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showInkAnnotation="0" hidePivotFieldList="1" defaultThemeVersion="124226"/>
  <mc:AlternateContent xmlns:mc="http://schemas.openxmlformats.org/markup-compatibility/2006">
    <mc:Choice Requires="x15">
      <x15ac:absPath xmlns:x15ac="http://schemas.microsoft.com/office/spreadsheetml/2010/11/ac" url="D:\2021 ICBF\EVIDENCIAS CONTRACTUALES 2021\RPC Y MP 2021\RPC\9_Compromisos\"/>
    </mc:Choice>
  </mc:AlternateContent>
  <xr:revisionPtr revIDLastSave="0" documentId="13_ncr:1_{9B78628C-8F25-4AC6-9D03-A19D0C9F683F}" xr6:coauthVersionLast="37" xr6:coauthVersionMax="37" xr10:uidLastSave="{00000000-0000-0000-0000-000000000000}"/>
  <bookViews>
    <workbookView xWindow="0" yWindow="0" windowWidth="24000" windowHeight="9510" tabRatio="733" firstSheet="1" activeTab="12" xr2:uid="{00000000-000D-0000-FFFF-FFFF00000000}"/>
  </bookViews>
  <sheets>
    <sheet name="Listas" sheetId="2" state="hidden" r:id="rId1"/>
    <sheet name="SOCORRO" sheetId="1" r:id="rId2"/>
    <sheet name="ANTONIA SANTOS" sheetId="3" r:id="rId3"/>
    <sheet name="SUR " sheetId="20" r:id="rId4"/>
    <sheet name="CARLOS LLERAS" sheetId="21" r:id="rId5"/>
    <sheet name="FLORESTA" sheetId="22" r:id="rId6"/>
    <sheet name="LCGS" sheetId="23" r:id="rId7"/>
    <sheet name="MALAGA" sheetId="24" r:id="rId8"/>
    <sheet name="RESURGIR" sheetId="25" r:id="rId9"/>
    <sheet name="SAN GIL" sheetId="26" r:id="rId10"/>
    <sheet name="VELEZ" sheetId="27" r:id="rId11"/>
    <sheet name="YARIGUIES" sheetId="28" r:id="rId12"/>
    <sheet name="RPC REGIONAL" sheetId="19" r:id="rId13"/>
    <sheet name="Hoja1" sheetId="35" state="hidden" r:id="rId14"/>
  </sheets>
  <externalReferences>
    <externalReference r:id="rId15"/>
  </externalReferences>
  <definedNames>
    <definedName name="_xlnm._FilterDatabase" localSheetId="0" hidden="1">Listas!$A$514:$B$547</definedName>
    <definedName name="Amazonas">Listas!$B$297</definedName>
    <definedName name="Antioquia">Listas!$B$298:$B$315</definedName>
    <definedName name="Arauca">Listas!$B$316:$B$318</definedName>
    <definedName name="_xlnm.Print_Area" localSheetId="2">'ANTONIA SANTOS'!$A$1:$R$24</definedName>
    <definedName name="_xlnm.Print_Area" localSheetId="4">'CARLOS LLERAS'!$A$1:$R$24</definedName>
    <definedName name="_xlnm.Print_Area" localSheetId="5">FLORESTA!$A$1:$R$24</definedName>
    <definedName name="_xlnm.Print_Area" localSheetId="6">LCGS!$A$1:$R$24</definedName>
    <definedName name="_xlnm.Print_Area" localSheetId="7">MALAGA!$A$1:$R$26</definedName>
    <definedName name="_xlnm.Print_Area" localSheetId="8">RESURGIR!$A$1:$R$24</definedName>
    <definedName name="_xlnm.Print_Area" localSheetId="12">'RPC REGIONAL'!$A$1:$R$25</definedName>
    <definedName name="_xlnm.Print_Area" localSheetId="9">'SAN GIL'!$A$1:$R$26</definedName>
    <definedName name="_xlnm.Print_Area" localSheetId="1">SOCORRO!$A$1:$R$28</definedName>
    <definedName name="_xlnm.Print_Area" localSheetId="3">'SUR '!$A$1:$R$24</definedName>
    <definedName name="_xlnm.Print_Area" localSheetId="10">VELEZ!$A$1:$R$24</definedName>
    <definedName name="_xlnm.Print_Area" localSheetId="11">YARIGUIES!$A$1:$R$26</definedName>
    <definedName name="Atlántico">Listas!$B$319:$B$325</definedName>
    <definedName name="Bogotá">Listas!$B$326:$B$510</definedName>
    <definedName name="Bolivar">Listas!$B$344:$B$351</definedName>
    <definedName name="Boyacá">Listas!$B$352:$B$363</definedName>
    <definedName name="Caldas">Listas!$B$364:$B$370</definedName>
    <definedName name="Caquetá">Listas!$B$371:$B$374</definedName>
    <definedName name="Casanare">Listas!$B$375:$B$377</definedName>
    <definedName name="Cauca">Listas!$B$378:$B$384</definedName>
    <definedName name="Cesar">Listas!$B$385:$B$389</definedName>
    <definedName name="Choco">Listas!$B$390:$B$394</definedName>
    <definedName name="Cordoba">Listas!$B$395:$B$402</definedName>
    <definedName name="Cundinamarca">Listas!$B$403:$B$416</definedName>
    <definedName name="Guainía">Listas!$B$417</definedName>
    <definedName name="Guajira">Listas!$B$418:$B$423</definedName>
    <definedName name="Guaviare">Listas!$B$424</definedName>
    <definedName name="Huila">Listas!$B$425:$B$429</definedName>
    <definedName name="Magdalena">Listas!$B$430:$B$437</definedName>
    <definedName name="Meta">Listas!$B$438:$B$442</definedName>
    <definedName name="Nariño">Listas!$B$443:$B$450</definedName>
    <definedName name="Norte_de_Santander">Listas!$B$451:$B$456</definedName>
    <definedName name="Putumayo">Listas!$B$457:$B$460</definedName>
    <definedName name="Quindío">Listas!$B$461:$B$463</definedName>
    <definedName name="Risaralda">Listas!$B$464:$B$468</definedName>
    <definedName name="San_Andres">Listas!$B$469</definedName>
    <definedName name="Santander">Listas!$B$470:$B$480</definedName>
    <definedName name="Sucre">Listas!$B$481:$B$484</definedName>
    <definedName name="Tolima">Listas!$B$485:$B$494</definedName>
    <definedName name="Valle">Listas!$B$495:$B$509</definedName>
    <definedName name="Vaupés">Listas!$B$510</definedName>
    <definedName name="Vichada">Listas!$B$511</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43" i="2" l="1"/>
  <c r="C302" i="2" l="1"/>
  <c r="C17" i="28" l="1"/>
  <c r="B17" i="28"/>
  <c r="C16" i="28"/>
  <c r="B16" i="28"/>
  <c r="C15" i="28"/>
  <c r="B15" i="28"/>
  <c r="C15" i="27"/>
  <c r="B15" i="27"/>
  <c r="C17" i="26"/>
  <c r="B17" i="26"/>
  <c r="C16" i="26"/>
  <c r="B16" i="26"/>
  <c r="C15" i="26"/>
  <c r="B15" i="26"/>
  <c r="C15" i="25"/>
  <c r="B15" i="25"/>
  <c r="C17" i="24"/>
  <c r="B17" i="24"/>
  <c r="C16" i="24"/>
  <c r="B16" i="24"/>
  <c r="C15" i="24"/>
  <c r="B15" i="24"/>
  <c r="C15" i="23"/>
  <c r="B15" i="23"/>
  <c r="C15" i="22"/>
  <c r="B15" i="22"/>
  <c r="C15" i="21"/>
  <c r="B15" i="21"/>
  <c r="C15" i="20"/>
  <c r="B15" i="20"/>
  <c r="C19" i="1" l="1"/>
  <c r="C18" i="1"/>
  <c r="C17" i="1"/>
  <c r="C16" i="1"/>
  <c r="C15" i="1"/>
  <c r="B19" i="1"/>
  <c r="B18" i="1"/>
  <c r="B17" i="1"/>
  <c r="B16" i="1"/>
  <c r="B15" i="1"/>
  <c r="B517" i="2" l="1"/>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16" i="2"/>
  <c r="C299" i="2"/>
  <c r="C300" i="2"/>
  <c r="C301"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4" i="2"/>
  <c r="C345" i="2"/>
  <c r="C346" i="2"/>
  <c r="C347" i="2"/>
  <c r="C348" i="2"/>
  <c r="C349" i="2"/>
  <c r="C350" i="2"/>
  <c r="C351" i="2"/>
  <c r="C352" i="2"/>
  <c r="C353" i="2"/>
  <c r="C354" i="2"/>
  <c r="C355" i="2"/>
  <c r="C356" i="2"/>
  <c r="C357" i="2"/>
  <c r="C358" i="2"/>
  <c r="C359" i="2"/>
  <c r="C360" i="2"/>
  <c r="C361" i="2"/>
  <c r="C362" i="2"/>
  <c r="C363" i="2"/>
  <c r="C364" i="2"/>
  <c r="C29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100-000001000000}">
      <text>
        <r>
          <rPr>
            <b/>
            <sz val="9"/>
            <color indexed="81"/>
            <rFont val="Tahoma"/>
            <family val="2"/>
          </rPr>
          <t>Este campo corresponde  a los compromisos adquiridos en los eventos de rendición pública de cuentas  y mesas públicas.</t>
        </r>
      </text>
    </comment>
    <comment ref="B13" authorId="0" shapeId="0" xr:uid="{00000000-0006-0000-0100-000002000000}">
      <text>
        <r>
          <rPr>
            <b/>
            <sz val="9"/>
            <color indexed="81"/>
            <rFont val="Tahoma"/>
            <family val="2"/>
          </rPr>
          <t>Seleccione la Regional</t>
        </r>
      </text>
    </comment>
    <comment ref="C13" authorId="1" shapeId="0" xr:uid="{00000000-0006-0000-0100-000003000000}">
      <text>
        <r>
          <rPr>
            <b/>
            <sz val="9"/>
            <color indexed="81"/>
            <rFont val="Tahoma"/>
            <family val="2"/>
          </rPr>
          <t>Seleccione el CZ responsable del compromiso.
Si es compromiso de RPC no realice ninguna selección.</t>
        </r>
      </text>
    </comment>
    <comment ref="D13" authorId="0" shapeId="0" xr:uid="{00000000-0006-0000-0100-000004000000}">
      <text>
        <r>
          <rPr>
            <b/>
            <sz val="9"/>
            <color indexed="81"/>
            <rFont val="Tahoma"/>
            <family val="2"/>
          </rPr>
          <t>Seleccione "X" si es compromiso adquirido en Mesa Pública.</t>
        </r>
      </text>
    </comment>
    <comment ref="E13" authorId="0" shapeId="0" xr:uid="{00000000-0006-0000-0100-000005000000}">
      <text>
        <r>
          <rPr>
            <b/>
            <sz val="9"/>
            <color indexed="81"/>
            <rFont val="Tahoma"/>
            <family val="2"/>
          </rPr>
          <t>Seleccione "X" si es compromiso adquirido en Rendición Pública de Cuentas.</t>
        </r>
      </text>
    </comment>
    <comment ref="F13" authorId="0" shapeId="0" xr:uid="{00000000-0006-0000-01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100-000007000000}">
      <text>
        <r>
          <rPr>
            <b/>
            <sz val="9"/>
            <color indexed="81"/>
            <rFont val="Tahoma"/>
            <family val="2"/>
          </rPr>
          <t xml:space="preserve">Digite el cargo del responsable de ejecutar el compromiso adquirido
</t>
        </r>
      </text>
    </comment>
    <comment ref="H13" authorId="1" shapeId="0" xr:uid="{00000000-0006-0000-0100-000008000000}">
      <text>
        <r>
          <rPr>
            <b/>
            <sz val="9"/>
            <color indexed="81"/>
            <rFont val="Tahoma"/>
            <family val="2"/>
          </rPr>
          <t>Digite la fecha en que se proyecta ejecutar el compromiso al 100%</t>
        </r>
      </text>
    </comment>
    <comment ref="I13" authorId="1" shapeId="0" xr:uid="{00000000-0006-0000-0100-000009000000}">
      <text>
        <r>
          <rPr>
            <b/>
            <sz val="9"/>
            <color indexed="81"/>
            <rFont val="Tahoma"/>
            <family val="2"/>
          </rPr>
          <t>Digite la fecha en que se ejecuto el compromiso al 100%.
No diligencie, si no se ha ejecutado el compromiso al 100%</t>
        </r>
      </text>
    </comment>
    <comment ref="J13" authorId="1" shapeId="0" xr:uid="{00000000-0006-0000-01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100-00000B000000}">
      <text>
        <r>
          <rPr>
            <b/>
            <sz val="9"/>
            <color indexed="81"/>
            <rFont val="Tahoma"/>
            <family val="2"/>
          </rPr>
          <t>Digite las acciones de avance / cumplimiento realizadas en el mes de corte.</t>
        </r>
      </text>
    </comment>
    <comment ref="L13" authorId="1" shapeId="0" xr:uid="{00000000-0006-0000-0100-00000C000000}">
      <text>
        <r>
          <rPr>
            <b/>
            <sz val="9"/>
            <color indexed="81"/>
            <rFont val="Tahoma"/>
            <family val="2"/>
          </rPr>
          <t>Digite las acciones de avance / cumplimiento realizadas en el mes de corte.</t>
        </r>
      </text>
    </comment>
    <comment ref="M13" authorId="1" shapeId="0" xr:uid="{00000000-0006-0000-0100-00000D000000}">
      <text>
        <r>
          <rPr>
            <b/>
            <sz val="9"/>
            <color indexed="81"/>
            <rFont val="Tahoma"/>
            <family val="2"/>
          </rPr>
          <t>Digite las acciones de avance / cumplimiento realizadas en el mes de corte.</t>
        </r>
      </text>
    </comment>
    <comment ref="N13" authorId="1" shapeId="0" xr:uid="{00000000-0006-0000-0100-00000E000000}">
      <text>
        <r>
          <rPr>
            <b/>
            <sz val="9"/>
            <color indexed="81"/>
            <rFont val="Tahoma"/>
            <family val="2"/>
          </rPr>
          <t>Digite las acciones de avance / cumplimiento realizadas en el mes de corte.</t>
        </r>
      </text>
    </comment>
    <comment ref="O13" authorId="1" shapeId="0" xr:uid="{00000000-0006-0000-0100-00000F000000}">
      <text>
        <r>
          <rPr>
            <b/>
            <sz val="9"/>
            <color indexed="81"/>
            <rFont val="Tahoma"/>
            <family val="2"/>
          </rPr>
          <t>Digite las acciones de avance / cumplimiento realizadas en el mes de corte.</t>
        </r>
      </text>
    </comment>
    <comment ref="P13" authorId="1" shapeId="0" xr:uid="{00000000-0006-0000-0100-000010000000}">
      <text>
        <r>
          <rPr>
            <b/>
            <sz val="9"/>
            <color indexed="81"/>
            <rFont val="Tahoma"/>
            <family val="2"/>
          </rPr>
          <t>Digite las acciones de avance / cumplimiento realizadas en el mes de corte.</t>
        </r>
      </text>
    </comment>
    <comment ref="Q13" authorId="1" shapeId="0" xr:uid="{00000000-0006-0000-0100-000011000000}">
      <text>
        <r>
          <rPr>
            <b/>
            <sz val="9"/>
            <color indexed="81"/>
            <rFont val="Tahoma"/>
            <family val="2"/>
          </rPr>
          <t>Digite las acciones de avance / cumplimiento realizadas en el mes de corte.</t>
        </r>
      </text>
    </comment>
    <comment ref="R13" authorId="1" shapeId="0" xr:uid="{00000000-0006-0000-0100-000012000000}">
      <text>
        <r>
          <rPr>
            <b/>
            <sz val="9"/>
            <color indexed="81"/>
            <rFont val="Tahoma"/>
            <family val="2"/>
          </rPr>
          <t>Digite las acciones de avance / cumplimiento realizadas en el mes de corte.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0200-000001000000}">
      <text>
        <r>
          <rPr>
            <b/>
            <sz val="9"/>
            <color indexed="81"/>
            <rFont val="Tahoma"/>
            <family val="2"/>
          </rPr>
          <t>Este campo corresponde  a los compromisos adquiridos en los eventos de rendición pública de cuentas  y mesas públicas.</t>
        </r>
      </text>
    </comment>
    <comment ref="B13" authorId="0" shapeId="0" xr:uid="{00000000-0006-0000-0200-000002000000}">
      <text>
        <r>
          <rPr>
            <b/>
            <sz val="9"/>
            <color indexed="81"/>
            <rFont val="Tahoma"/>
            <family val="2"/>
          </rPr>
          <t>Seleccione la Regional</t>
        </r>
      </text>
    </comment>
    <comment ref="C13" authorId="1" shapeId="0" xr:uid="{00000000-0006-0000-0200-000003000000}">
      <text>
        <r>
          <rPr>
            <b/>
            <sz val="9"/>
            <color indexed="81"/>
            <rFont val="Tahoma"/>
            <family val="2"/>
          </rPr>
          <t>Seleccione el CZ responsable del compromiso.
Si es compromiso de RPC no realice ninguna selección.</t>
        </r>
      </text>
    </comment>
    <comment ref="D13" authorId="0" shapeId="0" xr:uid="{00000000-0006-0000-0200-000004000000}">
      <text>
        <r>
          <rPr>
            <b/>
            <sz val="9"/>
            <color indexed="81"/>
            <rFont val="Tahoma"/>
            <family val="2"/>
          </rPr>
          <t>Seleccione "X" si es compromiso adquirido en Mesa Pública.</t>
        </r>
      </text>
    </comment>
    <comment ref="E13" authorId="0" shapeId="0" xr:uid="{00000000-0006-0000-0200-000005000000}">
      <text>
        <r>
          <rPr>
            <b/>
            <sz val="9"/>
            <color indexed="81"/>
            <rFont val="Tahoma"/>
            <family val="2"/>
          </rPr>
          <t>Seleccione "X" si es compromiso adquirido en Rendición Pública de Cuentas.</t>
        </r>
      </text>
    </comment>
    <comment ref="F13" authorId="0" shapeId="0" xr:uid="{00000000-0006-0000-0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0200-000007000000}">
      <text>
        <r>
          <rPr>
            <b/>
            <sz val="9"/>
            <color indexed="81"/>
            <rFont val="Tahoma"/>
            <family val="2"/>
          </rPr>
          <t xml:space="preserve">Digite el cargo del responsable de ejecutar el compromiso adquirido
</t>
        </r>
      </text>
    </comment>
    <comment ref="H13" authorId="1" shapeId="0" xr:uid="{00000000-0006-0000-0200-000008000000}">
      <text>
        <r>
          <rPr>
            <b/>
            <sz val="9"/>
            <color indexed="81"/>
            <rFont val="Tahoma"/>
            <family val="2"/>
          </rPr>
          <t>Digite la fecha en que se proyecta ejecutar el compromiso al 100%</t>
        </r>
      </text>
    </comment>
    <comment ref="I13" authorId="1" shapeId="0" xr:uid="{00000000-0006-0000-0200-000009000000}">
      <text>
        <r>
          <rPr>
            <b/>
            <sz val="9"/>
            <color indexed="81"/>
            <rFont val="Tahoma"/>
            <family val="2"/>
          </rPr>
          <t>Digite la fecha en que se ejecuto el compromiso al 100%.
No diligencie, si no se ha ejecutado el compromiso al 100%</t>
        </r>
      </text>
    </comment>
    <comment ref="J13" authorId="1" shapeId="0" xr:uid="{00000000-0006-0000-0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0200-00000B000000}">
      <text>
        <r>
          <rPr>
            <b/>
            <sz val="9"/>
            <color indexed="81"/>
            <rFont val="Tahoma"/>
            <family val="2"/>
          </rPr>
          <t>Digite las acciones de avance / cumplimiento realizadas en el mes de corte.</t>
        </r>
      </text>
    </comment>
    <comment ref="L13" authorId="1" shapeId="0" xr:uid="{00000000-0006-0000-0200-00000C000000}">
      <text>
        <r>
          <rPr>
            <b/>
            <sz val="9"/>
            <color indexed="81"/>
            <rFont val="Tahoma"/>
            <family val="2"/>
          </rPr>
          <t>Digite las acciones de avance / cumplimiento realizadas en el mes de corte.</t>
        </r>
      </text>
    </comment>
    <comment ref="M13" authorId="1" shapeId="0" xr:uid="{00000000-0006-0000-0200-00000D000000}">
      <text>
        <r>
          <rPr>
            <b/>
            <sz val="9"/>
            <color indexed="81"/>
            <rFont val="Tahoma"/>
            <family val="2"/>
          </rPr>
          <t>Digite las acciones de avance / cumplimiento realizadas en el mes de corte.</t>
        </r>
      </text>
    </comment>
    <comment ref="N13" authorId="1" shapeId="0" xr:uid="{00000000-0006-0000-0200-00000E000000}">
      <text>
        <r>
          <rPr>
            <b/>
            <sz val="9"/>
            <color indexed="81"/>
            <rFont val="Tahoma"/>
            <family val="2"/>
          </rPr>
          <t>Digite las acciones de avance / cumplimiento realizadas en el mes de corte.</t>
        </r>
      </text>
    </comment>
    <comment ref="O13" authorId="1" shapeId="0" xr:uid="{00000000-0006-0000-0200-00000F000000}">
      <text>
        <r>
          <rPr>
            <b/>
            <sz val="9"/>
            <color indexed="81"/>
            <rFont val="Tahoma"/>
            <family val="2"/>
          </rPr>
          <t>Digite las acciones de avance / cumplimiento realizadas en el mes de corte.</t>
        </r>
      </text>
    </comment>
    <comment ref="P13" authorId="1" shapeId="0" xr:uid="{00000000-0006-0000-0200-000010000000}">
      <text>
        <r>
          <rPr>
            <b/>
            <sz val="9"/>
            <color indexed="81"/>
            <rFont val="Tahoma"/>
            <family val="2"/>
          </rPr>
          <t>Digite las acciones de avance / cumplimiento realizadas en el mes de corte.</t>
        </r>
      </text>
    </comment>
    <comment ref="Q13" authorId="1" shapeId="0" xr:uid="{00000000-0006-0000-0200-000011000000}">
      <text>
        <r>
          <rPr>
            <b/>
            <sz val="9"/>
            <color indexed="81"/>
            <rFont val="Tahoma"/>
            <family val="2"/>
          </rPr>
          <t>Digite las acciones de avance / cumplimiento realizadas en el mes de corte.</t>
        </r>
      </text>
    </comment>
    <comment ref="R13" authorId="1" shapeId="0" xr:uid="{00000000-0006-0000-0200-000012000000}">
      <text>
        <r>
          <rPr>
            <b/>
            <sz val="9"/>
            <color indexed="81"/>
            <rFont val="Tahoma"/>
            <family val="2"/>
          </rPr>
          <t>Digite las acciones de avance / cumplimiento realizadas en el mes de corte.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Administrador</author>
    <author>Melco Javier Leuro Rodriguez</author>
  </authors>
  <commentList>
    <comment ref="A12" authorId="0" shapeId="0" xr:uid="{00000000-0006-0000-1200-000001000000}">
      <text>
        <r>
          <rPr>
            <b/>
            <sz val="9"/>
            <color indexed="81"/>
            <rFont val="Tahoma"/>
            <family val="2"/>
          </rPr>
          <t>Este campo corresponde  a los compromisos adquiridos en los eventos de rendición pública de cuentas  y mesas públicas.</t>
        </r>
      </text>
    </comment>
    <comment ref="B13" authorId="0" shapeId="0" xr:uid="{00000000-0006-0000-1200-000002000000}">
      <text>
        <r>
          <rPr>
            <b/>
            <sz val="9"/>
            <color indexed="81"/>
            <rFont val="Tahoma"/>
            <family val="2"/>
          </rPr>
          <t>Seleccione la Regional</t>
        </r>
      </text>
    </comment>
    <comment ref="C13" authorId="1" shapeId="0" xr:uid="{00000000-0006-0000-1200-000003000000}">
      <text>
        <r>
          <rPr>
            <b/>
            <sz val="9"/>
            <color indexed="81"/>
            <rFont val="Tahoma"/>
            <family val="2"/>
          </rPr>
          <t>Seleccione el CZ responsable del compromiso.
Si es compromiso de RPC no realice ninguna selección.</t>
        </r>
      </text>
    </comment>
    <comment ref="D13" authorId="0" shapeId="0" xr:uid="{00000000-0006-0000-1200-000004000000}">
      <text>
        <r>
          <rPr>
            <b/>
            <sz val="9"/>
            <color indexed="81"/>
            <rFont val="Tahoma"/>
            <family val="2"/>
          </rPr>
          <t>Seleccione "X" si es compromiso adquirido en Mesa Pública.</t>
        </r>
      </text>
    </comment>
    <comment ref="E13" authorId="0" shapeId="0" xr:uid="{00000000-0006-0000-1200-000005000000}">
      <text>
        <r>
          <rPr>
            <b/>
            <sz val="9"/>
            <color indexed="81"/>
            <rFont val="Tahoma"/>
            <family val="2"/>
          </rPr>
          <t>Seleccione "X" si es compromiso adquirido en Rendición Pública de Cuentas.</t>
        </r>
      </text>
    </comment>
    <comment ref="F13" authorId="0" shapeId="0" xr:uid="{00000000-0006-0000-1200-000006000000}">
      <text>
        <r>
          <rPr>
            <b/>
            <sz val="9"/>
            <color indexed="81"/>
            <rFont val="Tahoma"/>
            <family val="2"/>
          </rPr>
          <t xml:space="preserve">Describa el compromiso adquirido en la MP o en la RPC.
La estructura del compromiso debe iniciar con un verbo en infinitivo.
</t>
        </r>
      </text>
    </comment>
    <comment ref="G13" authorId="1" shapeId="0" xr:uid="{00000000-0006-0000-1200-000007000000}">
      <text>
        <r>
          <rPr>
            <b/>
            <sz val="9"/>
            <color indexed="81"/>
            <rFont val="Tahoma"/>
            <family val="2"/>
          </rPr>
          <t xml:space="preserve">Digite el cargo del responsable de ejecutar el compromiso adquirido
</t>
        </r>
      </text>
    </comment>
    <comment ref="H13" authorId="1" shapeId="0" xr:uid="{00000000-0006-0000-1200-000008000000}">
      <text>
        <r>
          <rPr>
            <b/>
            <sz val="9"/>
            <color indexed="81"/>
            <rFont val="Tahoma"/>
            <family val="2"/>
          </rPr>
          <t>Digite la fecha en que se proyecta ejecutar el compromiso al 100%</t>
        </r>
      </text>
    </comment>
    <comment ref="I13" authorId="1" shapeId="0" xr:uid="{00000000-0006-0000-1200-000009000000}">
      <text>
        <r>
          <rPr>
            <b/>
            <sz val="9"/>
            <color indexed="81"/>
            <rFont val="Tahoma"/>
            <family val="2"/>
          </rPr>
          <t>Digite la fecha en que se ejecuto el compromiso al 100%.
No diligencie, si no se ha ejecutado el compromiso al 100%</t>
        </r>
      </text>
    </comment>
    <comment ref="J13" authorId="1" shapeId="0" xr:uid="{00000000-0006-0000-1200-00000A00000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xr:uid="{00000000-0006-0000-1200-00000B000000}">
      <text>
        <r>
          <rPr>
            <b/>
            <sz val="9"/>
            <color indexed="81"/>
            <rFont val="Tahoma"/>
            <family val="2"/>
          </rPr>
          <t>Digite las acciones de avance / cumplimiento realizadas en el mes de corte.</t>
        </r>
      </text>
    </comment>
    <comment ref="L13" authorId="1" shapeId="0" xr:uid="{00000000-0006-0000-1200-00000C000000}">
      <text>
        <r>
          <rPr>
            <b/>
            <sz val="9"/>
            <color indexed="81"/>
            <rFont val="Tahoma"/>
            <family val="2"/>
          </rPr>
          <t>Digite las acciones de avance / cumplimiento realizadas en el mes de corte.</t>
        </r>
      </text>
    </comment>
    <comment ref="M13" authorId="1" shapeId="0" xr:uid="{00000000-0006-0000-1200-00000D000000}">
      <text>
        <r>
          <rPr>
            <b/>
            <sz val="9"/>
            <color indexed="81"/>
            <rFont val="Tahoma"/>
            <family val="2"/>
          </rPr>
          <t>Digite las acciones de avance / cumplimiento realizadas en el mes de corte.</t>
        </r>
      </text>
    </comment>
    <comment ref="N13" authorId="1" shapeId="0" xr:uid="{00000000-0006-0000-1200-00000E000000}">
      <text>
        <r>
          <rPr>
            <b/>
            <sz val="9"/>
            <color indexed="81"/>
            <rFont val="Tahoma"/>
            <family val="2"/>
          </rPr>
          <t>Digite las acciones de avance / cumplimiento realizadas en el mes de corte.</t>
        </r>
      </text>
    </comment>
    <comment ref="O13" authorId="1" shapeId="0" xr:uid="{00000000-0006-0000-1200-00000F000000}">
      <text>
        <r>
          <rPr>
            <b/>
            <sz val="9"/>
            <color indexed="81"/>
            <rFont val="Tahoma"/>
            <family val="2"/>
          </rPr>
          <t>Digite las acciones de avance / cumplimiento realizadas en el mes de corte.</t>
        </r>
      </text>
    </comment>
    <comment ref="P13" authorId="1" shapeId="0" xr:uid="{00000000-0006-0000-1200-000010000000}">
      <text>
        <r>
          <rPr>
            <b/>
            <sz val="9"/>
            <color indexed="81"/>
            <rFont val="Tahoma"/>
            <family val="2"/>
          </rPr>
          <t>Digite las acciones de avance / cumplimiento realizadas en el mes de corte.</t>
        </r>
      </text>
    </comment>
    <comment ref="Q13" authorId="1" shapeId="0" xr:uid="{00000000-0006-0000-1200-000011000000}">
      <text>
        <r>
          <rPr>
            <b/>
            <sz val="9"/>
            <color indexed="81"/>
            <rFont val="Tahoma"/>
            <family val="2"/>
          </rPr>
          <t>Digite las acciones de avance / cumplimiento realizadas en el mes de corte.</t>
        </r>
      </text>
    </comment>
    <comment ref="R13" authorId="1" shapeId="0" xr:uid="{00000000-0006-0000-1200-000012000000}">
      <text>
        <r>
          <rPr>
            <b/>
            <sz val="9"/>
            <color indexed="81"/>
            <rFont val="Tahoma"/>
            <family val="2"/>
          </rPr>
          <t>Digite las acciones de avance / cumplimiento realizadas en el mes de corte.</t>
        </r>
      </text>
    </comment>
  </commentList>
</comments>
</file>

<file path=xl/sharedStrings.xml><?xml version="1.0" encoding="utf-8"?>
<sst xmlns="http://schemas.openxmlformats.org/spreadsheetml/2006/main" count="1444" uniqueCount="429">
  <si>
    <t xml:space="preserve">No </t>
  </si>
  <si>
    <t>Clasificación de la Información: PÚBLICA</t>
  </si>
  <si>
    <t>Regional</t>
  </si>
  <si>
    <t>Centro Zonal</t>
  </si>
  <si>
    <t>#</t>
  </si>
  <si>
    <t>Tema</t>
  </si>
  <si>
    <t>NO</t>
  </si>
  <si>
    <t>Codigo 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</si>
  <si>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</si>
  <si>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</si>
  <si>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</si>
  <si>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</si>
  <si>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</si>
  <si>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</si>
  <si>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</si>
  <si>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</si>
  <si>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</si>
  <si>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</si>
  <si>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</si>
  <si>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</si>
  <si>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</si>
  <si>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</si>
  <si>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</si>
  <si>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</si>
  <si>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</si>
  <si>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</si>
  <si>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</si>
  <si>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</si>
  <si>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</si>
  <si>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</si>
  <si>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</si>
  <si>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</si>
  <si>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</si>
  <si>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</si>
  <si>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</si>
  <si>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</si>
  <si>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</si>
  <si>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</si>
  <si>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</si>
  <si>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</si>
  <si>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</si>
  <si>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</si>
  <si>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</si>
  <si>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</si>
  <si>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</si>
  <si>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</si>
  <si>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</si>
  <si>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</si>
  <si>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</si>
  <si>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</si>
  <si>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</si>
  <si>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</si>
  <si>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</si>
  <si>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</si>
  <si>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</si>
  <si>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</si>
  <si>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</si>
  <si>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</si>
  <si>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</si>
  <si>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</si>
  <si>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</si>
  <si>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</si>
  <si>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</si>
  <si>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</si>
  <si>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</si>
  <si>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</si>
  <si>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</si>
  <si>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</si>
  <si>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</si>
  <si>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</si>
  <si>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</si>
  <si>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</si>
  <si>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</si>
  <si>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</si>
  <si>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</si>
  <si>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</si>
  <si>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</si>
  <si>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</si>
  <si>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</si>
  <si>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</si>
  <si>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</si>
  <si>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</si>
  <si>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</si>
  <si>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</si>
  <si>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</si>
  <si>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</si>
  <si>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</si>
  <si>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</si>
  <si>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</si>
  <si>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</si>
  <si>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</si>
  <si>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</si>
  <si>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</si>
  <si>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</si>
  <si>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</si>
  <si>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</si>
  <si>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</si>
  <si>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</si>
  <si>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</si>
  <si>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</si>
  <si>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</si>
  <si>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</si>
  <si>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</si>
  <si>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</si>
  <si>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</si>
  <si>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</si>
  <si>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</si>
  <si>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</si>
  <si>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</si>
  <si>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</si>
  <si>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</si>
  <si>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</si>
  <si>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</si>
  <si>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</si>
  <si>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</si>
  <si>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</si>
  <si>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</si>
  <si>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</si>
  <si>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</si>
  <si>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</si>
  <si>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</si>
  <si>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</si>
  <si>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</si>
  <si>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</si>
  <si>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</si>
  <si>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</si>
  <si>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</si>
  <si>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</si>
  <si>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</si>
  <si>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</si>
  <si>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</si>
  <si>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</si>
  <si>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</si>
  <si>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</si>
  <si>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</si>
  <si>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</si>
  <si>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</si>
  <si>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</si>
  <si>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</si>
  <si>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</si>
  <si>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</si>
  <si>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</si>
  <si>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</si>
  <si>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</si>
  <si>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</si>
  <si>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</si>
  <si>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</si>
  <si>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</si>
  <si>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</si>
  <si>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</si>
  <si>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</si>
  <si>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</si>
  <si>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</si>
  <si>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</si>
  <si>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</si>
  <si>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</si>
  <si>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</si>
  <si>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</si>
  <si>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</si>
  <si>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</si>
  <si>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</si>
  <si>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</si>
  <si>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</si>
  <si>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</si>
  <si>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</si>
  <si>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</si>
  <si>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</si>
  <si>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</si>
  <si>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</si>
  <si>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</si>
  <si>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</si>
  <si>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</si>
  <si>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</si>
  <si>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</si>
  <si>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</si>
  <si>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</si>
  <si>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</si>
  <si>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</si>
  <si>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</si>
  <si>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</si>
  <si>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</si>
  <si>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</si>
  <si>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</si>
  <si>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</si>
  <si>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</si>
  <si>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</si>
  <si>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</si>
  <si>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</si>
  <si>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</si>
  <si>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</si>
  <si>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</si>
  <si>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</si>
  <si>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</si>
  <si>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</si>
  <si>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</si>
  <si>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</si>
  <si>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</si>
  <si>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</si>
  <si>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</si>
  <si>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</si>
  <si>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</si>
  <si>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</si>
  <si>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</si>
  <si>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</si>
  <si>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</si>
  <si>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</si>
  <si>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</si>
  <si>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</si>
  <si>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</si>
  <si>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</si>
  <si>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</si>
  <si>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</si>
  <si>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</si>
  <si>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</si>
  <si>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</si>
  <si>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</si>
  <si>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</si>
  <si>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</si>
  <si>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</si>
  <si>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</si>
  <si>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</si>
  <si>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</si>
  <si>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</si>
  <si>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</si>
  <si>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</si>
  <si>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</si>
  <si>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</si>
  <si>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</si>
  <si>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</si>
  <si>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</si>
  <si>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</si>
  <si>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</si>
  <si>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</si>
  <si>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</si>
  <si>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</si>
  <si>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</si>
  <si>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</si>
  <si>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</si>
  <si>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</si>
  <si>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</si>
  <si>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</si>
  <si>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</si>
  <si>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</si>
  <si>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</si>
  <si>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</si>
  <si>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</si>
  <si>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</si>
  <si>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</si>
  <si>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</si>
  <si>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</si>
  <si>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</si>
  <si>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</si>
  <si>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</si>
  <si>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</si>
  <si>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</si>
  <si>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</si>
  <si>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</si>
  <si>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Mesa Pública</t>
  </si>
  <si>
    <t>Rendición Pública de Cuentas</t>
  </si>
  <si>
    <t>Amazonas</t>
  </si>
  <si>
    <t>Antioquia</t>
  </si>
  <si>
    <t>Arauca</t>
  </si>
  <si>
    <t>Bogotá</t>
  </si>
  <si>
    <t>Bolivar</t>
  </si>
  <si>
    <t>Caldas</t>
  </si>
  <si>
    <t>Casanare</t>
  </si>
  <si>
    <t>Cauca</t>
  </si>
  <si>
    <t>Cesar</t>
  </si>
  <si>
    <t>Choco</t>
  </si>
  <si>
    <t>Cordoba</t>
  </si>
  <si>
    <t>Cundinamarca</t>
  </si>
  <si>
    <t>Guajira</t>
  </si>
  <si>
    <t>Guaviare</t>
  </si>
  <si>
    <t>Huila</t>
  </si>
  <si>
    <t>Magdalena</t>
  </si>
  <si>
    <t>Meta</t>
  </si>
  <si>
    <t>Nariño</t>
  </si>
  <si>
    <t>Norte_de_Santander</t>
  </si>
  <si>
    <t>Putumayo</t>
  </si>
  <si>
    <t>Risaralda</t>
  </si>
  <si>
    <t>San_Andres</t>
  </si>
  <si>
    <t>Santander</t>
  </si>
  <si>
    <t>Sucre</t>
  </si>
  <si>
    <t>Tolima</t>
  </si>
  <si>
    <t>Valle</t>
  </si>
  <si>
    <t>Vichada</t>
  </si>
  <si>
    <t>Atlántico</t>
  </si>
  <si>
    <t>Boyacá</t>
  </si>
  <si>
    <t>Caquetá</t>
  </si>
  <si>
    <t>Guainía</t>
  </si>
  <si>
    <t>Quindío</t>
  </si>
  <si>
    <t>Vaupés</t>
  </si>
  <si>
    <t>Compromiso</t>
  </si>
  <si>
    <t>Responsable</t>
  </si>
  <si>
    <t>Fecha a ejecutarse</t>
  </si>
  <si>
    <t>Fecha de ejecución</t>
  </si>
  <si>
    <t>Mayo</t>
  </si>
  <si>
    <t>Soportes</t>
  </si>
  <si>
    <t>Junio</t>
  </si>
  <si>
    <t>Julio</t>
  </si>
  <si>
    <t>Agosto</t>
  </si>
  <si>
    <t>Septiembre</t>
  </si>
  <si>
    <t>Octubre</t>
  </si>
  <si>
    <t>Noviembre</t>
  </si>
  <si>
    <t>Diciembre</t>
  </si>
  <si>
    <t>SEGUIMIENTO Y EJECUCIÓN COMPROMISOS RPC y MP</t>
  </si>
  <si>
    <t xml:space="preserve">COMPROMISOS RPC YMP </t>
  </si>
  <si>
    <t>Director(a) Regional:</t>
  </si>
  <si>
    <t>Coordinador(a) Grupo de Planeación y Sistemas (o quien haga sus veces):</t>
  </si>
  <si>
    <t>Coordinador(a) Centro Zonal:</t>
  </si>
  <si>
    <t>Regional:</t>
  </si>
  <si>
    <t>Centro Zonal:</t>
  </si>
  <si>
    <t>Fecha de realización de la Mesa Pública:</t>
  </si>
  <si>
    <t>Fecha de realización de la Rendición Pública de Cuentas:</t>
  </si>
  <si>
    <t>F11.P2.MS</t>
  </si>
  <si>
    <t>PROCESO
MONITOREO Y SEGUIMIENTO A LA GESTIÓN
FORMATO COMPROMISOS RENDICIÓN PÚBLICA DE CUENTAS Y MESAS PÚBLICAS</t>
  </si>
  <si>
    <t>Página 1 de 18</t>
  </si>
  <si>
    <t>Página 2 de 18</t>
  </si>
  <si>
    <t>Página 18 de 18</t>
  </si>
  <si>
    <t>CZ Rosales</t>
  </si>
  <si>
    <t>CZ Kennedy Central</t>
  </si>
  <si>
    <t>Mis manos te enseñan.</t>
  </si>
  <si>
    <t>Canales de atención 24/7 para niños, niñas y adolescentes que se sienten amenazados o han visto vulnerados sus derechos.</t>
  </si>
  <si>
    <t>Políticas y líneas de acción para la atención integral de niños y niñas de 0 a 5 años.</t>
  </si>
  <si>
    <t xml:space="preserve">BETTO (Bienestar, Eficiencia, Transparencia, Tecnología y Oportunidad). </t>
  </si>
  <si>
    <t>Estrategias de la educación inicial y su entorno protector.</t>
  </si>
  <si>
    <t>Programa de Generaciones SACUDETE y su alcance en el desarrollo integral de niños y niñas de 6 a 13 años.</t>
  </si>
  <si>
    <t>Líneas de enfoque diferencial en atención para los niños y niñas de 6 a 13 años.</t>
  </si>
  <si>
    <t>Líneas de PROMOCION en la atención para niños y niñas de 6 a 13 años (salud mental, convivencia en entornos educativos y prevención en el uso de sustancias psicoactivas).</t>
  </si>
  <si>
    <t>Alcance del programa SACUDETE en atención para los Adolescentes y Jóvenes.</t>
  </si>
  <si>
    <t>Riesgos prioritarios  que el ICBF aborda para los ADOLESCENTES Y JOVENES.</t>
  </si>
  <si>
    <t>Oportunidades para el desarrollo del proyecto de vida para adolescentes y jóvenes.</t>
  </si>
  <si>
    <t>Estrategia de Atención y Prevención de la Desnutrición Infantil.</t>
  </si>
  <si>
    <t xml:space="preserve"> Alimentos de Alto Valor Nutricional.</t>
  </si>
  <si>
    <t xml:space="preserve"> Educación Alimentaria y Nutricional.</t>
  </si>
  <si>
    <t xml:space="preserve"> Programa de Adopciones en el ICBF.</t>
  </si>
  <si>
    <t>Como funciona el Sistema de Responsabilidad Penal para Adolescentes.</t>
  </si>
  <si>
    <t xml:space="preserve">Componentes del PROYECTO SUEÑOS. </t>
  </si>
  <si>
    <t>Programa MI FAMILIA y sus alcances.</t>
  </si>
  <si>
    <t>Modelo de territorios étnicos con BIENESTAR.</t>
  </si>
  <si>
    <t>Desarrollo de iniciativas comunitarias para Mi Familia Rural.</t>
  </si>
  <si>
    <r>
      <t xml:space="preserve">Antes de imprimir este documento… piense en el medio ambiente!
</t>
    </r>
    <r>
      <rPr>
        <sz val="10"/>
        <rFont val="Arial"/>
        <family val="2"/>
      </rPr>
      <t xml:space="preserve">
Cualquier copia impresa de este documento se considera como COPIA NO CONTROLADA.</t>
    </r>
  </si>
  <si>
    <t>Versión 3</t>
  </si>
  <si>
    <t>MARTHA PATRICIA TORRES PINZON</t>
  </si>
  <si>
    <t>ROGERIO VICENTE SAAVEDRA RODRIGUEZ</t>
  </si>
  <si>
    <t>DALIA ASTRITH ARIAS LOZANO</t>
  </si>
  <si>
    <t>Realizar análisis de la minuta patrón definida para las Raciones para Preparar (RPP), con el fin de atender las sugerencias de intercambio de alimentos, realizadas  por la Señora Luisa Fernanda Umaña Sánchez (Usuaria Hogar Comunitario Agrupado Municipio de Simacota) y comunicar a las EAS las decisiones tomadas</t>
  </si>
  <si>
    <t xml:space="preserve">María Cristina Neira Silva, Nutricionista Centro Zonal Socorro </t>
  </si>
  <si>
    <t>Revisar los ciclos de Menús de la Entidad Administradora de Servicio APHB Contratación, para sugerir intercambio de productos que permitan optimizar el presupuesto adjudicado por el ICBF para raciones</t>
  </si>
  <si>
    <t>Dar respuesta a la Señora Andrea Gaviota Bueno Cadena, sobre la apertura de la nueva unidad de servicio de Hogar Comunitario de Bienestar del Municipio de Guapotá.</t>
  </si>
  <si>
    <t>Rogerio Vicente Saavedra Rodríguez, Coordinador Centro Zonal Socorro</t>
  </si>
  <si>
    <t>.Remitir comunicación al Grupo de Asistencia Técnica Regional Bucaramanga, dando a conocer la solicitud de las Madres Comunitarias FAMI (Marleni Quiroz Villamil y Flor Mireya Velásquez del Municipio de Contratación y El Guacamayo, respectivamente), para que se ajuste el Manual Operativo de la Modalidad Familiar, ampliando el número de gestantes a vincular.</t>
  </si>
  <si>
    <t xml:space="preserve">Solicitar al Operador FUNDASALUD que atienda petición de la Señora Diana Carolina Santos, para que efectúe entrega de las Raciones para Preparar en la Vereda donde funciona la UDS DIMF “ Más niños y niñas felices” del Municipio de Palmas del Socorro, con el fin de que no tengan que desplazarse al perímetro urbano. </t>
  </si>
  <si>
    <t>socializar en el marco del próximo CPS la ruta integral de atencion en RIA y la política de estado de atencion integral a la primera infancia de cero a siempre</t>
  </si>
  <si>
    <t>ENLACE SNBF</t>
  </si>
  <si>
    <t>SANTANDER</t>
  </si>
  <si>
    <t xml:space="preserve">CZ ANTONIA SANTOS </t>
  </si>
  <si>
    <t>Gestionar con el municipio de Floridablanca la posibilidad de la priorización del trámite de actualización del Sisbén a los beneficiarios de nuestros servicios.</t>
  </si>
  <si>
    <t>Coordinadora Centro zonal</t>
  </si>
  <si>
    <t>No se generaron compromisos en la mesa publica</t>
  </si>
  <si>
    <t>Brindar respuesta a ciudadano con respecto a reclamo presentado en el desarrollo de la mesa publica, en referencia a los servicios de primera infancia.</t>
  </si>
  <si>
    <t>Centro Zonal La floresta</t>
  </si>
  <si>
    <t>Iniciar atención presencial en el HCB Agrupado Divino Niño del municipio de Concepción, teniendo en cuenta, lineamientos, la resolución 777 del 23 de junio de 2020 y la resolución 3500 del 02 de Junio de 2020,para el retorno gradual, progresivo y seguro. Teniendo en cuenta la voluntariedad de los padres de familia, el esquema de vacunación del Talento Humano y contar con todos los protocolos de Bioseguridad. Para lo cual se tiene como evidencia, el acta de comite tecnico operativo avalando el inicio de la UDS.</t>
  </si>
  <si>
    <t xml:space="preserve">Coordinadora CZ y equipo de asistencia técnica de primera infancia </t>
  </si>
  <si>
    <t>Realizar reunión de articulación con la administración municipal de Concepción, para socializacion  de la oferta institucional, esquema de operación y gestion de infraestructuras de los programas que el Instituto Colombiano de Bienestar Familiar tiene en funcionamiento en este momento en el municipio. Como evidencia de esta acción se presentará acta de reunión.</t>
  </si>
  <si>
    <t>Coordinadora CZ y equipo que se designe para dicho acompañamiento.</t>
  </si>
  <si>
    <t>Brindar asistencia tecnica al municipio de Concepción de manera presencial, en las sesiones de las instancias del SNBF, siempre y cuando sean convocadas con ocho (8) dias de anticipación para adelantar los tramites administrativos correspondientes. Como evidencia de esta acción se presentara acta de reunión e informe de comisión.</t>
  </si>
  <si>
    <t>Coordinadora CZ y referente zonal del SNBF.</t>
  </si>
  <si>
    <t xml:space="preserve">no se generaron compromisos en la Mesa publica del centro zonal </t>
  </si>
  <si>
    <t>Socializar en la MIAFF y CPS  del municipio de Valle de San Jose la Ruta Integral de atenciones como politica publica de primera infancia.</t>
  </si>
  <si>
    <t>Referente SNBF y Coordinadora CZ San Gil</t>
  </si>
  <si>
    <t>Remitir via correo electronico a  los operadores del ICBF en el municipio la PPIA del valle de San Jose.</t>
  </si>
  <si>
    <t>Coordinadora CZ y Referente Tecnico SNBF</t>
  </si>
  <si>
    <t>Remitir a la actores del SNBF del municipio  la oferta del ICBF en el valle de San Jose para la vigencia 2021.</t>
  </si>
  <si>
    <t xml:space="preserve">Fortalecer la participación de los niños, niñas y adolescentes de la Mesa de Participación en las instancias de decisión como es el Consejo de Política Social y en la instancia de Operación de la Mesa de Primera Infancia, Infancia y adolescencia y Fortalecimiento Familiar con el fin socializar e implementar sus propuestas.  </t>
  </si>
  <si>
    <t>Claudia Milena Ballesteros Coy</t>
  </si>
  <si>
    <t>Remitir via correo electronico a las personas que asistieron al evento de la  mesa publica el manual operativo y lineamientos vigentes para el retorno a la presencialidad de las modalidades de servicio del ICBF</t>
  </si>
  <si>
    <t xml:space="preserve">Coordionadora del Centro Zonal Yariguies </t>
  </si>
  <si>
    <t xml:space="preserve">Socializar  a la usuaria Yaneth Ariza los lineamientos para el proceso de retorno de las modalidades del ICBF  </t>
  </si>
  <si>
    <t xml:space="preserve">Apoyar por parte del grupo de asistencia tecnica  a las modalidades de servicio de centro zonal  la socialización de los lineamientos del retorno a la presencialidad  </t>
  </si>
  <si>
    <t xml:space="preserve">1. Direccionar cada petición,  solicitud, queja, reclamo o felicitación al coordinador de grupo correspondiente.          </t>
  </si>
  <si>
    <t>2. Dar respuesta de forma concreta y en los tiempos establecidos a cada una de las solicitudes que se direccionaron en el SIM.</t>
  </si>
  <si>
    <t>Maria del Pilar Torres</t>
  </si>
  <si>
    <t>Se adjuta correo electrónico,evidenciando el documento adjunto de respuesta  a la solicitud No 29511338</t>
  </si>
  <si>
    <t>Se adjuta correo electrónico,evidenciando el documento adjunto de respuesta  a la solicitud No 29511339</t>
  </si>
  <si>
    <t xml:space="preserve">Se adjuta correo electrónico,evidenciando el documento adjunto de respuesta  a la solicitud No 29511340 </t>
  </si>
  <si>
    <t>Se remite a la coordinación de asistencia técnica, informando el direccionamiento de la petición, solicitando orientación y asesoria.SiIM 29511341</t>
  </si>
  <si>
    <t>Se adjuta correo electrónico,evidenciando el documento adjunto de respuesta  a la solicitud No 29511342</t>
  </si>
  <si>
    <t>Se evidencia acta del consejo municipal de política social del municipio de San Vicente de Chucurí- se realiza la intervención y asistencia técnica del SNBF, evidenciando la socialización del la ruta integral RIA y la política de atención integral a la primera infancia</t>
  </si>
  <si>
    <t>NELLY ANDREA BARBOSA</t>
  </si>
  <si>
    <t xml:space="preserve">DALIA ASTRITH ARIAS LOZANO </t>
  </si>
  <si>
    <t xml:space="preserve">Se gestiona ante el municipio de Floridablanca la priorización de nuestro beneficiarios ante el tramite del sisben - personeria y oficina de Sisben </t>
  </si>
  <si>
    <t xml:space="preserve">MARTHA PATRICIA TORRES PINZON </t>
  </si>
  <si>
    <t>FANNY INES DIAZ</t>
  </si>
  <si>
    <t xml:space="preserve">MONICA LILIANA DELGADO </t>
  </si>
  <si>
    <t>Se brinda respuesta al peticionario Juan carlos alfonso SIM29348893, creada desde el cz yariguies por ser una solciitud de Primera Infancia.</t>
  </si>
  <si>
    <t>SONIA ISABEL MONCADA</t>
  </si>
  <si>
    <t>VANESSA ALVAREZ SIERRA</t>
  </si>
  <si>
    <t>Se realiza acta de comité tpecnico operativo, con la EAS APHB CONCEPCIÓN, en donde se sociliza y se aprueba el plan para el inicio de atención presencial</t>
  </si>
  <si>
    <t>Se realiza articulación con la alcaldia municipal de Concepción, explicandoles la oferta insititucional y el esquema de operación que tiene el ICBF.</t>
  </si>
  <si>
    <t>Se brinda asistencia técnia al equipo interdisciplinario de la comisaria de familia y agentes del SNBF,en cuanto a las instancias, operación y desarrollo delplan operatico de la Política Pública de PI,Infancia y adolescencia, fortalecimiento familiar en el municipio de Concepción.</t>
  </si>
  <si>
    <t>OLGA LUCIA SANCHEZ</t>
  </si>
  <si>
    <t xml:space="preserve">DALIA ASTRTH ARIAS LOZANO </t>
  </si>
  <si>
    <t xml:space="preserve">OLGA YAMILE TOLOZA </t>
  </si>
  <si>
    <t>MYRIAM VELANDIA</t>
  </si>
  <si>
    <t>Se brinda asitencia técnica en el marco del consejo de política social sobre el seguimiento a la implementacion de PPI, funcionamiento del SNBF en territorio.</t>
  </si>
  <si>
    <t>Se remite via correo electronico a los operadores del municipio de Valle de San Jose, la Politica Pública de Infancia y Adolescencia.</t>
  </si>
  <si>
    <t>Se remite la la oferta programática del ICBF para el municipio de Valle de San José en la vigencia 2021 a corte de 31 de Julio</t>
  </si>
  <si>
    <t>Se evidencia las actas de: Mesa de Primera Infancia y Reunión del consejo de Política social, contando con la presencia de los lideres de la mesa de participación de niños, niñas y adolescentes</t>
  </si>
  <si>
    <t xml:space="preserve">ALEXANDRA SUAREZ CLAVIJO </t>
  </si>
  <si>
    <t xml:space="preserve">BERTHA LUCIA ANAYA </t>
  </si>
  <si>
    <t xml:space="preserve">Se evidencia correo electrojnico remitido a los participantes de la Mesa pública con la solicitud del MANUAL OPERATIVO – LINEAMIENTOS DE RETORNO A LA PRESENCIALIDAD DE LAS MODALIDADES DE SERVICIO </t>
  </si>
  <si>
    <t>Se evidencia acta del centro zonal yariguies, frente a la respuesta emitida a la usuaria Yaneth Ariza, se socializa todas las orientaciones, tecnicas, operativas y financieras frente al retorno de atención a la presencialidad.</t>
  </si>
  <si>
    <t>Se evidencia correo electrónico remitido a los participantes de la Mesa pública con la solicitud del MANUAL OPERATIVO ? LINEAMIENTOS DE RETORNO A LA PRESENCIALIDAD DE LAS MODALIDADES DE SERVICIO</t>
  </si>
  <si>
    <t>Se reliza la apertutra de cada uno de los Sim, según corresponda(peticion, queja reclamo y/o sugerencia)</t>
  </si>
  <si>
    <t>Se dio respuesta de las PQRS,a las Partes Interesas traves del SIM.</t>
  </si>
  <si>
    <t>Se evidencia la repuesta oportuna al peticionario a traves de SIM</t>
  </si>
  <si>
    <t>Acta del consejo municipal de política social del municipio de San Vicente de Chucurí</t>
  </si>
  <si>
    <t xml:space="preserve">Priorización a traves de oficio/correo la solicitud de  beneficiarios ante el tramite del sisben - personeria y oficina de Sisben </t>
  </si>
  <si>
    <t>Apertura de  SIM29348893 (Juan carlos alfonso, creada desde el cz yariguies por ser una solciitud de Primera Infancia.</t>
  </si>
  <si>
    <t>Acta de comité tpecnico operativo, con la EAS APHB CONCEPCIÓN</t>
  </si>
  <si>
    <t xml:space="preserve">Acta del consejo de politica social </t>
  </si>
  <si>
    <t>Correo electronicocon la  oferta programática del ICBF para el municipio de Valle de San José en la vigencia 2021 a corte de 31 de Julio</t>
  </si>
  <si>
    <t>correo electronico a los operadores del municipio de Valle de San Jose, la Politica Pública de Infancia y Adolescencia.</t>
  </si>
  <si>
    <t>Actas de Mesa de Primera Infancia y Reunión del consejo de Política social.</t>
  </si>
  <si>
    <t xml:space="preserve">correo electrojnico remitido a los participantes de la Mesa pública con la solicitud del MANUAL OPERATIVO – LINEAMIENTOS DE RETORNO A LA PRESENCIALIDAD DE LAS MODALIDADES DE SERVICIO </t>
  </si>
  <si>
    <t>Acta del centro zonal yariguies, frente a la respuesta emitida a la usuaria Yaneth Ariza.</t>
  </si>
  <si>
    <t>Correo electrónico remitido a los participantes de la Mesa pública con la solicitud del MANUAL OPERATIVO Y  LINEAMIENTOS DE RETORNO A LA PRESENCIALIDAD DE LAS MODALIDADES DE SERVICIO</t>
  </si>
  <si>
    <t xml:space="preserve"> Apertura de Sim, según corresponda(peticion, queja reclamo y/o sugerencia)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</si>
</sst>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0"/>
      <name val="Zurich B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Zurich BT"/>
      <family val="2"/>
    </font>
    <font>
      <sz val="10"/>
      <name val="Arial"/>
      <family val="2"/>
    </font>
    <font>
      <b/>
      <sz val="10"/>
      <name val="Arial"/>
      <family val="2"/>
    </font>
    <font>
      <b/>
      <u/>
      <sz val="10"/>
      <name val="Arial"/>
      <family val="2"/>
    </font>
    <font>
      <b/>
      <sz val="10"/>
      <color theme="0"/>
      <name val="Arial"/>
      <family val="2"/>
    </font>
    <font>
      <sz val="9"/>
      <color indexed="81"/>
      <name val="Tahoma"/>
      <family val="2"/>
    </font>
    <font>
      <b/>
      <sz val="9"/>
      <color indexed="81"/>
      <name val="Tahoma"/>
      <family val="2"/>
    </font>
    <font>
      <b/>
      <sz val="10"/>
      <color theme="6" tint="-0.499984740745262"/>
      <name val="Arial"/>
      <family val="2"/>
    </font>
    <font>
      <sz val="11"/>
      <color rgb="FF000000"/>
      <name val="Calibri"/>
      <family val="2"/>
    </font>
    <font>
      <sz val="10"/>
      <color theme="1"/>
      <name val="Arial"/>
      <family val="2"/>
    </font>
    <font>
      <sz val="9"/>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59999389629810485"/>
        <bgColor indexed="65"/>
      </patternFill>
    </fill>
  </fills>
  <borders count="38">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0"/>
      </left>
      <right/>
      <top style="thin">
        <color theme="0"/>
      </top>
      <bottom style="thin">
        <color theme="0"/>
      </bottom>
      <diagonal/>
    </border>
    <border>
      <left style="thin">
        <color theme="0"/>
      </left>
      <right style="medium">
        <color theme="0"/>
      </right>
      <top/>
      <bottom/>
      <diagonal/>
    </border>
    <border>
      <left style="medium">
        <color theme="0"/>
      </left>
      <right style="thin">
        <color theme="0"/>
      </right>
      <top/>
      <bottom/>
      <diagonal/>
    </border>
    <border>
      <left style="thin">
        <color theme="0"/>
      </left>
      <right style="thin">
        <color theme="0"/>
      </right>
      <top/>
      <bottom/>
      <diagonal/>
    </border>
    <border>
      <left/>
      <right style="thin">
        <color theme="0"/>
      </right>
      <top style="thin">
        <color theme="0"/>
      </top>
      <bottom style="thin">
        <color theme="0"/>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top/>
      <bottom style="thin">
        <color theme="0"/>
      </bottom>
      <diagonal/>
    </border>
    <border>
      <left/>
      <right style="thin">
        <color theme="0"/>
      </right>
      <top/>
      <bottom style="thin">
        <color theme="0"/>
      </bottom>
      <diagonal/>
    </border>
  </borders>
  <cellStyleXfs count="3">
    <xf numFmtId="0" fontId="0" fillId="0" borderId="0"/>
    <xf numFmtId="0" fontId="5" fillId="0" borderId="0"/>
    <xf numFmtId="0" fontId="1" fillId="8" borderId="0" applyNumberFormat="0" applyBorder="0" applyAlignment="0" applyProtection="0"/>
  </cellStyleXfs>
  <cellXfs count="115">
    <xf numFmtId="0" fontId="0" fillId="0" borderId="0" xfId="0"/>
    <xf numFmtId="0" fontId="5" fillId="0" borderId="2" xfId="1" applyBorder="1"/>
    <xf numFmtId="0" fontId="5" fillId="0" borderId="3" xfId="1" applyBorder="1"/>
    <xf numFmtId="0" fontId="5" fillId="0" borderId="0" xfId="1"/>
    <xf numFmtId="0" fontId="5" fillId="0" borderId="4" xfId="1" applyBorder="1"/>
    <xf numFmtId="0" fontId="5" fillId="0" borderId="6" xfId="1" applyBorder="1"/>
    <xf numFmtId="0" fontId="5" fillId="0" borderId="5" xfId="1" applyBorder="1"/>
    <xf numFmtId="0" fontId="5" fillId="0" borderId="7" xfId="1" applyBorder="1"/>
    <xf numFmtId="0" fontId="5" fillId="0" borderId="8" xfId="1" applyBorder="1" applyAlignment="1">
      <alignment horizontal="center" vertical="center"/>
    </xf>
    <xf numFmtId="0" fontId="5" fillId="0" borderId="9" xfId="1" applyBorder="1" applyAlignment="1">
      <alignment horizontal="center" vertical="center"/>
    </xf>
    <xf numFmtId="0" fontId="5" fillId="0" borderId="10" xfId="1" applyBorder="1" applyAlignment="1">
      <alignment horizontal="center" vertical="center"/>
    </xf>
    <xf numFmtId="20" fontId="5" fillId="0" borderId="0" xfId="1" applyNumberFormat="1"/>
    <xf numFmtId="0" fontId="7" fillId="3" borderId="11" xfId="0" applyNumberFormat="1" applyFont="1" applyFill="1" applyBorder="1" applyAlignment="1" applyProtection="1">
      <alignment horizontal="left" vertical="top" wrapText="1"/>
      <protection locked="0"/>
    </xf>
    <xf numFmtId="0" fontId="7" fillId="3" borderId="11" xfId="0" applyNumberFormat="1" applyFont="1" applyFill="1" applyBorder="1" applyAlignment="1" applyProtection="1">
      <alignment horizontal="center" vertical="center" wrapText="1"/>
      <protection locked="0"/>
    </xf>
    <xf numFmtId="0" fontId="7" fillId="4" borderId="11" xfId="0" applyNumberFormat="1" applyFont="1" applyFill="1" applyBorder="1" applyAlignment="1" applyProtection="1">
      <alignment horizontal="left" vertical="top" wrapText="1"/>
      <protection locked="0"/>
    </xf>
    <xf numFmtId="0" fontId="7" fillId="4" borderId="11" xfId="0" applyNumberFormat="1" applyFont="1" applyFill="1" applyBorder="1" applyAlignment="1" applyProtection="1">
      <alignment horizontal="center" vertical="center" wrapText="1"/>
      <protection locked="0"/>
    </xf>
    <xf numFmtId="14" fontId="7" fillId="3" borderId="16" xfId="0" applyNumberFormat="1" applyFont="1" applyFill="1" applyBorder="1" applyAlignment="1" applyProtection="1">
      <alignment horizontal="center" vertical="center" wrapText="1"/>
      <protection locked="0"/>
    </xf>
    <xf numFmtId="14" fontId="7" fillId="4" borderId="16" xfId="0" applyNumberFormat="1" applyFont="1" applyFill="1" applyBorder="1" applyAlignment="1" applyProtection="1">
      <alignment horizontal="center" vertical="center" wrapText="1"/>
      <protection locked="0"/>
    </xf>
    <xf numFmtId="14" fontId="7" fillId="3" borderId="15" xfId="0" applyNumberFormat="1"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protection hidden="1"/>
    </xf>
    <xf numFmtId="0" fontId="8" fillId="2" borderId="0" xfId="0" applyFont="1" applyFill="1" applyBorder="1" applyAlignment="1" applyProtection="1">
      <alignment horizontal="center" vertical="center" wrapText="1"/>
      <protection hidden="1"/>
    </xf>
    <xf numFmtId="0" fontId="9" fillId="2" borderId="0" xfId="0" applyFont="1" applyFill="1" applyBorder="1" applyAlignment="1" applyProtection="1">
      <alignment horizontal="center" vertical="center" wrapText="1"/>
      <protection hidden="1"/>
    </xf>
    <xf numFmtId="0" fontId="8" fillId="4" borderId="11" xfId="0" applyFont="1" applyFill="1" applyBorder="1" applyAlignment="1" applyProtection="1">
      <alignment vertical="center" wrapText="1"/>
      <protection hidden="1"/>
    </xf>
    <xf numFmtId="0" fontId="8" fillId="2" borderId="0" xfId="0" applyFont="1" applyFill="1" applyBorder="1" applyAlignment="1" applyProtection="1">
      <alignment horizontal="left" vertical="center" wrapText="1"/>
      <protection hidden="1"/>
    </xf>
    <xf numFmtId="0" fontId="10" fillId="5" borderId="17" xfId="0" applyFont="1" applyFill="1" applyBorder="1" applyAlignment="1" applyProtection="1">
      <alignment horizontal="center" vertical="center" wrapText="1"/>
      <protection hidden="1"/>
    </xf>
    <xf numFmtId="0" fontId="10" fillId="5" borderId="18" xfId="0" applyFont="1" applyFill="1" applyBorder="1" applyAlignment="1" applyProtection="1">
      <alignment horizontal="center" vertical="center" wrapText="1"/>
      <protection hidden="1"/>
    </xf>
    <xf numFmtId="0" fontId="10" fillId="5" borderId="19" xfId="0" applyFont="1" applyFill="1" applyBorder="1" applyAlignment="1" applyProtection="1">
      <alignment horizontal="center" vertical="center"/>
      <protection hidden="1"/>
    </xf>
    <xf numFmtId="14" fontId="10" fillId="5" borderId="18" xfId="0" applyNumberFormat="1" applyFont="1" applyFill="1" applyBorder="1" applyAlignment="1" applyProtection="1">
      <alignment horizontal="center" vertical="center" wrapText="1"/>
      <protection hidden="1"/>
    </xf>
    <xf numFmtId="0" fontId="10" fillId="5" borderId="19" xfId="0" applyFont="1" applyFill="1" applyBorder="1" applyAlignment="1" applyProtection="1">
      <alignment horizontal="center" vertical="center" wrapText="1"/>
      <protection hidden="1"/>
    </xf>
    <xf numFmtId="0" fontId="13" fillId="5" borderId="20" xfId="0" applyFont="1" applyFill="1" applyBorder="1" applyAlignment="1" applyProtection="1">
      <alignment horizontal="center" vertical="center" wrapText="1"/>
      <protection hidden="1"/>
    </xf>
    <xf numFmtId="0" fontId="13" fillId="5" borderId="21" xfId="0" applyFont="1" applyFill="1" applyBorder="1" applyAlignment="1" applyProtection="1">
      <alignment horizontal="center" vertical="center" wrapText="1"/>
      <protection hidden="1"/>
    </xf>
    <xf numFmtId="0" fontId="13" fillId="5" borderId="22" xfId="0" applyFont="1" applyFill="1" applyBorder="1" applyAlignment="1" applyProtection="1">
      <alignment horizontal="center" vertical="center"/>
      <protection hidden="1"/>
    </xf>
    <xf numFmtId="14" fontId="13" fillId="5" borderId="21" xfId="0" applyNumberFormat="1" applyFont="1" applyFill="1" applyBorder="1" applyAlignment="1" applyProtection="1">
      <alignment horizontal="center" vertical="center" wrapText="1"/>
      <protection hidden="1"/>
    </xf>
    <xf numFmtId="14" fontId="13" fillId="5" borderId="22" xfId="0" applyNumberFormat="1" applyFont="1" applyFill="1" applyBorder="1" applyAlignment="1" applyProtection="1">
      <alignment horizontal="center" vertical="center" wrapText="1"/>
      <protection hidden="1"/>
    </xf>
    <xf numFmtId="0" fontId="7" fillId="3" borderId="15"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wrapText="1"/>
      <protection hidden="1"/>
    </xf>
    <xf numFmtId="0" fontId="7" fillId="6" borderId="11" xfId="0" applyFont="1" applyFill="1" applyBorder="1" applyAlignment="1" applyProtection="1">
      <alignment horizontal="center" vertical="center" wrapText="1"/>
      <protection hidden="1"/>
    </xf>
    <xf numFmtId="0" fontId="7" fillId="2" borderId="0" xfId="0" applyFont="1" applyFill="1" applyBorder="1" applyAlignment="1" applyProtection="1">
      <alignment horizontal="center" vertical="center"/>
      <protection hidden="1"/>
    </xf>
    <xf numFmtId="0" fontId="7" fillId="4" borderId="15" xfId="0" applyFont="1" applyFill="1" applyBorder="1" applyAlignment="1" applyProtection="1">
      <alignment horizontal="center" vertical="center"/>
      <protection hidden="1"/>
    </xf>
    <xf numFmtId="0" fontId="7" fillId="4" borderId="11" xfId="0" applyFont="1" applyFill="1" applyBorder="1" applyAlignment="1" applyProtection="1">
      <alignment horizontal="center" vertical="center" wrapText="1"/>
      <protection hidden="1"/>
    </xf>
    <xf numFmtId="0" fontId="7" fillId="7"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protection hidden="1"/>
    </xf>
    <xf numFmtId="0" fontId="8" fillId="4" borderId="0" xfId="0" applyFont="1" applyFill="1" applyBorder="1" applyAlignment="1" applyProtection="1">
      <alignment horizontal="left" vertical="center"/>
      <protection hidden="1"/>
    </xf>
    <xf numFmtId="0" fontId="8" fillId="2" borderId="0" xfId="0" applyFont="1" applyFill="1" applyBorder="1" applyAlignment="1" applyProtection="1">
      <alignment horizontal="left" vertical="center"/>
      <protection hidden="1"/>
    </xf>
    <xf numFmtId="0" fontId="8" fillId="2" borderId="0" xfId="0" applyFont="1" applyFill="1" applyBorder="1" applyAlignment="1" applyProtection="1">
      <alignment vertical="center" wrapText="1"/>
      <protection hidden="1"/>
    </xf>
    <xf numFmtId="14" fontId="8" fillId="0" borderId="23" xfId="0" applyNumberFormat="1" applyFont="1" applyFill="1" applyBorder="1" applyAlignment="1" applyProtection="1">
      <alignment horizontal="center" vertical="center" wrapText="1"/>
      <protection hidden="1"/>
    </xf>
    <xf numFmtId="0" fontId="4" fillId="0" borderId="0" xfId="1" applyFont="1"/>
    <xf numFmtId="0" fontId="4" fillId="0" borderId="5" xfId="1" applyFont="1" applyBorder="1"/>
    <xf numFmtId="0" fontId="3" fillId="0" borderId="5" xfId="1" applyFont="1" applyBorder="1"/>
    <xf numFmtId="0" fontId="5" fillId="0" borderId="26" xfId="1" applyBorder="1"/>
    <xf numFmtId="0" fontId="5" fillId="0" borderId="27" xfId="1" applyBorder="1"/>
    <xf numFmtId="0" fontId="3" fillId="0" borderId="27" xfId="1" applyFont="1" applyBorder="1"/>
    <xf numFmtId="0" fontId="2" fillId="0" borderId="0" xfId="1" applyFont="1"/>
    <xf numFmtId="0" fontId="8" fillId="0" borderId="23" xfId="0"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wrapText="1"/>
      <protection hidden="1"/>
    </xf>
    <xf numFmtId="14" fontId="9" fillId="2" borderId="0" xfId="0" applyNumberFormat="1" applyFont="1" applyFill="1" applyBorder="1" applyAlignment="1" applyProtection="1">
      <alignment horizontal="center" vertical="center" wrapText="1"/>
      <protection hidden="1"/>
    </xf>
    <xf numFmtId="14" fontId="7" fillId="3" borderId="0" xfId="0" applyNumberFormat="1" applyFont="1" applyFill="1" applyBorder="1" applyAlignment="1" applyProtection="1">
      <alignment horizontal="center" vertical="center" wrapText="1"/>
      <protection hidden="1"/>
    </xf>
    <xf numFmtId="14" fontId="7" fillId="3" borderId="11" xfId="0" applyNumberFormat="1" applyFont="1" applyFill="1" applyBorder="1" applyAlignment="1" applyProtection="1">
      <alignment horizontal="center" vertical="center" wrapText="1"/>
      <protection locked="0"/>
    </xf>
    <xf numFmtId="0" fontId="1" fillId="8" borderId="11" xfId="2" applyNumberFormat="1" applyFont="1" applyBorder="1" applyAlignment="1" applyProtection="1">
      <alignment horizontal="center" vertical="center" wrapText="1"/>
      <protection locked="0"/>
    </xf>
    <xf numFmtId="14" fontId="14" fillId="3" borderId="0" xfId="0" applyNumberFormat="1" applyFont="1" applyFill="1" applyAlignment="1">
      <alignment horizontal="center" vertical="center"/>
    </xf>
    <xf numFmtId="14" fontId="7" fillId="3" borderId="11" xfId="0" applyNumberFormat="1" applyFont="1" applyFill="1" applyBorder="1" applyAlignment="1" applyProtection="1">
      <alignment horizontal="left" vertical="top" wrapText="1"/>
      <protection locked="0"/>
    </xf>
    <xf numFmtId="14" fontId="7" fillId="3" borderId="27" xfId="0" applyNumberFormat="1" applyFont="1" applyFill="1" applyBorder="1" applyAlignment="1" applyProtection="1">
      <alignment horizontal="center" vertical="center" wrapText="1"/>
      <protection locked="0"/>
    </xf>
    <xf numFmtId="0" fontId="7" fillId="3" borderId="27" xfId="0" applyNumberFormat="1" applyFont="1" applyFill="1" applyBorder="1" applyAlignment="1" applyProtection="1">
      <alignment horizontal="left" vertical="center" wrapText="1"/>
      <protection locked="0"/>
    </xf>
    <xf numFmtId="0" fontId="7" fillId="3" borderId="28" xfId="0" applyNumberFormat="1" applyFont="1" applyFill="1" applyBorder="1" applyAlignment="1" applyProtection="1">
      <alignment horizontal="center" vertical="center" wrapText="1"/>
      <protection locked="0"/>
    </xf>
    <xf numFmtId="0" fontId="13" fillId="5" borderId="29" xfId="0" applyFont="1" applyFill="1" applyBorder="1" applyAlignment="1" applyProtection="1">
      <alignment horizontal="center" vertical="center"/>
      <protection hidden="1"/>
    </xf>
    <xf numFmtId="0" fontId="13" fillId="5" borderId="30" xfId="0" applyFont="1" applyFill="1" applyBorder="1" applyAlignment="1" applyProtection="1">
      <alignment horizontal="center" vertical="center" wrapText="1"/>
      <protection hidden="1"/>
    </xf>
    <xf numFmtId="0" fontId="13" fillId="5" borderId="31" xfId="0" applyFont="1" applyFill="1" applyBorder="1" applyAlignment="1" applyProtection="1">
      <alignment horizontal="center" vertical="center" wrapText="1"/>
      <protection hidden="1"/>
    </xf>
    <xf numFmtId="0" fontId="7" fillId="3" borderId="32" xfId="0" applyNumberFormat="1" applyFont="1" applyFill="1" applyBorder="1" applyAlignment="1" applyProtection="1">
      <alignment horizontal="left" vertical="top" wrapText="1"/>
      <protection locked="0"/>
    </xf>
    <xf numFmtId="0" fontId="7" fillId="4" borderId="32" xfId="0" applyNumberFormat="1" applyFont="1" applyFill="1" applyBorder="1" applyAlignment="1" applyProtection="1">
      <alignment horizontal="left" vertical="top" wrapText="1"/>
      <protection locked="0"/>
    </xf>
    <xf numFmtId="14" fontId="7" fillId="3" borderId="0" xfId="0" applyNumberFormat="1" applyFont="1" applyFill="1" applyBorder="1" applyAlignment="1" applyProtection="1">
      <alignment horizontal="center" vertical="center" wrapText="1"/>
      <protection locked="0"/>
    </xf>
    <xf numFmtId="0" fontId="7" fillId="3" borderId="0" xfId="0" applyNumberFormat="1" applyFont="1" applyFill="1" applyBorder="1" applyAlignment="1" applyProtection="1">
      <alignment horizontal="left" vertical="center" wrapText="1"/>
      <protection locked="0"/>
    </xf>
    <xf numFmtId="14" fontId="7" fillId="3" borderId="33" xfId="0" applyNumberFormat="1" applyFont="1" applyFill="1" applyBorder="1" applyAlignment="1" applyProtection="1">
      <alignment horizontal="center" vertical="center" wrapText="1"/>
      <protection hidden="1"/>
    </xf>
    <xf numFmtId="14" fontId="7" fillId="3" borderId="33" xfId="0" applyNumberFormat="1" applyFont="1" applyFill="1" applyBorder="1" applyAlignment="1" applyProtection="1">
      <alignment horizontal="center" vertical="center" wrapText="1"/>
      <protection locked="0"/>
    </xf>
    <xf numFmtId="0" fontId="7" fillId="3" borderId="34" xfId="0" applyNumberFormat="1" applyFont="1" applyFill="1" applyBorder="1" applyAlignment="1" applyProtection="1">
      <alignment vertical="center" wrapText="1"/>
      <protection locked="0"/>
    </xf>
    <xf numFmtId="0" fontId="7" fillId="3" borderId="35" xfId="0" applyNumberFormat="1" applyFont="1" applyFill="1" applyBorder="1" applyAlignment="1" applyProtection="1">
      <alignment vertical="center" wrapText="1"/>
      <protection locked="0"/>
    </xf>
    <xf numFmtId="0" fontId="15" fillId="3" borderId="35" xfId="0" applyFont="1" applyFill="1" applyBorder="1" applyAlignment="1">
      <alignment vertical="center" wrapText="1"/>
    </xf>
    <xf numFmtId="0" fontId="15" fillId="3" borderId="35" xfId="0" applyFont="1" applyFill="1" applyBorder="1" applyAlignment="1">
      <alignment horizontal="left" vertical="center" wrapText="1"/>
    </xf>
    <xf numFmtId="14" fontId="7" fillId="3" borderId="36" xfId="0" applyNumberFormat="1" applyFont="1" applyFill="1" applyBorder="1" applyAlignment="1" applyProtection="1">
      <alignment horizontal="center" vertical="center" wrapText="1"/>
      <protection hidden="1"/>
    </xf>
    <xf numFmtId="0" fontId="7" fillId="3" borderId="37" xfId="0" applyNumberFormat="1" applyFont="1" applyFill="1" applyBorder="1" applyAlignment="1" applyProtection="1">
      <alignment horizontal="left" vertical="center" wrapText="1"/>
      <protection locked="0"/>
    </xf>
    <xf numFmtId="14" fontId="7" fillId="3" borderId="28" xfId="0" applyNumberFormat="1" applyFont="1" applyFill="1" applyBorder="1" applyAlignment="1" applyProtection="1">
      <alignment horizontal="center" vertical="center" wrapText="1"/>
      <protection locked="0"/>
    </xf>
    <xf numFmtId="14" fontId="1" fillId="8" borderId="28" xfId="2" applyNumberFormat="1" applyBorder="1" applyAlignment="1" applyProtection="1">
      <alignment horizontal="center" vertical="center" wrapText="1"/>
      <protection locked="0"/>
    </xf>
    <xf numFmtId="14" fontId="7" fillId="4" borderId="28" xfId="0" applyNumberFormat="1" applyFont="1" applyFill="1" applyBorder="1" applyAlignment="1" applyProtection="1">
      <alignment horizontal="center" vertical="center" wrapText="1"/>
      <protection locked="0"/>
    </xf>
    <xf numFmtId="0" fontId="16" fillId="3" borderId="0" xfId="0" applyNumberFormat="1" applyFont="1" applyFill="1" applyBorder="1" applyAlignment="1" applyProtection="1">
      <alignment horizontal="left" vertical="center" wrapText="1"/>
      <protection locked="0"/>
    </xf>
    <xf numFmtId="14" fontId="7" fillId="4" borderId="0" xfId="0" applyNumberFormat="1" applyFont="1" applyFill="1" applyBorder="1" applyAlignment="1" applyProtection="1">
      <alignment horizontal="center" vertical="center" wrapText="1"/>
      <protection locked="0"/>
    </xf>
    <xf numFmtId="0" fontId="7" fillId="4" borderId="0" xfId="0" applyNumberFormat="1" applyFont="1" applyFill="1" applyBorder="1" applyAlignment="1" applyProtection="1">
      <alignment horizontal="left" vertical="center" wrapText="1"/>
      <protection locked="0"/>
    </xf>
    <xf numFmtId="0" fontId="7" fillId="3" borderId="15" xfId="0" applyFont="1" applyFill="1" applyBorder="1" applyAlignment="1" applyProtection="1">
      <alignment horizontal="left" vertical="center"/>
      <protection hidden="1"/>
    </xf>
    <xf numFmtId="0" fontId="7" fillId="3" borderId="11" xfId="0" applyFont="1" applyFill="1" applyBorder="1" applyAlignment="1" applyProtection="1">
      <alignment horizontal="left" vertical="center" wrapText="1"/>
      <protection hidden="1"/>
    </xf>
    <xf numFmtId="0" fontId="7" fillId="6" borderId="11" xfId="0" applyFont="1" applyFill="1" applyBorder="1" applyAlignment="1" applyProtection="1">
      <alignment horizontal="left" vertical="center" wrapText="1"/>
      <protection hidden="1"/>
    </xf>
    <xf numFmtId="0" fontId="7" fillId="3" borderId="11" xfId="0" applyNumberFormat="1" applyFont="1" applyFill="1" applyBorder="1" applyAlignment="1" applyProtection="1">
      <alignment horizontal="left" vertical="center" wrapText="1"/>
      <protection locked="0"/>
    </xf>
    <xf numFmtId="14" fontId="7" fillId="3" borderId="28" xfId="0" applyNumberFormat="1" applyFont="1" applyFill="1" applyBorder="1" applyAlignment="1" applyProtection="1">
      <alignment horizontal="left" vertical="center" wrapText="1"/>
      <protection locked="0"/>
    </xf>
    <xf numFmtId="14" fontId="7" fillId="3" borderId="0" xfId="0" applyNumberFormat="1" applyFont="1" applyFill="1" applyBorder="1" applyAlignment="1" applyProtection="1">
      <alignment horizontal="left" vertical="center" wrapText="1"/>
      <protection locked="0"/>
    </xf>
    <xf numFmtId="0" fontId="7" fillId="2" borderId="0" xfId="0" applyFont="1" applyFill="1" applyBorder="1" applyAlignment="1" applyProtection="1">
      <alignment horizontal="left" vertical="center"/>
      <protection hidden="1"/>
    </xf>
    <xf numFmtId="0" fontId="7" fillId="4" borderId="15" xfId="0" applyFont="1" applyFill="1" applyBorder="1" applyAlignment="1" applyProtection="1">
      <alignment horizontal="left" vertical="center"/>
      <protection hidden="1"/>
    </xf>
    <xf numFmtId="0" fontId="7" fillId="4" borderId="11" xfId="0" applyFont="1" applyFill="1" applyBorder="1" applyAlignment="1" applyProtection="1">
      <alignment horizontal="left" vertical="center" wrapText="1"/>
      <protection hidden="1"/>
    </xf>
    <xf numFmtId="0" fontId="7" fillId="7" borderId="11" xfId="0" applyFont="1" applyFill="1" applyBorder="1" applyAlignment="1" applyProtection="1">
      <alignment horizontal="left" vertical="center" wrapText="1"/>
      <protection hidden="1"/>
    </xf>
    <xf numFmtId="0" fontId="7" fillId="4" borderId="11" xfId="0" applyNumberFormat="1" applyFont="1" applyFill="1" applyBorder="1" applyAlignment="1" applyProtection="1">
      <alignment horizontal="left" vertical="center" wrapText="1"/>
      <protection locked="0"/>
    </xf>
    <xf numFmtId="0" fontId="1" fillId="8" borderId="11" xfId="2" applyNumberFormat="1" applyFont="1" applyBorder="1" applyAlignment="1" applyProtection="1">
      <alignment horizontal="left" vertical="center" wrapText="1"/>
      <protection locked="0"/>
    </xf>
    <xf numFmtId="14" fontId="1" fillId="8" borderId="28" xfId="2" applyNumberFormat="1" applyBorder="1" applyAlignment="1" applyProtection="1">
      <alignment horizontal="left" vertical="center" wrapText="1"/>
      <protection locked="0"/>
    </xf>
    <xf numFmtId="14" fontId="7" fillId="4" borderId="0" xfId="0" applyNumberFormat="1" applyFont="1" applyFill="1" applyBorder="1" applyAlignment="1" applyProtection="1">
      <alignment horizontal="left" vertical="center" wrapText="1"/>
      <protection locked="0"/>
    </xf>
    <xf numFmtId="0" fontId="1" fillId="3" borderId="11" xfId="2" applyNumberFormat="1" applyFont="1" applyFill="1" applyBorder="1" applyAlignment="1" applyProtection="1">
      <alignment horizontal="center" vertical="center" wrapText="1"/>
      <protection locked="0"/>
    </xf>
    <xf numFmtId="0" fontId="7" fillId="3" borderId="0" xfId="0" applyNumberFormat="1" applyFont="1" applyFill="1" applyBorder="1" applyAlignment="1" applyProtection="1">
      <alignment horizontal="left" vertical="top" wrapText="1"/>
      <protection locked="0"/>
    </xf>
    <xf numFmtId="14" fontId="7" fillId="4" borderId="11" xfId="0" applyNumberFormat="1" applyFont="1" applyFill="1" applyBorder="1" applyAlignment="1" applyProtection="1">
      <alignment horizontal="center" vertical="center" wrapText="1"/>
      <protection locked="0"/>
    </xf>
    <xf numFmtId="0" fontId="8" fillId="0" borderId="23" xfId="0" applyFont="1" applyFill="1" applyBorder="1" applyAlignment="1" applyProtection="1">
      <alignment horizontal="center" vertical="center"/>
      <protection hidden="1"/>
    </xf>
    <xf numFmtId="0" fontId="10" fillId="5" borderId="12" xfId="0" applyFont="1" applyFill="1" applyBorder="1" applyAlignment="1" applyProtection="1">
      <alignment horizontal="center" vertical="center" wrapText="1"/>
      <protection hidden="1"/>
    </xf>
    <xf numFmtId="0" fontId="10" fillId="5" borderId="13" xfId="0" applyFont="1" applyFill="1" applyBorder="1" applyAlignment="1" applyProtection="1">
      <alignment horizontal="center" vertical="center" wrapText="1"/>
      <protection hidden="1"/>
    </xf>
    <xf numFmtId="0" fontId="10" fillId="5" borderId="14" xfId="0" applyFont="1" applyFill="1" applyBorder="1" applyAlignment="1" applyProtection="1">
      <alignment horizontal="center" vertical="center" wrapText="1"/>
      <protection hidden="1"/>
    </xf>
    <xf numFmtId="0" fontId="8" fillId="4" borderId="0" xfId="0" applyFont="1" applyFill="1" applyBorder="1" applyAlignment="1" applyProtection="1">
      <alignment horizontal="center" vertical="center" wrapText="1"/>
      <protection hidden="1"/>
    </xf>
    <xf numFmtId="0" fontId="7" fillId="3" borderId="1" xfId="0" applyFont="1" applyFill="1" applyBorder="1" applyAlignment="1" applyProtection="1">
      <alignment horizontal="left" vertical="center"/>
      <protection locked="0"/>
    </xf>
    <xf numFmtId="0" fontId="7" fillId="3" borderId="11" xfId="0" applyFont="1" applyFill="1" applyBorder="1" applyAlignment="1" applyProtection="1">
      <alignment horizontal="center" vertical="center" wrapText="1"/>
      <protection locked="0"/>
    </xf>
    <xf numFmtId="14" fontId="7" fillId="3" borderId="11" xfId="0" applyNumberFormat="1" applyFont="1" applyFill="1" applyBorder="1" applyAlignment="1" applyProtection="1">
      <alignment horizontal="center" vertical="center" wrapText="1"/>
      <protection locked="0"/>
    </xf>
    <xf numFmtId="0" fontId="8" fillId="0" borderId="23" xfId="0" applyFont="1" applyFill="1" applyBorder="1" applyAlignment="1" applyProtection="1">
      <alignment horizontal="center" vertical="center" wrapText="1"/>
      <protection hidden="1"/>
    </xf>
    <xf numFmtId="0" fontId="8" fillId="0" borderId="24" xfId="0" applyFont="1" applyFill="1" applyBorder="1" applyAlignment="1" applyProtection="1">
      <alignment horizontal="center" vertical="center"/>
      <protection hidden="1"/>
    </xf>
    <xf numFmtId="0" fontId="8" fillId="0" borderId="25" xfId="0"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center"/>
      <protection hidden="1"/>
    </xf>
  </cellXfs>
  <cellStyles count="3">
    <cellStyle name="40% - Énfasis3" xfId="2" builtinId="39"/>
    <cellStyle name="Normal" xfId="0" builtinId="0"/>
    <cellStyle name="Normal 2" xfId="1" xr:uid="{00000000-0005-0000-0000-000001000000}"/>
  </cellStyles>
  <dxfs count="216">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ont>
        <color theme="6" tint="0.79998168889431442"/>
      </font>
    </dxf>
    <dxf>
      <font>
        <color theme="6" tint="0.79998168889431442"/>
      </font>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4" name="Imagen 3">
          <a:extLst>
            <a:ext uri="{FF2B5EF4-FFF2-40B4-BE49-F238E27FC236}">
              <a16:creationId xmlns:a16="http://schemas.microsoft.com/office/drawing/2014/main" id="{29948096-B898-4E74-B670-F3C519BB7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13"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45A6F7-1B20-4230-9EC3-3AF8F26A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EF5D44C-C28E-4321-9A1A-20C7B0486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B0AD8D72-9BC3-41B3-9766-C40A64CC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09F6A5DA-A048-4B47-B5C3-9F6904D99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E718B14-02FF-4C49-85DD-E059B6395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B37FBF-931E-45A6-8FF4-1021B1CF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92CE811-7B10-464F-846A-E736DB64C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1AB8055-7F25-41B3-891C-73538FFF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532A6F14-9AFE-4555-890C-CCE42095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78EF43B-1098-4354-B904-E31E75F3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53D512E-2A0C-4FF9-A452-7FB3292B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21%20ICBF/EVIDENCIAS%20CONTRACTUALES%202021/RPC%20Y%20MP%202021/MP/CZ%20ANTONIA%20SANTOS/11_Compromisos/Serie%20120.%20f11.p2.ms_formato_compromisos_rpc_y_mp_v3%20-%20CZ%20Antonia%20Sant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 val="CZ 1"/>
      <sheetName val="CZ 2"/>
      <sheetName val="CZ 3"/>
      <sheetName val="CZ 4"/>
      <sheetName val="CZ 5"/>
      <sheetName val="CZ 6"/>
      <sheetName val="CZ 7"/>
      <sheetName val="CZ 8"/>
      <sheetName val="CZ 9"/>
      <sheetName val="CZ 10"/>
      <sheetName val="CZ 11"/>
      <sheetName val="CZ 12"/>
      <sheetName val="CZ 13"/>
      <sheetName val="CZ 14"/>
      <sheetName val="CZ 15"/>
      <sheetName val="CZ 16"/>
      <sheetName val="CZ 17"/>
      <sheetName val="RPC REGIONAL"/>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71"/>
  <sheetViews>
    <sheetView topLeftCell="A328" workbookViewId="0">
      <selection activeCell="C343" sqref="C343"/>
    </sheetView>
  </sheetViews>
  <sheetFormatPr baseColWidth="10" defaultColWidth="11.42578125" defaultRowHeight="15"/>
  <cols>
    <col min="1" max="1" width="24.85546875" style="3" customWidth="1"/>
    <col min="2" max="2" width="28.42578125" style="3" customWidth="1"/>
    <col min="3" max="3" width="11.85546875" style="3" bestFit="1" customWidth="1"/>
    <col min="4" max="16384" width="11.42578125" style="3"/>
  </cols>
  <sheetData>
    <row r="1" spans="1:2">
      <c r="A1" s="1" t="s">
        <v>4</v>
      </c>
      <c r="B1" s="2" t="s">
        <v>5</v>
      </c>
    </row>
    <row r="2" spans="1:2">
      <c r="A2" s="4">
        <v>1</v>
      </c>
      <c r="B2" s="50" t="s">
        <v>321</v>
      </c>
    </row>
    <row r="3" spans="1:2">
      <c r="A3" s="4">
        <v>2</v>
      </c>
      <c r="B3" s="50" t="s">
        <v>322</v>
      </c>
    </row>
    <row r="4" spans="1:2">
      <c r="A4" s="4">
        <v>3</v>
      </c>
      <c r="B4" s="50" t="s">
        <v>323</v>
      </c>
    </row>
    <row r="5" spans="1:2">
      <c r="A5" s="4">
        <v>4</v>
      </c>
      <c r="B5" s="50" t="s">
        <v>324</v>
      </c>
    </row>
    <row r="6" spans="1:2">
      <c r="A6" s="4">
        <v>5</v>
      </c>
      <c r="B6" s="50" t="s">
        <v>325</v>
      </c>
    </row>
    <row r="7" spans="1:2">
      <c r="A7" s="4">
        <v>6</v>
      </c>
      <c r="B7" s="50" t="s">
        <v>326</v>
      </c>
    </row>
    <row r="8" spans="1:2">
      <c r="A8" s="4">
        <v>7</v>
      </c>
      <c r="B8" s="50" t="s">
        <v>327</v>
      </c>
    </row>
    <row r="9" spans="1:2">
      <c r="A9" s="4">
        <v>8</v>
      </c>
      <c r="B9" s="50" t="s">
        <v>328</v>
      </c>
    </row>
    <row r="10" spans="1:2">
      <c r="A10" s="4">
        <v>9</v>
      </c>
      <c r="B10" s="50" t="s">
        <v>329</v>
      </c>
    </row>
    <row r="11" spans="1:2">
      <c r="A11" s="4">
        <v>10</v>
      </c>
      <c r="B11" s="50" t="s">
        <v>330</v>
      </c>
    </row>
    <row r="12" spans="1:2">
      <c r="A12" s="4">
        <v>11</v>
      </c>
      <c r="B12" s="50" t="s">
        <v>331</v>
      </c>
    </row>
    <row r="13" spans="1:2">
      <c r="A13" s="4">
        <v>12</v>
      </c>
      <c r="B13" s="51" t="s">
        <v>332</v>
      </c>
    </row>
    <row r="14" spans="1:2">
      <c r="A14" s="4">
        <v>13</v>
      </c>
      <c r="B14" s="50" t="s">
        <v>333</v>
      </c>
    </row>
    <row r="15" spans="1:2">
      <c r="A15" s="4">
        <v>14</v>
      </c>
      <c r="B15" s="50" t="s">
        <v>334</v>
      </c>
    </row>
    <row r="16" spans="1:2">
      <c r="A16" s="4">
        <v>15</v>
      </c>
      <c r="B16" s="50" t="s">
        <v>335</v>
      </c>
    </row>
    <row r="17" spans="1:2">
      <c r="A17" s="4">
        <v>16</v>
      </c>
      <c r="B17" s="50" t="s">
        <v>336</v>
      </c>
    </row>
    <row r="18" spans="1:2">
      <c r="A18" s="4">
        <v>17</v>
      </c>
      <c r="B18" s="51" t="s">
        <v>337</v>
      </c>
    </row>
    <row r="19" spans="1:2">
      <c r="A19" s="49">
        <v>18</v>
      </c>
      <c r="B19" s="50" t="s">
        <v>338</v>
      </c>
    </row>
    <row r="20" spans="1:2">
      <c r="A20" s="49">
        <v>19</v>
      </c>
      <c r="B20" s="50" t="s">
        <v>339</v>
      </c>
    </row>
    <row r="21" spans="1:2" ht="15.75" thickBot="1">
      <c r="A21" s="5">
        <v>20</v>
      </c>
      <c r="B21" s="50" t="s">
        <v>340</v>
      </c>
    </row>
    <row r="22" spans="1:2" ht="15.75" thickBot="1"/>
    <row r="23" spans="1:2">
      <c r="A23" s="1" t="s">
        <v>7</v>
      </c>
      <c r="B23" s="2" t="s">
        <v>2</v>
      </c>
    </row>
    <row r="24" spans="1:2">
      <c r="A24" s="4">
        <v>5</v>
      </c>
      <c r="B24" s="6" t="s">
        <v>8</v>
      </c>
    </row>
    <row r="25" spans="1:2">
      <c r="A25" s="4">
        <v>8</v>
      </c>
      <c r="B25" s="6" t="s">
        <v>9</v>
      </c>
    </row>
    <row r="26" spans="1:2">
      <c r="A26" s="4">
        <v>11</v>
      </c>
      <c r="B26" s="6" t="s">
        <v>10</v>
      </c>
    </row>
    <row r="27" spans="1:2">
      <c r="A27" s="4">
        <v>13</v>
      </c>
      <c r="B27" s="6" t="s">
        <v>11</v>
      </c>
    </row>
    <row r="28" spans="1:2">
      <c r="A28" s="4">
        <v>15</v>
      </c>
      <c r="B28" s="6" t="s">
        <v>12</v>
      </c>
    </row>
    <row r="29" spans="1:2">
      <c r="A29" s="4">
        <v>17</v>
      </c>
      <c r="B29" s="6" t="s">
        <v>13</v>
      </c>
    </row>
    <row r="30" spans="1:2">
      <c r="A30" s="4">
        <v>18</v>
      </c>
      <c r="B30" s="6" t="s">
        <v>14</v>
      </c>
    </row>
    <row r="31" spans="1:2">
      <c r="A31" s="4">
        <v>19</v>
      </c>
      <c r="B31" s="6" t="s">
        <v>15</v>
      </c>
    </row>
    <row r="32" spans="1:2">
      <c r="A32" s="4">
        <v>20</v>
      </c>
      <c r="B32" s="6" t="s">
        <v>16</v>
      </c>
    </row>
    <row r="33" spans="1:2">
      <c r="A33" s="4">
        <v>23</v>
      </c>
      <c r="B33" s="6" t="s">
        <v>17</v>
      </c>
    </row>
    <row r="34" spans="1:2">
      <c r="A34" s="4">
        <v>25</v>
      </c>
      <c r="B34" s="6" t="s">
        <v>18</v>
      </c>
    </row>
    <row r="35" spans="1:2">
      <c r="A35" s="4">
        <v>27</v>
      </c>
      <c r="B35" s="6" t="s">
        <v>19</v>
      </c>
    </row>
    <row r="36" spans="1:2">
      <c r="A36" s="4">
        <v>41</v>
      </c>
      <c r="B36" s="6" t="s">
        <v>20</v>
      </c>
    </row>
    <row r="37" spans="1:2">
      <c r="A37" s="4">
        <v>44</v>
      </c>
      <c r="B37" s="6" t="s">
        <v>21</v>
      </c>
    </row>
    <row r="38" spans="1:2">
      <c r="A38" s="4">
        <v>47</v>
      </c>
      <c r="B38" s="6" t="s">
        <v>22</v>
      </c>
    </row>
    <row r="39" spans="1:2">
      <c r="A39" s="4">
        <v>50</v>
      </c>
      <c r="B39" s="6" t="s">
        <v>23</v>
      </c>
    </row>
    <row r="40" spans="1:2">
      <c r="A40" s="4">
        <v>52</v>
      </c>
      <c r="B40" s="6" t="s">
        <v>24</v>
      </c>
    </row>
    <row r="41" spans="1:2">
      <c r="A41" s="4">
        <v>54</v>
      </c>
      <c r="B41" s="6" t="s">
        <v>25</v>
      </c>
    </row>
    <row r="42" spans="1:2">
      <c r="A42" s="4">
        <v>63</v>
      </c>
      <c r="B42" s="6" t="s">
        <v>26</v>
      </c>
    </row>
    <row r="43" spans="1:2">
      <c r="A43" s="4">
        <v>66</v>
      </c>
      <c r="B43" s="6" t="s">
        <v>27</v>
      </c>
    </row>
    <row r="44" spans="1:2">
      <c r="A44" s="4">
        <v>68</v>
      </c>
      <c r="B44" s="6" t="s">
        <v>28</v>
      </c>
    </row>
    <row r="45" spans="1:2">
      <c r="A45" s="4">
        <v>70</v>
      </c>
      <c r="B45" s="6" t="s">
        <v>29</v>
      </c>
    </row>
    <row r="46" spans="1:2">
      <c r="A46" s="4">
        <v>73</v>
      </c>
      <c r="B46" s="6" t="s">
        <v>30</v>
      </c>
    </row>
    <row r="47" spans="1:2">
      <c r="A47" s="4">
        <v>76</v>
      </c>
      <c r="B47" s="6" t="s">
        <v>31</v>
      </c>
    </row>
    <row r="48" spans="1:2">
      <c r="A48" s="4">
        <v>81</v>
      </c>
      <c r="B48" s="6" t="s">
        <v>32</v>
      </c>
    </row>
    <row r="49" spans="1:2">
      <c r="A49" s="4">
        <v>85</v>
      </c>
      <c r="B49" s="6" t="s">
        <v>33</v>
      </c>
    </row>
    <row r="50" spans="1:2">
      <c r="A50" s="4">
        <v>86</v>
      </c>
      <c r="B50" s="6" t="s">
        <v>34</v>
      </c>
    </row>
    <row r="51" spans="1:2">
      <c r="A51" s="4">
        <v>88</v>
      </c>
      <c r="B51" s="6" t="s">
        <v>35</v>
      </c>
    </row>
    <row r="52" spans="1:2">
      <c r="A52" s="4">
        <v>91</v>
      </c>
      <c r="B52" s="6" t="s">
        <v>36</v>
      </c>
    </row>
    <row r="53" spans="1:2">
      <c r="A53" s="4">
        <v>94</v>
      </c>
      <c r="B53" s="6" t="s">
        <v>37</v>
      </c>
    </row>
    <row r="54" spans="1:2">
      <c r="A54" s="4">
        <v>95</v>
      </c>
      <c r="B54" s="6" t="s">
        <v>38</v>
      </c>
    </row>
    <row r="55" spans="1:2">
      <c r="A55" s="4">
        <v>97</v>
      </c>
      <c r="B55" s="6" t="s">
        <v>39</v>
      </c>
    </row>
    <row r="56" spans="1:2">
      <c r="A56" s="4">
        <v>99</v>
      </c>
      <c r="B56" s="6" t="s">
        <v>40</v>
      </c>
    </row>
    <row r="57" spans="1:2">
      <c r="A57" s="4">
        <v>12500</v>
      </c>
      <c r="B57" s="6" t="s">
        <v>41</v>
      </c>
    </row>
    <row r="58" spans="1:2">
      <c r="A58" s="4">
        <v>2</v>
      </c>
      <c r="B58" s="6" t="s">
        <v>42</v>
      </c>
    </row>
    <row r="59" spans="1:2" ht="15.75" thickBot="1">
      <c r="A59" s="5">
        <v>1</v>
      </c>
      <c r="B59" s="7" t="s">
        <v>43</v>
      </c>
    </row>
    <row r="61" spans="1:2" ht="15.75" thickBot="1"/>
    <row r="62" spans="1:2">
      <c r="A62" s="1" t="s">
        <v>44</v>
      </c>
      <c r="B62" s="2" t="s">
        <v>45</v>
      </c>
    </row>
    <row r="63" spans="1:2">
      <c r="A63" s="4">
        <v>501</v>
      </c>
      <c r="B63" s="6" t="s">
        <v>46</v>
      </c>
    </row>
    <row r="64" spans="1:2">
      <c r="A64" s="4">
        <v>502</v>
      </c>
      <c r="B64" s="6" t="s">
        <v>47</v>
      </c>
    </row>
    <row r="65" spans="1:2">
      <c r="A65" s="4">
        <v>504</v>
      </c>
      <c r="B65" s="6" t="s">
        <v>48</v>
      </c>
    </row>
    <row r="66" spans="1:2">
      <c r="A66" s="4">
        <v>505</v>
      </c>
      <c r="B66" s="6" t="s">
        <v>49</v>
      </c>
    </row>
    <row r="67" spans="1:2">
      <c r="A67" s="4">
        <v>506</v>
      </c>
      <c r="B67" s="6" t="s">
        <v>50</v>
      </c>
    </row>
    <row r="68" spans="1:2">
      <c r="A68" s="4">
        <v>507</v>
      </c>
      <c r="B68" s="6" t="s">
        <v>51</v>
      </c>
    </row>
    <row r="69" spans="1:2">
      <c r="A69" s="4">
        <v>508</v>
      </c>
      <c r="B69" s="6" t="s">
        <v>52</v>
      </c>
    </row>
    <row r="70" spans="1:2">
      <c r="A70" s="4">
        <v>509</v>
      </c>
      <c r="B70" s="6" t="s">
        <v>53</v>
      </c>
    </row>
    <row r="71" spans="1:2">
      <c r="A71" s="4">
        <v>510</v>
      </c>
      <c r="B71" s="6" t="s">
        <v>54</v>
      </c>
    </row>
    <row r="72" spans="1:2">
      <c r="A72" s="4">
        <v>511</v>
      </c>
      <c r="B72" s="6" t="s">
        <v>55</v>
      </c>
    </row>
    <row r="73" spans="1:2">
      <c r="A73" s="4">
        <v>512</v>
      </c>
      <c r="B73" s="6" t="s">
        <v>56</v>
      </c>
    </row>
    <row r="74" spans="1:2">
      <c r="A74" s="4">
        <v>513</v>
      </c>
      <c r="B74" s="6" t="s">
        <v>57</v>
      </c>
    </row>
    <row r="75" spans="1:2">
      <c r="A75" s="4">
        <v>514</v>
      </c>
      <c r="B75" s="6" t="s">
        <v>58</v>
      </c>
    </row>
    <row r="76" spans="1:2">
      <c r="A76" s="4">
        <v>515</v>
      </c>
      <c r="B76" s="6" t="s">
        <v>59</v>
      </c>
    </row>
    <row r="77" spans="1:2">
      <c r="A77" s="4">
        <v>516</v>
      </c>
      <c r="B77" s="6" t="s">
        <v>60</v>
      </c>
    </row>
    <row r="78" spans="1:2">
      <c r="A78" s="4">
        <v>517</v>
      </c>
      <c r="B78" s="6" t="s">
        <v>61</v>
      </c>
    </row>
    <row r="79" spans="1:2">
      <c r="A79" s="4">
        <v>535</v>
      </c>
      <c r="B79" s="6" t="s">
        <v>62</v>
      </c>
    </row>
    <row r="80" spans="1:2">
      <c r="A80" s="4">
        <v>536</v>
      </c>
      <c r="B80" s="47" t="s">
        <v>319</v>
      </c>
    </row>
    <row r="81" spans="1:2">
      <c r="A81" s="4">
        <v>801</v>
      </c>
      <c r="B81" s="6" t="s">
        <v>63</v>
      </c>
    </row>
    <row r="82" spans="1:2">
      <c r="A82" s="4">
        <v>802</v>
      </c>
      <c r="B82" s="6" t="s">
        <v>64</v>
      </c>
    </row>
    <row r="83" spans="1:2">
      <c r="A83" s="4">
        <v>803</v>
      </c>
      <c r="B83" s="6" t="s">
        <v>65</v>
      </c>
    </row>
    <row r="84" spans="1:2">
      <c r="A84" s="4">
        <v>804</v>
      </c>
      <c r="B84" s="6" t="s">
        <v>66</v>
      </c>
    </row>
    <row r="85" spans="1:2">
      <c r="A85" s="4">
        <v>805</v>
      </c>
      <c r="B85" s="6" t="s">
        <v>67</v>
      </c>
    </row>
    <row r="86" spans="1:2">
      <c r="A86" s="4">
        <v>806</v>
      </c>
      <c r="B86" s="6" t="s">
        <v>68</v>
      </c>
    </row>
    <row r="87" spans="1:2">
      <c r="A87" s="4">
        <v>807</v>
      </c>
      <c r="B87" s="6" t="s">
        <v>69</v>
      </c>
    </row>
    <row r="88" spans="1:2">
      <c r="A88" s="4">
        <v>1101</v>
      </c>
      <c r="B88" s="6" t="s">
        <v>70</v>
      </c>
    </row>
    <row r="89" spans="1:2">
      <c r="A89" s="4">
        <v>1102</v>
      </c>
      <c r="B89" s="6" t="s">
        <v>71</v>
      </c>
    </row>
    <row r="90" spans="1:2">
      <c r="A90" s="4">
        <v>1103</v>
      </c>
      <c r="B90" s="6" t="s">
        <v>72</v>
      </c>
    </row>
    <row r="91" spans="1:2">
      <c r="A91" s="4">
        <v>1104</v>
      </c>
      <c r="B91" s="6" t="s">
        <v>73</v>
      </c>
    </row>
    <row r="92" spans="1:2">
      <c r="A92" s="4">
        <v>1105</v>
      </c>
      <c r="B92" s="6" t="s">
        <v>74</v>
      </c>
    </row>
    <row r="93" spans="1:2">
      <c r="A93" s="4">
        <v>1106</v>
      </c>
      <c r="B93" s="6" t="s">
        <v>75</v>
      </c>
    </row>
    <row r="94" spans="1:2">
      <c r="A94" s="4">
        <v>1107</v>
      </c>
      <c r="B94" s="6" t="s">
        <v>76</v>
      </c>
    </row>
    <row r="95" spans="1:2">
      <c r="A95" s="4">
        <v>1108</v>
      </c>
      <c r="B95" s="6" t="s">
        <v>77</v>
      </c>
    </row>
    <row r="96" spans="1:2">
      <c r="A96" s="4">
        <v>1109</v>
      </c>
      <c r="B96" s="6" t="s">
        <v>78</v>
      </c>
    </row>
    <row r="97" spans="1:2">
      <c r="A97" s="4">
        <v>1110</v>
      </c>
      <c r="B97" s="6" t="s">
        <v>79</v>
      </c>
    </row>
    <row r="98" spans="1:2">
      <c r="A98" s="4">
        <v>1111</v>
      </c>
      <c r="B98" s="6" t="s">
        <v>80</v>
      </c>
    </row>
    <row r="99" spans="1:2">
      <c r="A99" s="4">
        <v>1112</v>
      </c>
      <c r="B99" s="6" t="s">
        <v>81</v>
      </c>
    </row>
    <row r="100" spans="1:2">
      <c r="A100" s="4">
        <v>1113</v>
      </c>
      <c r="B100" s="6" t="s">
        <v>82</v>
      </c>
    </row>
    <row r="101" spans="1:2">
      <c r="A101" s="4">
        <v>1114</v>
      </c>
      <c r="B101" s="6" t="s">
        <v>83</v>
      </c>
    </row>
    <row r="102" spans="1:2">
      <c r="A102" s="4">
        <v>1115</v>
      </c>
      <c r="B102" s="6" t="s">
        <v>84</v>
      </c>
    </row>
    <row r="103" spans="1:2">
      <c r="A103" s="4">
        <v>1116</v>
      </c>
      <c r="B103" s="6" t="s">
        <v>85</v>
      </c>
    </row>
    <row r="104" spans="1:2">
      <c r="A104" s="4">
        <v>1130</v>
      </c>
      <c r="B104" s="6" t="s">
        <v>86</v>
      </c>
    </row>
    <row r="105" spans="1:2">
      <c r="A105" s="4">
        <v>1131</v>
      </c>
      <c r="B105" s="48" t="s">
        <v>320</v>
      </c>
    </row>
    <row r="106" spans="1:2">
      <c r="A106" s="4">
        <v>1301</v>
      </c>
      <c r="B106" s="6" t="s">
        <v>87</v>
      </c>
    </row>
    <row r="107" spans="1:2">
      <c r="A107" s="4">
        <v>1302</v>
      </c>
      <c r="B107" s="6" t="s">
        <v>88</v>
      </c>
    </row>
    <row r="108" spans="1:2">
      <c r="A108" s="4">
        <v>1303</v>
      </c>
      <c r="B108" s="6" t="s">
        <v>89</v>
      </c>
    </row>
    <row r="109" spans="1:2">
      <c r="A109" s="4">
        <v>1304</v>
      </c>
      <c r="B109" s="6" t="s">
        <v>90</v>
      </c>
    </row>
    <row r="110" spans="1:2">
      <c r="A110" s="4">
        <v>1305</v>
      </c>
      <c r="B110" s="6" t="s">
        <v>91</v>
      </c>
    </row>
    <row r="111" spans="1:2">
      <c r="A111" s="4">
        <v>1306</v>
      </c>
      <c r="B111" s="6" t="s">
        <v>92</v>
      </c>
    </row>
    <row r="112" spans="1:2">
      <c r="A112" s="4">
        <v>1307</v>
      </c>
      <c r="B112" s="6" t="s">
        <v>93</v>
      </c>
    </row>
    <row r="113" spans="1:2">
      <c r="A113" s="4">
        <v>1308</v>
      </c>
      <c r="B113" s="6" t="s">
        <v>94</v>
      </c>
    </row>
    <row r="114" spans="1:2">
      <c r="A114" s="4">
        <v>1501</v>
      </c>
      <c r="B114" s="6" t="s">
        <v>95</v>
      </c>
    </row>
    <row r="115" spans="1:2">
      <c r="A115" s="4">
        <v>1502</v>
      </c>
      <c r="B115" s="6" t="s">
        <v>96</v>
      </c>
    </row>
    <row r="116" spans="1:2">
      <c r="A116" s="4">
        <v>1503</v>
      </c>
      <c r="B116" s="6" t="s">
        <v>97</v>
      </c>
    </row>
    <row r="117" spans="1:2">
      <c r="A117" s="4">
        <v>1504</v>
      </c>
      <c r="B117" s="6" t="s">
        <v>98</v>
      </c>
    </row>
    <row r="118" spans="1:2">
      <c r="A118" s="4">
        <v>1505</v>
      </c>
      <c r="B118" s="6" t="s">
        <v>99</v>
      </c>
    </row>
    <row r="119" spans="1:2">
      <c r="A119" s="4">
        <v>1506</v>
      </c>
      <c r="B119" s="6" t="s">
        <v>100</v>
      </c>
    </row>
    <row r="120" spans="1:2">
      <c r="A120" s="4">
        <v>1507</v>
      </c>
      <c r="B120" s="6" t="s">
        <v>101</v>
      </c>
    </row>
    <row r="121" spans="1:2">
      <c r="A121" s="4">
        <v>1508</v>
      </c>
      <c r="B121" s="6" t="s">
        <v>102</v>
      </c>
    </row>
    <row r="122" spans="1:2">
      <c r="A122" s="4">
        <v>1509</v>
      </c>
      <c r="B122" s="6" t="s">
        <v>103</v>
      </c>
    </row>
    <row r="123" spans="1:2">
      <c r="A123" s="4">
        <v>1510</v>
      </c>
      <c r="B123" s="6" t="s">
        <v>104</v>
      </c>
    </row>
    <row r="124" spans="1:2">
      <c r="A124" s="4">
        <v>1511</v>
      </c>
      <c r="B124" s="6" t="s">
        <v>105</v>
      </c>
    </row>
    <row r="125" spans="1:2">
      <c r="A125" s="4">
        <v>1512</v>
      </c>
      <c r="B125" s="6" t="s">
        <v>106</v>
      </c>
    </row>
    <row r="126" spans="1:2">
      <c r="A126" s="4">
        <v>1701</v>
      </c>
      <c r="B126" s="6" t="s">
        <v>107</v>
      </c>
    </row>
    <row r="127" spans="1:2">
      <c r="A127" s="4">
        <v>1702</v>
      </c>
      <c r="B127" s="6" t="s">
        <v>108</v>
      </c>
    </row>
    <row r="128" spans="1:2">
      <c r="A128" s="4">
        <v>1703</v>
      </c>
      <c r="B128" s="6" t="s">
        <v>54</v>
      </c>
    </row>
    <row r="129" spans="1:2">
      <c r="A129" s="4">
        <v>1704</v>
      </c>
      <c r="B129" s="6" t="s">
        <v>56</v>
      </c>
    </row>
    <row r="130" spans="1:2">
      <c r="A130" s="4">
        <v>1705</v>
      </c>
      <c r="B130" s="6" t="s">
        <v>109</v>
      </c>
    </row>
    <row r="131" spans="1:2">
      <c r="A131" s="4">
        <v>1706</v>
      </c>
      <c r="B131" s="6" t="s">
        <v>110</v>
      </c>
    </row>
    <row r="132" spans="1:2">
      <c r="A132" s="4">
        <v>1709</v>
      </c>
      <c r="B132" s="6" t="s">
        <v>111</v>
      </c>
    </row>
    <row r="133" spans="1:2">
      <c r="A133" s="4">
        <v>1801</v>
      </c>
      <c r="B133" s="6" t="s">
        <v>112</v>
      </c>
    </row>
    <row r="134" spans="1:2">
      <c r="A134" s="4">
        <v>1802</v>
      </c>
      <c r="B134" s="6" t="s">
        <v>113</v>
      </c>
    </row>
    <row r="135" spans="1:2">
      <c r="A135" s="4">
        <v>1803</v>
      </c>
      <c r="B135" s="6" t="s">
        <v>114</v>
      </c>
    </row>
    <row r="136" spans="1:2">
      <c r="A136" s="4">
        <v>1804</v>
      </c>
      <c r="B136" s="6" t="s">
        <v>115</v>
      </c>
    </row>
    <row r="137" spans="1:2">
      <c r="A137" s="4">
        <v>1901</v>
      </c>
      <c r="B137" s="6" t="s">
        <v>116</v>
      </c>
    </row>
    <row r="138" spans="1:2">
      <c r="A138" s="4">
        <v>1902</v>
      </c>
      <c r="B138" s="6" t="s">
        <v>117</v>
      </c>
    </row>
    <row r="139" spans="1:2">
      <c r="A139" s="4">
        <v>1903</v>
      </c>
      <c r="B139" s="6" t="s">
        <v>118</v>
      </c>
    </row>
    <row r="140" spans="1:2">
      <c r="A140" s="4">
        <v>1904</v>
      </c>
      <c r="B140" s="6" t="s">
        <v>119</v>
      </c>
    </row>
    <row r="141" spans="1:2">
      <c r="A141" s="4">
        <v>1905</v>
      </c>
      <c r="B141" s="6" t="s">
        <v>109</v>
      </c>
    </row>
    <row r="142" spans="1:2">
      <c r="A142" s="4">
        <v>1906</v>
      </c>
      <c r="B142" s="6" t="s">
        <v>120</v>
      </c>
    </row>
    <row r="143" spans="1:2">
      <c r="A143" s="4">
        <v>1907</v>
      </c>
      <c r="B143" s="6" t="s">
        <v>121</v>
      </c>
    </row>
    <row r="144" spans="1:2">
      <c r="A144" s="4">
        <v>2001</v>
      </c>
      <c r="B144" s="6" t="s">
        <v>122</v>
      </c>
    </row>
    <row r="145" spans="1:2">
      <c r="A145" s="4">
        <v>2002</v>
      </c>
      <c r="B145" s="6" t="s">
        <v>123</v>
      </c>
    </row>
    <row r="146" spans="1:2">
      <c r="A146" s="4">
        <v>2003</v>
      </c>
      <c r="B146" s="6" t="s">
        <v>124</v>
      </c>
    </row>
    <row r="147" spans="1:2">
      <c r="A147" s="4">
        <v>2004</v>
      </c>
      <c r="B147" s="6" t="s">
        <v>125</v>
      </c>
    </row>
    <row r="148" spans="1:2">
      <c r="A148" s="4">
        <v>2005</v>
      </c>
      <c r="B148" s="6" t="s">
        <v>126</v>
      </c>
    </row>
    <row r="149" spans="1:2">
      <c r="A149" s="4">
        <v>2301</v>
      </c>
      <c r="B149" s="6" t="s">
        <v>127</v>
      </c>
    </row>
    <row r="150" spans="1:2">
      <c r="A150" s="4">
        <v>2302</v>
      </c>
      <c r="B150" s="6" t="s">
        <v>128</v>
      </c>
    </row>
    <row r="151" spans="1:2">
      <c r="A151" s="4">
        <v>2303</v>
      </c>
      <c r="B151" s="6" t="s">
        <v>129</v>
      </c>
    </row>
    <row r="152" spans="1:2">
      <c r="A152" s="4">
        <v>2304</v>
      </c>
      <c r="B152" s="6" t="s">
        <v>130</v>
      </c>
    </row>
    <row r="153" spans="1:2">
      <c r="A153" s="4">
        <v>2305</v>
      </c>
      <c r="B153" s="6" t="s">
        <v>131</v>
      </c>
    </row>
    <row r="154" spans="1:2">
      <c r="A154" s="4">
        <v>2306</v>
      </c>
      <c r="B154" s="6" t="s">
        <v>132</v>
      </c>
    </row>
    <row r="155" spans="1:2">
      <c r="A155" s="4">
        <v>2307</v>
      </c>
      <c r="B155" s="6" t="s">
        <v>133</v>
      </c>
    </row>
    <row r="156" spans="1:2">
      <c r="A156" s="4">
        <v>2308</v>
      </c>
      <c r="B156" s="6" t="s">
        <v>134</v>
      </c>
    </row>
    <row r="157" spans="1:2">
      <c r="A157" s="4">
        <v>2501</v>
      </c>
      <c r="B157" s="6" t="s">
        <v>135</v>
      </c>
    </row>
    <row r="158" spans="1:2">
      <c r="A158" s="4">
        <v>2502</v>
      </c>
      <c r="B158" s="6" t="s">
        <v>136</v>
      </c>
    </row>
    <row r="159" spans="1:2">
      <c r="A159" s="4">
        <v>2503</v>
      </c>
      <c r="B159" s="6" t="s">
        <v>137</v>
      </c>
    </row>
    <row r="160" spans="1:2">
      <c r="A160" s="4">
        <v>2504</v>
      </c>
      <c r="B160" s="6" t="s">
        <v>138</v>
      </c>
    </row>
    <row r="161" spans="1:2">
      <c r="A161" s="4">
        <v>2505</v>
      </c>
      <c r="B161" s="6" t="s">
        <v>139</v>
      </c>
    </row>
    <row r="162" spans="1:2">
      <c r="A162" s="4">
        <v>2506</v>
      </c>
      <c r="B162" s="6" t="s">
        <v>140</v>
      </c>
    </row>
    <row r="163" spans="1:2">
      <c r="A163" s="4">
        <v>2507</v>
      </c>
      <c r="B163" s="6" t="s">
        <v>141</v>
      </c>
    </row>
    <row r="164" spans="1:2">
      <c r="A164" s="4">
        <v>2508</v>
      </c>
      <c r="B164" s="6" t="s">
        <v>142</v>
      </c>
    </row>
    <row r="165" spans="1:2">
      <c r="A165" s="4">
        <v>2509</v>
      </c>
      <c r="B165" s="6" t="s">
        <v>143</v>
      </c>
    </row>
    <row r="166" spans="1:2">
      <c r="A166" s="4">
        <v>2510</v>
      </c>
      <c r="B166" s="6" t="s">
        <v>144</v>
      </c>
    </row>
    <row r="167" spans="1:2">
      <c r="A167" s="4">
        <v>2511</v>
      </c>
      <c r="B167" s="6" t="s">
        <v>145</v>
      </c>
    </row>
    <row r="168" spans="1:2">
      <c r="A168" s="4">
        <v>2512</v>
      </c>
      <c r="B168" s="6" t="s">
        <v>146</v>
      </c>
    </row>
    <row r="169" spans="1:2">
      <c r="A169" s="4">
        <v>2513</v>
      </c>
      <c r="B169" s="6" t="s">
        <v>147</v>
      </c>
    </row>
    <row r="170" spans="1:2">
      <c r="A170" s="4">
        <v>2518</v>
      </c>
      <c r="B170" s="6" t="s">
        <v>148</v>
      </c>
    </row>
    <row r="171" spans="1:2">
      <c r="A171" s="4">
        <v>2701</v>
      </c>
      <c r="B171" s="6" t="s">
        <v>149</v>
      </c>
    </row>
    <row r="172" spans="1:2">
      <c r="A172" s="4">
        <v>2702</v>
      </c>
      <c r="B172" s="6" t="s">
        <v>150</v>
      </c>
    </row>
    <row r="173" spans="1:2">
      <c r="A173" s="4">
        <v>2703</v>
      </c>
      <c r="B173" s="6" t="s">
        <v>151</v>
      </c>
    </row>
    <row r="174" spans="1:2">
      <c r="A174" s="4">
        <v>2704</v>
      </c>
      <c r="B174" s="6" t="s">
        <v>152</v>
      </c>
    </row>
    <row r="175" spans="1:2">
      <c r="A175" s="4">
        <v>2705</v>
      </c>
      <c r="B175" s="6" t="s">
        <v>153</v>
      </c>
    </row>
    <row r="176" spans="1:2">
      <c r="A176" s="4">
        <v>4101</v>
      </c>
      <c r="B176" s="6" t="s">
        <v>154</v>
      </c>
    </row>
    <row r="177" spans="1:2">
      <c r="A177" s="4">
        <v>4102</v>
      </c>
      <c r="B177" s="6" t="s">
        <v>155</v>
      </c>
    </row>
    <row r="178" spans="1:2">
      <c r="A178" s="4">
        <v>4103</v>
      </c>
      <c r="B178" s="6" t="s">
        <v>156</v>
      </c>
    </row>
    <row r="179" spans="1:2">
      <c r="A179" s="4">
        <v>4104</v>
      </c>
      <c r="B179" s="6" t="s">
        <v>157</v>
      </c>
    </row>
    <row r="180" spans="1:2">
      <c r="A180" s="4">
        <v>4105</v>
      </c>
      <c r="B180" s="6" t="s">
        <v>158</v>
      </c>
    </row>
    <row r="181" spans="1:2">
      <c r="A181" s="4">
        <v>4401</v>
      </c>
      <c r="B181" s="6" t="s">
        <v>159</v>
      </c>
    </row>
    <row r="182" spans="1:2">
      <c r="A182" s="4">
        <v>4402</v>
      </c>
      <c r="B182" s="6" t="s">
        <v>160</v>
      </c>
    </row>
    <row r="183" spans="1:2">
      <c r="A183" s="4">
        <v>4403</v>
      </c>
      <c r="B183" s="6" t="s">
        <v>161</v>
      </c>
    </row>
    <row r="184" spans="1:2">
      <c r="A184" s="4">
        <v>4404</v>
      </c>
      <c r="B184" s="6" t="s">
        <v>162</v>
      </c>
    </row>
    <row r="185" spans="1:2">
      <c r="A185" s="4">
        <v>4405</v>
      </c>
      <c r="B185" s="6" t="s">
        <v>163</v>
      </c>
    </row>
    <row r="186" spans="1:2">
      <c r="A186" s="4">
        <v>4408</v>
      </c>
      <c r="B186" s="6" t="s">
        <v>164</v>
      </c>
    </row>
    <row r="187" spans="1:2">
      <c r="A187" s="4">
        <v>4701</v>
      </c>
      <c r="B187" s="6" t="s">
        <v>165</v>
      </c>
    </row>
    <row r="188" spans="1:2">
      <c r="A188" s="4">
        <v>4702</v>
      </c>
      <c r="B188" s="6" t="s">
        <v>166</v>
      </c>
    </row>
    <row r="189" spans="1:2">
      <c r="A189" s="4">
        <v>4703</v>
      </c>
      <c r="B189" s="6" t="s">
        <v>167</v>
      </c>
    </row>
    <row r="190" spans="1:2">
      <c r="A190" s="4">
        <v>4704</v>
      </c>
      <c r="B190" s="6" t="s">
        <v>168</v>
      </c>
    </row>
    <row r="191" spans="1:2">
      <c r="A191" s="4">
        <v>4705</v>
      </c>
      <c r="B191" s="6" t="s">
        <v>169</v>
      </c>
    </row>
    <row r="192" spans="1:2">
      <c r="A192" s="4">
        <v>4706</v>
      </c>
      <c r="B192" s="6" t="s">
        <v>170</v>
      </c>
    </row>
    <row r="193" spans="1:2">
      <c r="A193" s="4">
        <v>4707</v>
      </c>
      <c r="B193" s="6" t="s">
        <v>171</v>
      </c>
    </row>
    <row r="194" spans="1:2">
      <c r="A194" s="4">
        <v>4708</v>
      </c>
      <c r="B194" s="6" t="s">
        <v>172</v>
      </c>
    </row>
    <row r="195" spans="1:2">
      <c r="A195" s="4">
        <v>5001</v>
      </c>
      <c r="B195" s="6" t="s">
        <v>173</v>
      </c>
    </row>
    <row r="196" spans="1:2">
      <c r="A196" s="4">
        <v>5002</v>
      </c>
      <c r="B196" s="6" t="s">
        <v>174</v>
      </c>
    </row>
    <row r="197" spans="1:2">
      <c r="A197" s="4">
        <v>5003</v>
      </c>
      <c r="B197" s="6" t="s">
        <v>175</v>
      </c>
    </row>
    <row r="198" spans="1:2">
      <c r="A198" s="4">
        <v>5004</v>
      </c>
      <c r="B198" s="6" t="s">
        <v>176</v>
      </c>
    </row>
    <row r="199" spans="1:2">
      <c r="A199" s="4">
        <v>5005</v>
      </c>
      <c r="B199" s="6" t="s">
        <v>177</v>
      </c>
    </row>
    <row r="200" spans="1:2">
      <c r="A200" s="4">
        <v>5201</v>
      </c>
      <c r="B200" s="6" t="s">
        <v>178</v>
      </c>
    </row>
    <row r="201" spans="1:2">
      <c r="A201" s="4">
        <v>5202</v>
      </c>
      <c r="B201" s="6" t="s">
        <v>179</v>
      </c>
    </row>
    <row r="202" spans="1:2">
      <c r="A202" s="4">
        <v>5203</v>
      </c>
      <c r="B202" s="6" t="s">
        <v>180</v>
      </c>
    </row>
    <row r="203" spans="1:2">
      <c r="A203" s="4">
        <v>5204</v>
      </c>
      <c r="B203" s="6" t="s">
        <v>181</v>
      </c>
    </row>
    <row r="204" spans="1:2">
      <c r="A204" s="4">
        <v>5205</v>
      </c>
      <c r="B204" s="6" t="s">
        <v>182</v>
      </c>
    </row>
    <row r="205" spans="1:2">
      <c r="A205" s="4">
        <v>5206</v>
      </c>
      <c r="B205" s="6" t="s">
        <v>183</v>
      </c>
    </row>
    <row r="206" spans="1:2">
      <c r="A206" s="4">
        <v>5207</v>
      </c>
      <c r="B206" s="6" t="s">
        <v>184</v>
      </c>
    </row>
    <row r="207" spans="1:2">
      <c r="A207" s="4">
        <v>5208</v>
      </c>
      <c r="B207" s="6" t="s">
        <v>185</v>
      </c>
    </row>
    <row r="208" spans="1:2">
      <c r="A208" s="4">
        <v>5401</v>
      </c>
      <c r="B208" s="6" t="s">
        <v>186</v>
      </c>
    </row>
    <row r="209" spans="1:2">
      <c r="A209" s="4">
        <v>5402</v>
      </c>
      <c r="B209" s="6" t="s">
        <v>187</v>
      </c>
    </row>
    <row r="210" spans="1:2">
      <c r="A210" s="4">
        <v>5403</v>
      </c>
      <c r="B210" s="6" t="s">
        <v>188</v>
      </c>
    </row>
    <row r="211" spans="1:2">
      <c r="A211" s="4">
        <v>5404</v>
      </c>
      <c r="B211" s="6" t="s">
        <v>189</v>
      </c>
    </row>
    <row r="212" spans="1:2">
      <c r="A212" s="4">
        <v>5405</v>
      </c>
      <c r="B212" s="6" t="s">
        <v>190</v>
      </c>
    </row>
    <row r="213" spans="1:2">
      <c r="A213" s="4">
        <v>5406</v>
      </c>
      <c r="B213" s="6" t="s">
        <v>191</v>
      </c>
    </row>
    <row r="214" spans="1:2">
      <c r="A214" s="4">
        <v>6301</v>
      </c>
      <c r="B214" s="6" t="s">
        <v>192</v>
      </c>
    </row>
    <row r="215" spans="1:2">
      <c r="A215" s="4">
        <v>6302</v>
      </c>
      <c r="B215" s="6" t="s">
        <v>193</v>
      </c>
    </row>
    <row r="216" spans="1:2">
      <c r="A216" s="4">
        <v>6303</v>
      </c>
      <c r="B216" s="6" t="s">
        <v>194</v>
      </c>
    </row>
    <row r="217" spans="1:2">
      <c r="A217" s="4">
        <v>6601</v>
      </c>
      <c r="B217" s="6" t="s">
        <v>195</v>
      </c>
    </row>
    <row r="218" spans="1:2">
      <c r="A218" s="4">
        <v>6602</v>
      </c>
      <c r="B218" s="6" t="s">
        <v>196</v>
      </c>
    </row>
    <row r="219" spans="1:2">
      <c r="A219" s="4">
        <v>6603</v>
      </c>
      <c r="B219" s="6" t="s">
        <v>197</v>
      </c>
    </row>
    <row r="220" spans="1:2">
      <c r="A220" s="4">
        <v>6604</v>
      </c>
      <c r="B220" s="6" t="s">
        <v>198</v>
      </c>
    </row>
    <row r="221" spans="1:2">
      <c r="A221" s="4">
        <v>6605</v>
      </c>
      <c r="B221" s="6" t="s">
        <v>199</v>
      </c>
    </row>
    <row r="222" spans="1:2">
      <c r="A222" s="4">
        <v>6801</v>
      </c>
      <c r="B222" s="6" t="s">
        <v>200</v>
      </c>
    </row>
    <row r="223" spans="1:2">
      <c r="A223" s="4">
        <v>6802</v>
      </c>
      <c r="B223" s="6" t="s">
        <v>201</v>
      </c>
    </row>
    <row r="224" spans="1:2">
      <c r="A224" s="4">
        <v>6803</v>
      </c>
      <c r="B224" s="6" t="s">
        <v>202</v>
      </c>
    </row>
    <row r="225" spans="1:2">
      <c r="A225" s="4">
        <v>6804</v>
      </c>
      <c r="B225" s="6" t="s">
        <v>203</v>
      </c>
    </row>
    <row r="226" spans="1:2">
      <c r="A226" s="4">
        <v>6805</v>
      </c>
      <c r="B226" s="6" t="s">
        <v>204</v>
      </c>
    </row>
    <row r="227" spans="1:2">
      <c r="A227" s="4">
        <v>6806</v>
      </c>
      <c r="B227" s="6" t="s">
        <v>205</v>
      </c>
    </row>
    <row r="228" spans="1:2">
      <c r="A228" s="4">
        <v>6807</v>
      </c>
      <c r="B228" s="6" t="s">
        <v>206</v>
      </c>
    </row>
    <row r="229" spans="1:2">
      <c r="A229" s="4">
        <v>6808</v>
      </c>
      <c r="B229" s="6" t="s">
        <v>207</v>
      </c>
    </row>
    <row r="230" spans="1:2">
      <c r="A230" s="4">
        <v>6809</v>
      </c>
      <c r="B230" s="6" t="s">
        <v>208</v>
      </c>
    </row>
    <row r="231" spans="1:2">
      <c r="A231" s="4">
        <v>6810</v>
      </c>
      <c r="B231" s="6" t="s">
        <v>209</v>
      </c>
    </row>
    <row r="232" spans="1:2">
      <c r="A232" s="4">
        <v>6815</v>
      </c>
      <c r="B232" s="6" t="s">
        <v>210</v>
      </c>
    </row>
    <row r="233" spans="1:2">
      <c r="A233" s="4">
        <v>7001</v>
      </c>
      <c r="B233" s="6" t="s">
        <v>211</v>
      </c>
    </row>
    <row r="234" spans="1:2">
      <c r="A234" s="4">
        <v>7002</v>
      </c>
      <c r="B234" s="6" t="s">
        <v>109</v>
      </c>
    </row>
    <row r="235" spans="1:2">
      <c r="A235" s="4">
        <v>7003</v>
      </c>
      <c r="B235" s="6" t="s">
        <v>212</v>
      </c>
    </row>
    <row r="236" spans="1:2">
      <c r="A236" s="4">
        <v>7004</v>
      </c>
      <c r="B236" s="6" t="s">
        <v>213</v>
      </c>
    </row>
    <row r="237" spans="1:2">
      <c r="A237" s="4">
        <v>7301</v>
      </c>
      <c r="B237" s="6" t="s">
        <v>214</v>
      </c>
    </row>
    <row r="238" spans="1:2">
      <c r="A238" s="4">
        <v>7302</v>
      </c>
      <c r="B238" s="6" t="s">
        <v>215</v>
      </c>
    </row>
    <row r="239" spans="1:2">
      <c r="A239" s="4">
        <v>7303</v>
      </c>
      <c r="B239" s="6" t="s">
        <v>216</v>
      </c>
    </row>
    <row r="240" spans="1:2">
      <c r="A240" s="4">
        <v>7304</v>
      </c>
      <c r="B240" s="6" t="s">
        <v>217</v>
      </c>
    </row>
    <row r="241" spans="1:2">
      <c r="A241" s="4">
        <v>7305</v>
      </c>
      <c r="B241" s="6" t="s">
        <v>218</v>
      </c>
    </row>
    <row r="242" spans="1:2">
      <c r="A242" s="4">
        <v>7306</v>
      </c>
      <c r="B242" s="6" t="s">
        <v>219</v>
      </c>
    </row>
    <row r="243" spans="1:2">
      <c r="A243" s="4">
        <v>7307</v>
      </c>
      <c r="B243" s="6" t="s">
        <v>220</v>
      </c>
    </row>
    <row r="244" spans="1:2">
      <c r="A244" s="4">
        <v>7308</v>
      </c>
      <c r="B244" s="6" t="s">
        <v>221</v>
      </c>
    </row>
    <row r="245" spans="1:2">
      <c r="A245" s="4">
        <v>7309</v>
      </c>
      <c r="B245" s="6" t="s">
        <v>222</v>
      </c>
    </row>
    <row r="246" spans="1:2">
      <c r="A246" s="4">
        <v>7312</v>
      </c>
      <c r="B246" s="6" t="s">
        <v>223</v>
      </c>
    </row>
    <row r="247" spans="1:2">
      <c r="A247" s="4">
        <v>7601</v>
      </c>
      <c r="B247" s="6" t="s">
        <v>224</v>
      </c>
    </row>
    <row r="248" spans="1:2">
      <c r="A248" s="4">
        <v>7602</v>
      </c>
      <c r="B248" s="6" t="s">
        <v>225</v>
      </c>
    </row>
    <row r="249" spans="1:2">
      <c r="A249" s="4">
        <v>7603</v>
      </c>
      <c r="B249" s="6" t="s">
        <v>226</v>
      </c>
    </row>
    <row r="250" spans="1:2">
      <c r="A250" s="4">
        <v>7604</v>
      </c>
      <c r="B250" s="6" t="s">
        <v>117</v>
      </c>
    </row>
    <row r="251" spans="1:2">
      <c r="A251" s="4">
        <v>7605</v>
      </c>
      <c r="B251" s="6" t="s">
        <v>119</v>
      </c>
    </row>
    <row r="252" spans="1:2">
      <c r="A252" s="4">
        <v>7606</v>
      </c>
      <c r="B252" s="6" t="s">
        <v>227</v>
      </c>
    </row>
    <row r="253" spans="1:2">
      <c r="A253" s="4">
        <v>7607</v>
      </c>
      <c r="B253" s="6" t="s">
        <v>228</v>
      </c>
    </row>
    <row r="254" spans="1:2">
      <c r="A254" s="4">
        <v>7608</v>
      </c>
      <c r="B254" s="6" t="s">
        <v>229</v>
      </c>
    </row>
    <row r="255" spans="1:2">
      <c r="A255" s="4">
        <v>7609</v>
      </c>
      <c r="B255" s="6" t="s">
        <v>230</v>
      </c>
    </row>
    <row r="256" spans="1:2">
      <c r="A256" s="4">
        <v>7610</v>
      </c>
      <c r="B256" s="6" t="s">
        <v>231</v>
      </c>
    </row>
    <row r="257" spans="1:2">
      <c r="A257" s="4">
        <v>7611</v>
      </c>
      <c r="B257" s="6" t="s">
        <v>232</v>
      </c>
    </row>
    <row r="258" spans="1:2">
      <c r="A258" s="4">
        <v>7612</v>
      </c>
      <c r="B258" s="6" t="s">
        <v>233</v>
      </c>
    </row>
    <row r="259" spans="1:2">
      <c r="A259" s="4">
        <v>7613</v>
      </c>
      <c r="B259" s="6" t="s">
        <v>234</v>
      </c>
    </row>
    <row r="260" spans="1:2">
      <c r="A260" s="4">
        <v>7614</v>
      </c>
      <c r="B260" s="6" t="s">
        <v>235</v>
      </c>
    </row>
    <row r="261" spans="1:2">
      <c r="A261" s="4">
        <v>7620</v>
      </c>
      <c r="B261" s="6" t="s">
        <v>236</v>
      </c>
    </row>
    <row r="262" spans="1:2">
      <c r="A262" s="4">
        <v>8101</v>
      </c>
      <c r="B262" s="6" t="s">
        <v>237</v>
      </c>
    </row>
    <row r="263" spans="1:2">
      <c r="A263" s="4">
        <v>8102</v>
      </c>
      <c r="B263" s="6" t="s">
        <v>238</v>
      </c>
    </row>
    <row r="264" spans="1:2">
      <c r="A264" s="4">
        <v>8103</v>
      </c>
      <c r="B264" s="6" t="s">
        <v>239</v>
      </c>
    </row>
    <row r="265" spans="1:2">
      <c r="A265" s="4">
        <v>8501</v>
      </c>
      <c r="B265" s="6" t="s">
        <v>240</v>
      </c>
    </row>
    <row r="266" spans="1:2">
      <c r="A266" s="4">
        <v>8502</v>
      </c>
      <c r="B266" s="6" t="s">
        <v>241</v>
      </c>
    </row>
    <row r="267" spans="1:2">
      <c r="A267" s="4">
        <v>8503</v>
      </c>
      <c r="B267" s="6" t="s">
        <v>242</v>
      </c>
    </row>
    <row r="268" spans="1:2">
      <c r="A268" s="4">
        <v>8601</v>
      </c>
      <c r="B268" s="6" t="s">
        <v>243</v>
      </c>
    </row>
    <row r="269" spans="1:2">
      <c r="A269" s="4">
        <v>8602</v>
      </c>
      <c r="B269" s="6" t="s">
        <v>244</v>
      </c>
    </row>
    <row r="270" spans="1:2">
      <c r="A270" s="4">
        <v>8603</v>
      </c>
      <c r="B270" s="6" t="s">
        <v>245</v>
      </c>
    </row>
    <row r="271" spans="1:2">
      <c r="A271" s="4">
        <v>8604</v>
      </c>
      <c r="B271" s="6" t="s">
        <v>246</v>
      </c>
    </row>
    <row r="272" spans="1:2">
      <c r="A272" s="4">
        <v>8801</v>
      </c>
      <c r="B272" s="6" t="s">
        <v>247</v>
      </c>
    </row>
    <row r="273" spans="1:2">
      <c r="A273" s="4">
        <v>9102</v>
      </c>
      <c r="B273" s="6" t="s">
        <v>248</v>
      </c>
    </row>
    <row r="274" spans="1:2">
      <c r="A274" s="4">
        <v>9403</v>
      </c>
      <c r="B274" s="6" t="s">
        <v>249</v>
      </c>
    </row>
    <row r="275" spans="1:2">
      <c r="A275" s="4">
        <v>9505</v>
      </c>
      <c r="B275" s="6" t="s">
        <v>250</v>
      </c>
    </row>
    <row r="276" spans="1:2">
      <c r="A276" s="4">
        <v>9704</v>
      </c>
      <c r="B276" s="6" t="s">
        <v>251</v>
      </c>
    </row>
    <row r="277" spans="1:2" ht="15.75" thickBot="1">
      <c r="A277" s="5">
        <v>9902</v>
      </c>
      <c r="B277" s="7" t="s">
        <v>252</v>
      </c>
    </row>
    <row r="278" spans="1:2" ht="15.75" thickBot="1"/>
    <row r="279" spans="1:2">
      <c r="A279" s="8" t="s">
        <v>253</v>
      </c>
    </row>
    <row r="280" spans="1:2" ht="15.75" thickBot="1">
      <c r="A280" s="9" t="s">
        <v>254</v>
      </c>
    </row>
    <row r="282" spans="1:2" ht="15.75" thickBot="1"/>
    <row r="283" spans="1:2">
      <c r="A283" s="8" t="s">
        <v>255</v>
      </c>
    </row>
    <row r="284" spans="1:2">
      <c r="A284" s="10" t="s">
        <v>256</v>
      </c>
    </row>
    <row r="285" spans="1:2">
      <c r="A285" s="10" t="s">
        <v>6</v>
      </c>
    </row>
    <row r="286" spans="1:2" ht="15.75" thickBot="1">
      <c r="A286" s="9">
        <v>0</v>
      </c>
    </row>
    <row r="296" spans="1:3">
      <c r="A296" s="3" t="s">
        <v>2</v>
      </c>
      <c r="B296" s="3" t="s">
        <v>3</v>
      </c>
    </row>
    <row r="297" spans="1:3">
      <c r="A297" s="3" t="s">
        <v>259</v>
      </c>
      <c r="B297" s="3" t="s">
        <v>248</v>
      </c>
    </row>
    <row r="298" spans="1:3">
      <c r="A298" s="3" t="s">
        <v>260</v>
      </c>
      <c r="B298" s="3" t="s">
        <v>49</v>
      </c>
      <c r="C298" s="3" t="b">
        <f>EXACT(B298,B297)</f>
        <v>0</v>
      </c>
    </row>
    <row r="299" spans="1:3">
      <c r="A299" s="3" t="s">
        <v>260</v>
      </c>
      <c r="B299" s="3" t="s">
        <v>50</v>
      </c>
      <c r="C299" s="3" t="b">
        <f t="shared" ref="C299:C364" si="0">EXACT(B299,B298)</f>
        <v>0</v>
      </c>
    </row>
    <row r="300" spans="1:3">
      <c r="A300" s="3" t="s">
        <v>260</v>
      </c>
      <c r="B300" s="3" t="s">
        <v>51</v>
      </c>
      <c r="C300" s="3" t="b">
        <f t="shared" si="0"/>
        <v>0</v>
      </c>
    </row>
    <row r="301" spans="1:3">
      <c r="A301" s="3" t="s">
        <v>260</v>
      </c>
      <c r="B301" s="3" t="s">
        <v>62</v>
      </c>
      <c r="C301" s="3" t="b">
        <f t="shared" si="0"/>
        <v>0</v>
      </c>
    </row>
    <row r="302" spans="1:3">
      <c r="A302" s="3" t="s">
        <v>260</v>
      </c>
      <c r="B302" s="46" t="s">
        <v>319</v>
      </c>
      <c r="C302" s="3" t="b">
        <f t="shared" ref="C302" si="1">EXACT(B302,B301)</f>
        <v>0</v>
      </c>
    </row>
    <row r="303" spans="1:3">
      <c r="A303" s="3" t="s">
        <v>260</v>
      </c>
      <c r="B303" s="3" t="s">
        <v>47</v>
      </c>
      <c r="C303" s="3" t="b">
        <f>EXACT(B303,B301)</f>
        <v>0</v>
      </c>
    </row>
    <row r="304" spans="1:3">
      <c r="A304" s="3" t="s">
        <v>260</v>
      </c>
      <c r="B304" s="3" t="s">
        <v>46</v>
      </c>
      <c r="C304" s="3" t="b">
        <f t="shared" si="0"/>
        <v>0</v>
      </c>
    </row>
    <row r="305" spans="1:3">
      <c r="A305" s="3" t="s">
        <v>260</v>
      </c>
      <c r="B305" s="3" t="s">
        <v>48</v>
      </c>
      <c r="C305" s="3" t="b">
        <f t="shared" si="0"/>
        <v>0</v>
      </c>
    </row>
    <row r="306" spans="1:3">
      <c r="A306" s="3" t="s">
        <v>260</v>
      </c>
      <c r="B306" s="3" t="s">
        <v>52</v>
      </c>
      <c r="C306" s="3" t="b">
        <f t="shared" si="0"/>
        <v>0</v>
      </c>
    </row>
    <row r="307" spans="1:3">
      <c r="A307" s="3" t="s">
        <v>260</v>
      </c>
      <c r="B307" s="3" t="s">
        <v>53</v>
      </c>
      <c r="C307" s="3" t="b">
        <f t="shared" si="0"/>
        <v>0</v>
      </c>
    </row>
    <row r="308" spans="1:3">
      <c r="A308" s="3" t="s">
        <v>260</v>
      </c>
      <c r="B308" s="3" t="s">
        <v>54</v>
      </c>
      <c r="C308" s="3" t="b">
        <f t="shared" si="0"/>
        <v>0</v>
      </c>
    </row>
    <row r="309" spans="1:3">
      <c r="A309" s="3" t="s">
        <v>260</v>
      </c>
      <c r="B309" s="3" t="s">
        <v>55</v>
      </c>
      <c r="C309" s="3" t="b">
        <f t="shared" si="0"/>
        <v>0</v>
      </c>
    </row>
    <row r="310" spans="1:3">
      <c r="A310" s="3" t="s">
        <v>260</v>
      </c>
      <c r="B310" s="3" t="s">
        <v>56</v>
      </c>
      <c r="C310" s="3" t="b">
        <f t="shared" si="0"/>
        <v>0</v>
      </c>
    </row>
    <row r="311" spans="1:3">
      <c r="A311" s="3" t="s">
        <v>260</v>
      </c>
      <c r="B311" s="3" t="s">
        <v>61</v>
      </c>
      <c r="C311" s="3" t="b">
        <f t="shared" si="0"/>
        <v>0</v>
      </c>
    </row>
    <row r="312" spans="1:3">
      <c r="A312" s="3" t="s">
        <v>260</v>
      </c>
      <c r="B312" s="3" t="s">
        <v>59</v>
      </c>
      <c r="C312" s="3" t="b">
        <f t="shared" si="0"/>
        <v>0</v>
      </c>
    </row>
    <row r="313" spans="1:3">
      <c r="A313" s="3" t="s">
        <v>260</v>
      </c>
      <c r="B313" s="3" t="s">
        <v>57</v>
      </c>
      <c r="C313" s="3" t="b">
        <f t="shared" si="0"/>
        <v>0</v>
      </c>
    </row>
    <row r="314" spans="1:3">
      <c r="A314" s="3" t="s">
        <v>260</v>
      </c>
      <c r="B314" s="3" t="s">
        <v>58</v>
      </c>
      <c r="C314" s="3" t="b">
        <f t="shared" si="0"/>
        <v>0</v>
      </c>
    </row>
    <row r="315" spans="1:3">
      <c r="A315" s="3" t="s">
        <v>260</v>
      </c>
      <c r="B315" s="3" t="s">
        <v>60</v>
      </c>
      <c r="C315" s="3" t="b">
        <f t="shared" si="0"/>
        <v>0</v>
      </c>
    </row>
    <row r="316" spans="1:3">
      <c r="A316" s="3" t="s">
        <v>261</v>
      </c>
      <c r="B316" s="3" t="s">
        <v>237</v>
      </c>
      <c r="C316" s="3" t="b">
        <f t="shared" si="0"/>
        <v>0</v>
      </c>
    </row>
    <row r="317" spans="1:3">
      <c r="A317" s="3" t="s">
        <v>261</v>
      </c>
      <c r="B317" s="3" t="s">
        <v>238</v>
      </c>
      <c r="C317" s="3" t="b">
        <f t="shared" si="0"/>
        <v>0</v>
      </c>
    </row>
    <row r="318" spans="1:3">
      <c r="A318" s="3" t="s">
        <v>261</v>
      </c>
      <c r="B318" s="3" t="s">
        <v>239</v>
      </c>
      <c r="C318" s="3" t="b">
        <f t="shared" si="0"/>
        <v>0</v>
      </c>
    </row>
    <row r="319" spans="1:3">
      <c r="A319" s="3" t="s">
        <v>286</v>
      </c>
      <c r="B319" s="3" t="s">
        <v>65</v>
      </c>
      <c r="C319" s="3" t="b">
        <f t="shared" si="0"/>
        <v>0</v>
      </c>
    </row>
    <row r="320" spans="1:3">
      <c r="A320" s="3" t="s">
        <v>286</v>
      </c>
      <c r="B320" s="3" t="s">
        <v>68</v>
      </c>
      <c r="C320" s="3" t="b">
        <f t="shared" si="0"/>
        <v>0</v>
      </c>
    </row>
    <row r="321" spans="1:3">
      <c r="A321" s="3" t="s">
        <v>286</v>
      </c>
      <c r="B321" s="3" t="s">
        <v>63</v>
      </c>
      <c r="C321" s="3" t="b">
        <f t="shared" si="0"/>
        <v>0</v>
      </c>
    </row>
    <row r="322" spans="1:3">
      <c r="A322" s="3" t="s">
        <v>286</v>
      </c>
      <c r="B322" s="3" t="s">
        <v>67</v>
      </c>
      <c r="C322" s="3" t="b">
        <f t="shared" si="0"/>
        <v>0</v>
      </c>
    </row>
    <row r="323" spans="1:3">
      <c r="A323" s="3" t="s">
        <v>286</v>
      </c>
      <c r="B323" s="3" t="s">
        <v>66</v>
      </c>
      <c r="C323" s="3" t="b">
        <f t="shared" si="0"/>
        <v>0</v>
      </c>
    </row>
    <row r="324" spans="1:3">
      <c r="A324" s="3" t="s">
        <v>286</v>
      </c>
      <c r="B324" s="3" t="s">
        <v>64</v>
      </c>
      <c r="C324" s="3" t="b">
        <f t="shared" si="0"/>
        <v>0</v>
      </c>
    </row>
    <row r="325" spans="1:3">
      <c r="A325" s="3" t="s">
        <v>286</v>
      </c>
      <c r="B325" s="3" t="s">
        <v>69</v>
      </c>
      <c r="C325" s="3" t="b">
        <f t="shared" si="0"/>
        <v>0</v>
      </c>
    </row>
    <row r="326" spans="1:3">
      <c r="A326" s="3" t="s">
        <v>262</v>
      </c>
      <c r="B326" s="3" t="s">
        <v>81</v>
      </c>
      <c r="C326" s="3" t="b">
        <f t="shared" si="0"/>
        <v>0</v>
      </c>
    </row>
    <row r="327" spans="1:3">
      <c r="A327" s="3" t="s">
        <v>262</v>
      </c>
      <c r="B327" s="3" t="s">
        <v>77</v>
      </c>
      <c r="C327" s="3" t="b">
        <f t="shared" si="0"/>
        <v>0</v>
      </c>
    </row>
    <row r="328" spans="1:3">
      <c r="A328" s="3" t="s">
        <v>262</v>
      </c>
      <c r="B328" s="3" t="s">
        <v>70</v>
      </c>
      <c r="C328" s="3" t="b">
        <f t="shared" si="0"/>
        <v>0</v>
      </c>
    </row>
    <row r="329" spans="1:3">
      <c r="A329" s="3" t="s">
        <v>262</v>
      </c>
      <c r="B329" s="3" t="s">
        <v>86</v>
      </c>
      <c r="C329" s="3" t="b">
        <f t="shared" si="0"/>
        <v>0</v>
      </c>
    </row>
    <row r="330" spans="1:3">
      <c r="A330" s="3" t="s">
        <v>262</v>
      </c>
      <c r="B330" s="3" t="s">
        <v>82</v>
      </c>
      <c r="C330" s="3" t="b">
        <f t="shared" si="0"/>
        <v>0</v>
      </c>
    </row>
    <row r="331" spans="1:3">
      <c r="A331" s="3" t="s">
        <v>262</v>
      </c>
      <c r="B331" s="3" t="s">
        <v>80</v>
      </c>
      <c r="C331" s="3" t="b">
        <f t="shared" si="0"/>
        <v>0</v>
      </c>
    </row>
    <row r="332" spans="1:3">
      <c r="A332" s="3" t="s">
        <v>262</v>
      </c>
      <c r="B332" s="3" t="s">
        <v>74</v>
      </c>
      <c r="C332" s="3" t="b">
        <f t="shared" si="0"/>
        <v>0</v>
      </c>
    </row>
    <row r="333" spans="1:3">
      <c r="A333" s="3" t="s">
        <v>262</v>
      </c>
      <c r="B333" s="3" t="s">
        <v>85</v>
      </c>
      <c r="C333" s="3" t="b">
        <f t="shared" si="0"/>
        <v>0</v>
      </c>
    </row>
    <row r="334" spans="1:3">
      <c r="A334" s="3" t="s">
        <v>262</v>
      </c>
      <c r="B334" s="3" t="s">
        <v>76</v>
      </c>
      <c r="C334" s="3" t="b">
        <f t="shared" si="0"/>
        <v>0</v>
      </c>
    </row>
    <row r="335" spans="1:3">
      <c r="A335" s="3" t="s">
        <v>262</v>
      </c>
      <c r="B335" s="3" t="s">
        <v>78</v>
      </c>
      <c r="C335" s="3" t="b">
        <f t="shared" si="0"/>
        <v>0</v>
      </c>
    </row>
    <row r="336" spans="1:3">
      <c r="A336" s="3" t="s">
        <v>262</v>
      </c>
      <c r="B336" s="3" t="s">
        <v>75</v>
      </c>
      <c r="C336" s="3" t="b">
        <f t="shared" si="0"/>
        <v>0</v>
      </c>
    </row>
    <row r="337" spans="1:3">
      <c r="A337" s="3" t="s">
        <v>262</v>
      </c>
      <c r="B337" s="3" t="s">
        <v>73</v>
      </c>
      <c r="C337" s="3" t="b">
        <f t="shared" si="0"/>
        <v>0</v>
      </c>
    </row>
    <row r="338" spans="1:3">
      <c r="A338" s="3" t="s">
        <v>262</v>
      </c>
      <c r="B338" s="3" t="s">
        <v>79</v>
      </c>
      <c r="C338" s="3" t="b">
        <f t="shared" si="0"/>
        <v>0</v>
      </c>
    </row>
    <row r="339" spans="1:3">
      <c r="A339" s="3" t="s">
        <v>262</v>
      </c>
      <c r="B339" s="3" t="s">
        <v>83</v>
      </c>
      <c r="C339" s="3" t="b">
        <f t="shared" si="0"/>
        <v>0</v>
      </c>
    </row>
    <row r="340" spans="1:3">
      <c r="A340" s="3" t="s">
        <v>262</v>
      </c>
      <c r="B340" s="3" t="s">
        <v>71</v>
      </c>
      <c r="C340" s="3" t="b">
        <f t="shared" si="0"/>
        <v>0</v>
      </c>
    </row>
    <row r="341" spans="1:3">
      <c r="A341" s="3" t="s">
        <v>262</v>
      </c>
      <c r="B341" s="3" t="s">
        <v>84</v>
      </c>
      <c r="C341" s="3" t="b">
        <f t="shared" si="0"/>
        <v>0</v>
      </c>
    </row>
    <row r="342" spans="1:3">
      <c r="A342" s="3" t="s">
        <v>262</v>
      </c>
      <c r="B342" s="3" t="s">
        <v>72</v>
      </c>
      <c r="C342" s="3" t="b">
        <f t="shared" si="0"/>
        <v>0</v>
      </c>
    </row>
    <row r="343" spans="1:3">
      <c r="A343" s="3" t="s">
        <v>262</v>
      </c>
      <c r="B343" s="52" t="s">
        <v>320</v>
      </c>
      <c r="C343" s="3" t="b">
        <f t="shared" ref="C343" si="2">EXACT(B343,B342)</f>
        <v>0</v>
      </c>
    </row>
    <row r="344" spans="1:3">
      <c r="A344" s="3" t="s">
        <v>263</v>
      </c>
      <c r="B344" s="3" t="s">
        <v>88</v>
      </c>
      <c r="C344" s="3" t="b">
        <f>EXACT(B344,B342)</f>
        <v>0</v>
      </c>
    </row>
    <row r="345" spans="1:3">
      <c r="A345" s="3" t="s">
        <v>263</v>
      </c>
      <c r="B345" s="3" t="s">
        <v>91</v>
      </c>
      <c r="C345" s="3" t="b">
        <f t="shared" si="0"/>
        <v>0</v>
      </c>
    </row>
    <row r="346" spans="1:3">
      <c r="A346" s="3" t="s">
        <v>263</v>
      </c>
      <c r="B346" s="3" t="s">
        <v>87</v>
      </c>
      <c r="C346" s="3" t="b">
        <f t="shared" si="0"/>
        <v>0</v>
      </c>
    </row>
    <row r="347" spans="1:3">
      <c r="A347" s="3" t="s">
        <v>263</v>
      </c>
      <c r="B347" s="3" t="s">
        <v>89</v>
      </c>
      <c r="C347" s="3" t="b">
        <f t="shared" si="0"/>
        <v>0</v>
      </c>
    </row>
    <row r="348" spans="1:3">
      <c r="A348" s="3" t="s">
        <v>263</v>
      </c>
      <c r="B348" s="3" t="s">
        <v>92</v>
      </c>
      <c r="C348" s="3" t="b">
        <f t="shared" si="0"/>
        <v>0</v>
      </c>
    </row>
    <row r="349" spans="1:3">
      <c r="A349" s="3" t="s">
        <v>263</v>
      </c>
      <c r="B349" s="3" t="s">
        <v>93</v>
      </c>
      <c r="C349" s="3" t="b">
        <f t="shared" si="0"/>
        <v>0</v>
      </c>
    </row>
    <row r="350" spans="1:3">
      <c r="A350" s="3" t="s">
        <v>263</v>
      </c>
      <c r="B350" s="3" t="s">
        <v>94</v>
      </c>
      <c r="C350" s="3" t="b">
        <f t="shared" si="0"/>
        <v>0</v>
      </c>
    </row>
    <row r="351" spans="1:3">
      <c r="A351" s="3" t="s">
        <v>263</v>
      </c>
      <c r="B351" s="3" t="s">
        <v>90</v>
      </c>
      <c r="C351" s="3" t="b">
        <f t="shared" si="0"/>
        <v>0</v>
      </c>
    </row>
    <row r="352" spans="1:3">
      <c r="A352" s="3" t="s">
        <v>287</v>
      </c>
      <c r="B352" s="3" t="s">
        <v>99</v>
      </c>
      <c r="C352" s="3" t="b">
        <f t="shared" si="0"/>
        <v>0</v>
      </c>
    </row>
    <row r="353" spans="1:3">
      <c r="A353" s="3" t="s">
        <v>287</v>
      </c>
      <c r="B353" s="3" t="s">
        <v>98</v>
      </c>
      <c r="C353" s="3" t="b">
        <f t="shared" si="0"/>
        <v>0</v>
      </c>
    </row>
    <row r="354" spans="1:3">
      <c r="A354" s="3" t="s">
        <v>287</v>
      </c>
      <c r="B354" s="3" t="s">
        <v>103</v>
      </c>
      <c r="C354" s="3" t="b">
        <f t="shared" si="0"/>
        <v>0</v>
      </c>
    </row>
    <row r="355" spans="1:3">
      <c r="A355" s="3" t="s">
        <v>287</v>
      </c>
      <c r="B355" s="3" t="s">
        <v>100</v>
      </c>
      <c r="C355" s="3" t="b">
        <f t="shared" si="0"/>
        <v>0</v>
      </c>
    </row>
    <row r="356" spans="1:3">
      <c r="A356" s="3" t="s">
        <v>287</v>
      </c>
      <c r="B356" s="3" t="s">
        <v>104</v>
      </c>
      <c r="C356" s="3" t="b">
        <f t="shared" si="0"/>
        <v>0</v>
      </c>
    </row>
    <row r="357" spans="1:3">
      <c r="A357" s="3" t="s">
        <v>287</v>
      </c>
      <c r="B357" s="3" t="s">
        <v>105</v>
      </c>
      <c r="C357" s="3" t="b">
        <f t="shared" si="0"/>
        <v>0</v>
      </c>
    </row>
    <row r="358" spans="1:3">
      <c r="A358" s="3" t="s">
        <v>287</v>
      </c>
      <c r="B358" s="3" t="s">
        <v>106</v>
      </c>
      <c r="C358" s="3" t="b">
        <f t="shared" si="0"/>
        <v>0</v>
      </c>
    </row>
    <row r="359" spans="1:3">
      <c r="A359" s="3" t="s">
        <v>287</v>
      </c>
      <c r="B359" s="3" t="s">
        <v>101</v>
      </c>
      <c r="C359" s="3" t="b">
        <f t="shared" si="0"/>
        <v>0</v>
      </c>
    </row>
    <row r="360" spans="1:3">
      <c r="A360" s="3" t="s">
        <v>287</v>
      </c>
      <c r="B360" s="3" t="s">
        <v>102</v>
      </c>
      <c r="C360" s="3" t="b">
        <f t="shared" si="0"/>
        <v>0</v>
      </c>
    </row>
    <row r="361" spans="1:3">
      <c r="A361" s="3" t="s">
        <v>287</v>
      </c>
      <c r="B361" s="3" t="s">
        <v>97</v>
      </c>
      <c r="C361" s="3" t="b">
        <f t="shared" si="0"/>
        <v>0</v>
      </c>
    </row>
    <row r="362" spans="1:3">
      <c r="A362" s="3" t="s">
        <v>287</v>
      </c>
      <c r="B362" s="3" t="s">
        <v>95</v>
      </c>
      <c r="C362" s="3" t="b">
        <f t="shared" si="0"/>
        <v>0</v>
      </c>
    </row>
    <row r="363" spans="1:3">
      <c r="A363" s="3" t="s">
        <v>287</v>
      </c>
      <c r="B363" s="3" t="s">
        <v>96</v>
      </c>
      <c r="C363" s="3" t="b">
        <f t="shared" si="0"/>
        <v>0</v>
      </c>
    </row>
    <row r="364" spans="1:3">
      <c r="A364" s="3" t="s">
        <v>264</v>
      </c>
      <c r="B364" s="3" t="s">
        <v>111</v>
      </c>
      <c r="C364" s="3" t="b">
        <f t="shared" si="0"/>
        <v>0</v>
      </c>
    </row>
    <row r="365" spans="1:3">
      <c r="A365" s="3" t="s">
        <v>264</v>
      </c>
      <c r="B365" s="3" t="s">
        <v>107</v>
      </c>
      <c r="C365" s="3" t="s">
        <v>13</v>
      </c>
    </row>
    <row r="366" spans="1:3">
      <c r="A366" s="3" t="s">
        <v>264</v>
      </c>
      <c r="B366" s="3" t="s">
        <v>108</v>
      </c>
      <c r="C366" s="3" t="s">
        <v>13</v>
      </c>
    </row>
    <row r="367" spans="1:3">
      <c r="A367" s="3" t="s">
        <v>264</v>
      </c>
      <c r="B367" s="3" t="s">
        <v>109</v>
      </c>
      <c r="C367" s="3" t="s">
        <v>13</v>
      </c>
    </row>
    <row r="368" spans="1:3">
      <c r="A368" s="3" t="s">
        <v>264</v>
      </c>
      <c r="B368" s="3" t="s">
        <v>54</v>
      </c>
      <c r="C368" s="3" t="s">
        <v>13</v>
      </c>
    </row>
    <row r="369" spans="1:3">
      <c r="A369" s="3" t="s">
        <v>264</v>
      </c>
      <c r="B369" s="3" t="s">
        <v>56</v>
      </c>
      <c r="C369" s="3" t="s">
        <v>13</v>
      </c>
    </row>
    <row r="370" spans="1:3">
      <c r="A370" s="3" t="s">
        <v>264</v>
      </c>
      <c r="B370" s="3" t="s">
        <v>110</v>
      </c>
      <c r="C370" s="3" t="s">
        <v>13</v>
      </c>
    </row>
    <row r="371" spans="1:3">
      <c r="A371" s="3" t="s">
        <v>288</v>
      </c>
      <c r="B371" s="3" t="s">
        <v>115</v>
      </c>
      <c r="C371" s="3" t="s">
        <v>14</v>
      </c>
    </row>
    <row r="372" spans="1:3">
      <c r="A372" s="3" t="s">
        <v>288</v>
      </c>
      <c r="B372" s="3" t="s">
        <v>112</v>
      </c>
      <c r="C372" s="3" t="s">
        <v>14</v>
      </c>
    </row>
    <row r="373" spans="1:3">
      <c r="A373" s="3" t="s">
        <v>288</v>
      </c>
      <c r="B373" s="3" t="s">
        <v>113</v>
      </c>
      <c r="C373" s="3" t="s">
        <v>14</v>
      </c>
    </row>
    <row r="374" spans="1:3">
      <c r="A374" s="3" t="s">
        <v>288</v>
      </c>
      <c r="B374" s="3" t="s">
        <v>114</v>
      </c>
      <c r="C374" s="3" t="s">
        <v>14</v>
      </c>
    </row>
    <row r="375" spans="1:3">
      <c r="A375" s="3" t="s">
        <v>265</v>
      </c>
      <c r="B375" s="3" t="s">
        <v>241</v>
      </c>
      <c r="C375" s="3" t="s">
        <v>33</v>
      </c>
    </row>
    <row r="376" spans="1:3">
      <c r="A376" s="3" t="s">
        <v>265</v>
      </c>
      <c r="B376" s="3" t="s">
        <v>242</v>
      </c>
      <c r="C376" s="3" t="s">
        <v>33</v>
      </c>
    </row>
    <row r="377" spans="1:3">
      <c r="A377" s="3" t="s">
        <v>265</v>
      </c>
      <c r="B377" s="3" t="s">
        <v>240</v>
      </c>
      <c r="C377" s="3" t="s">
        <v>33</v>
      </c>
    </row>
    <row r="378" spans="1:3">
      <c r="A378" s="3" t="s">
        <v>266</v>
      </c>
      <c r="B378" s="3" t="s">
        <v>117</v>
      </c>
      <c r="C378" s="3" t="s">
        <v>15</v>
      </c>
    </row>
    <row r="379" spans="1:3">
      <c r="A379" s="3" t="s">
        <v>266</v>
      </c>
      <c r="B379" s="3" t="s">
        <v>121</v>
      </c>
      <c r="C379" s="3" t="s">
        <v>15</v>
      </c>
    </row>
    <row r="380" spans="1:3">
      <c r="A380" s="3" t="s">
        <v>266</v>
      </c>
      <c r="B380" s="3" t="s">
        <v>118</v>
      </c>
      <c r="C380" s="3" t="s">
        <v>15</v>
      </c>
    </row>
    <row r="381" spans="1:3">
      <c r="A381" s="3" t="s">
        <v>266</v>
      </c>
      <c r="B381" s="3" t="s">
        <v>120</v>
      </c>
      <c r="C381" s="3" t="s">
        <v>15</v>
      </c>
    </row>
    <row r="382" spans="1:3">
      <c r="A382" s="3" t="s">
        <v>266</v>
      </c>
      <c r="B382" s="3" t="s">
        <v>109</v>
      </c>
      <c r="C382" s="3" t="s">
        <v>15</v>
      </c>
    </row>
    <row r="383" spans="1:3">
      <c r="A383" s="3" t="s">
        <v>266</v>
      </c>
      <c r="B383" s="3" t="s">
        <v>116</v>
      </c>
      <c r="C383" s="3" t="s">
        <v>15</v>
      </c>
    </row>
    <row r="384" spans="1:3">
      <c r="A384" s="3" t="s">
        <v>266</v>
      </c>
      <c r="B384" s="3" t="s">
        <v>119</v>
      </c>
      <c r="C384" s="3" t="s">
        <v>15</v>
      </c>
    </row>
    <row r="385" spans="1:3">
      <c r="A385" s="3" t="s">
        <v>267</v>
      </c>
      <c r="B385" s="3" t="s">
        <v>125</v>
      </c>
      <c r="C385" s="3" t="s">
        <v>16</v>
      </c>
    </row>
    <row r="386" spans="1:3">
      <c r="A386" s="3" t="s">
        <v>267</v>
      </c>
      <c r="B386" s="3" t="s">
        <v>126</v>
      </c>
      <c r="C386" s="3" t="s">
        <v>16</v>
      </c>
    </row>
    <row r="387" spans="1:3">
      <c r="A387" s="3" t="s">
        <v>267</v>
      </c>
      <c r="B387" s="3" t="s">
        <v>124</v>
      </c>
      <c r="C387" s="3" t="s">
        <v>16</v>
      </c>
    </row>
    <row r="388" spans="1:3">
      <c r="A388" s="3" t="s">
        <v>267</v>
      </c>
      <c r="B388" s="3" t="s">
        <v>122</v>
      </c>
      <c r="C388" s="3" t="s">
        <v>16</v>
      </c>
    </row>
    <row r="389" spans="1:3">
      <c r="A389" s="3" t="s">
        <v>267</v>
      </c>
      <c r="B389" s="3" t="s">
        <v>123</v>
      </c>
      <c r="C389" s="3" t="s">
        <v>16</v>
      </c>
    </row>
    <row r="390" spans="1:3">
      <c r="A390" s="3" t="s">
        <v>268</v>
      </c>
      <c r="B390" s="3" t="s">
        <v>151</v>
      </c>
      <c r="C390" s="3" t="s">
        <v>19</v>
      </c>
    </row>
    <row r="391" spans="1:3">
      <c r="A391" s="3" t="s">
        <v>268</v>
      </c>
      <c r="B391" s="3" t="s">
        <v>150</v>
      </c>
      <c r="C391" s="3" t="s">
        <v>19</v>
      </c>
    </row>
    <row r="392" spans="1:3">
      <c r="A392" s="3" t="s">
        <v>268</v>
      </c>
      <c r="B392" s="3" t="s">
        <v>149</v>
      </c>
      <c r="C392" s="3" t="s">
        <v>19</v>
      </c>
    </row>
    <row r="393" spans="1:3">
      <c r="A393" s="3" t="s">
        <v>268</v>
      </c>
      <c r="B393" s="3" t="s">
        <v>152</v>
      </c>
      <c r="C393" s="3" t="s">
        <v>19</v>
      </c>
    </row>
    <row r="394" spans="1:3">
      <c r="A394" s="3" t="s">
        <v>268</v>
      </c>
      <c r="B394" s="3" t="s">
        <v>153</v>
      </c>
      <c r="C394" s="3" t="s">
        <v>19</v>
      </c>
    </row>
    <row r="395" spans="1:3">
      <c r="A395" s="3" t="s">
        <v>269</v>
      </c>
      <c r="B395" s="3" t="s">
        <v>127</v>
      </c>
      <c r="C395" s="3" t="s">
        <v>17</v>
      </c>
    </row>
    <row r="396" spans="1:3">
      <c r="A396" s="3" t="s">
        <v>269</v>
      </c>
      <c r="B396" s="3" t="s">
        <v>128</v>
      </c>
      <c r="C396" s="3" t="s">
        <v>17</v>
      </c>
    </row>
    <row r="397" spans="1:3">
      <c r="A397" s="3" t="s">
        <v>269</v>
      </c>
      <c r="B397" s="3" t="s">
        <v>132</v>
      </c>
      <c r="C397" s="3" t="s">
        <v>17</v>
      </c>
    </row>
    <row r="398" spans="1:3">
      <c r="A398" s="3" t="s">
        <v>269</v>
      </c>
      <c r="B398" s="3" t="s">
        <v>131</v>
      </c>
      <c r="C398" s="3" t="s">
        <v>17</v>
      </c>
    </row>
    <row r="399" spans="1:3">
      <c r="A399" s="3" t="s">
        <v>269</v>
      </c>
      <c r="B399" s="3" t="s">
        <v>129</v>
      </c>
      <c r="C399" s="3" t="s">
        <v>17</v>
      </c>
    </row>
    <row r="400" spans="1:3">
      <c r="A400" s="3" t="s">
        <v>269</v>
      </c>
      <c r="B400" s="3" t="s">
        <v>133</v>
      </c>
      <c r="C400" s="3" t="s">
        <v>17</v>
      </c>
    </row>
    <row r="401" spans="1:3">
      <c r="A401" s="3" t="s">
        <v>269</v>
      </c>
      <c r="B401" s="3" t="s">
        <v>134</v>
      </c>
      <c r="C401" s="3" t="s">
        <v>17</v>
      </c>
    </row>
    <row r="402" spans="1:3">
      <c r="A402" s="3" t="s">
        <v>269</v>
      </c>
      <c r="B402" s="3" t="s">
        <v>130</v>
      </c>
      <c r="C402" s="3" t="s">
        <v>17</v>
      </c>
    </row>
    <row r="403" spans="1:3">
      <c r="A403" s="3" t="s">
        <v>270</v>
      </c>
      <c r="B403" s="3" t="s">
        <v>142</v>
      </c>
      <c r="C403" s="3" t="s">
        <v>18</v>
      </c>
    </row>
    <row r="404" spans="1:3">
      <c r="A404" s="3" t="s">
        <v>270</v>
      </c>
      <c r="B404" s="3" t="s">
        <v>137</v>
      </c>
      <c r="C404" s="3" t="s">
        <v>18</v>
      </c>
    </row>
    <row r="405" spans="1:3">
      <c r="A405" s="3" t="s">
        <v>270</v>
      </c>
      <c r="B405" s="3" t="s">
        <v>140</v>
      </c>
      <c r="C405" s="3" t="s">
        <v>18</v>
      </c>
    </row>
    <row r="406" spans="1:3">
      <c r="A406" s="3" t="s">
        <v>270</v>
      </c>
      <c r="B406" s="3" t="s">
        <v>141</v>
      </c>
      <c r="C406" s="3" t="s">
        <v>18</v>
      </c>
    </row>
    <row r="407" spans="1:3">
      <c r="A407" s="3" t="s">
        <v>270</v>
      </c>
      <c r="B407" s="3" t="s">
        <v>143</v>
      </c>
      <c r="C407" s="3" t="s">
        <v>18</v>
      </c>
    </row>
    <row r="408" spans="1:3">
      <c r="A408" s="3" t="s">
        <v>270</v>
      </c>
      <c r="B408" s="3" t="s">
        <v>144</v>
      </c>
      <c r="C408" s="3" t="s">
        <v>18</v>
      </c>
    </row>
    <row r="409" spans="1:3">
      <c r="A409" s="3" t="s">
        <v>270</v>
      </c>
      <c r="B409" s="3" t="s">
        <v>145</v>
      </c>
      <c r="C409" s="3" t="s">
        <v>18</v>
      </c>
    </row>
    <row r="410" spans="1:3">
      <c r="A410" s="3" t="s">
        <v>270</v>
      </c>
      <c r="B410" s="3" t="s">
        <v>138</v>
      </c>
      <c r="C410" s="3" t="s">
        <v>18</v>
      </c>
    </row>
    <row r="411" spans="1:3">
      <c r="A411" s="3" t="s">
        <v>270</v>
      </c>
      <c r="B411" s="3" t="s">
        <v>147</v>
      </c>
      <c r="C411" s="3" t="s">
        <v>18</v>
      </c>
    </row>
    <row r="412" spans="1:3">
      <c r="A412" s="3" t="s">
        <v>270</v>
      </c>
      <c r="B412" s="3" t="s">
        <v>135</v>
      </c>
      <c r="C412" s="3" t="s">
        <v>18</v>
      </c>
    </row>
    <row r="413" spans="1:3">
      <c r="A413" s="3" t="s">
        <v>270</v>
      </c>
      <c r="B413" s="3" t="s">
        <v>148</v>
      </c>
      <c r="C413" s="3" t="s">
        <v>18</v>
      </c>
    </row>
    <row r="414" spans="1:3">
      <c r="A414" s="3" t="s">
        <v>270</v>
      </c>
      <c r="B414" s="3" t="s">
        <v>146</v>
      </c>
      <c r="C414" s="3" t="s">
        <v>18</v>
      </c>
    </row>
    <row r="415" spans="1:3">
      <c r="A415" s="3" t="s">
        <v>270</v>
      </c>
      <c r="B415" s="3" t="s">
        <v>139</v>
      </c>
      <c r="C415" s="3" t="s">
        <v>18</v>
      </c>
    </row>
    <row r="416" spans="1:3">
      <c r="A416" s="3" t="s">
        <v>270</v>
      </c>
      <c r="B416" s="3" t="s">
        <v>136</v>
      </c>
      <c r="C416" s="3" t="s">
        <v>18</v>
      </c>
    </row>
    <row r="417" spans="1:3">
      <c r="A417" s="3" t="s">
        <v>289</v>
      </c>
      <c r="B417" s="3" t="s">
        <v>249</v>
      </c>
      <c r="C417" s="3" t="s">
        <v>37</v>
      </c>
    </row>
    <row r="418" spans="1:3">
      <c r="A418" s="3" t="s">
        <v>271</v>
      </c>
      <c r="B418" s="3" t="s">
        <v>161</v>
      </c>
      <c r="C418" s="3" t="s">
        <v>21</v>
      </c>
    </row>
    <row r="419" spans="1:3">
      <c r="A419" s="3" t="s">
        <v>271</v>
      </c>
      <c r="B419" s="3" t="s">
        <v>163</v>
      </c>
      <c r="C419" s="3" t="s">
        <v>21</v>
      </c>
    </row>
    <row r="420" spans="1:3">
      <c r="A420" s="3" t="s">
        <v>271</v>
      </c>
      <c r="B420" s="3" t="s">
        <v>162</v>
      </c>
      <c r="C420" s="3" t="s">
        <v>21</v>
      </c>
    </row>
    <row r="421" spans="1:3">
      <c r="A421" s="3" t="s">
        <v>271</v>
      </c>
      <c r="B421" s="3" t="s">
        <v>164</v>
      </c>
      <c r="C421" s="3" t="s">
        <v>21</v>
      </c>
    </row>
    <row r="422" spans="1:3">
      <c r="A422" s="3" t="s">
        <v>271</v>
      </c>
      <c r="B422" s="3" t="s">
        <v>159</v>
      </c>
      <c r="C422" s="3" t="s">
        <v>21</v>
      </c>
    </row>
    <row r="423" spans="1:3">
      <c r="A423" s="3" t="s">
        <v>271</v>
      </c>
      <c r="B423" s="3" t="s">
        <v>160</v>
      </c>
      <c r="C423" s="3" t="s">
        <v>21</v>
      </c>
    </row>
    <row r="424" spans="1:3">
      <c r="A424" s="3" t="s">
        <v>272</v>
      </c>
      <c r="B424" s="3" t="s">
        <v>250</v>
      </c>
      <c r="C424" s="3" t="s">
        <v>38</v>
      </c>
    </row>
    <row r="425" spans="1:3">
      <c r="A425" s="3" t="s">
        <v>273</v>
      </c>
      <c r="B425" s="3" t="s">
        <v>155</v>
      </c>
      <c r="C425" s="3" t="s">
        <v>20</v>
      </c>
    </row>
    <row r="426" spans="1:3">
      <c r="A426" s="3" t="s">
        <v>273</v>
      </c>
      <c r="B426" s="3" t="s">
        <v>158</v>
      </c>
      <c r="C426" s="3" t="s">
        <v>20</v>
      </c>
    </row>
    <row r="427" spans="1:3">
      <c r="A427" s="3" t="s">
        <v>273</v>
      </c>
      <c r="B427" s="3" t="s">
        <v>156</v>
      </c>
      <c r="C427" s="3" t="s">
        <v>20</v>
      </c>
    </row>
    <row r="428" spans="1:3">
      <c r="A428" s="3" t="s">
        <v>273</v>
      </c>
      <c r="B428" s="3" t="s">
        <v>154</v>
      </c>
      <c r="C428" s="3" t="s">
        <v>20</v>
      </c>
    </row>
    <row r="429" spans="1:3">
      <c r="A429" s="3" t="s">
        <v>273</v>
      </c>
      <c r="B429" s="3" t="s">
        <v>157</v>
      </c>
      <c r="C429" s="3" t="s">
        <v>20</v>
      </c>
    </row>
    <row r="430" spans="1:3">
      <c r="A430" s="3" t="s">
        <v>274</v>
      </c>
      <c r="B430" s="3" t="s">
        <v>168</v>
      </c>
      <c r="C430" s="3" t="s">
        <v>22</v>
      </c>
    </row>
    <row r="431" spans="1:3">
      <c r="A431" s="3" t="s">
        <v>274</v>
      </c>
      <c r="B431" s="3" t="s">
        <v>167</v>
      </c>
      <c r="C431" s="3" t="s">
        <v>22</v>
      </c>
    </row>
    <row r="432" spans="1:3">
      <c r="A432" s="3" t="s">
        <v>274</v>
      </c>
      <c r="B432" s="3" t="s">
        <v>171</v>
      </c>
      <c r="C432" s="3" t="s">
        <v>22</v>
      </c>
    </row>
    <row r="433" spans="1:3">
      <c r="A433" s="3" t="s">
        <v>274</v>
      </c>
      <c r="B433" s="3" t="s">
        <v>169</v>
      </c>
      <c r="C433" s="3" t="s">
        <v>22</v>
      </c>
    </row>
    <row r="434" spans="1:3">
      <c r="A434" s="3" t="s">
        <v>274</v>
      </c>
      <c r="B434" s="3" t="s">
        <v>170</v>
      </c>
      <c r="C434" s="3" t="s">
        <v>22</v>
      </c>
    </row>
    <row r="435" spans="1:3">
      <c r="A435" s="3" t="s">
        <v>274</v>
      </c>
      <c r="B435" s="3" t="s">
        <v>172</v>
      </c>
      <c r="C435" s="3" t="s">
        <v>22</v>
      </c>
    </row>
    <row r="436" spans="1:3">
      <c r="A436" s="3" t="s">
        <v>274</v>
      </c>
      <c r="B436" s="3" t="s">
        <v>166</v>
      </c>
      <c r="C436" s="3" t="s">
        <v>22</v>
      </c>
    </row>
    <row r="437" spans="1:3">
      <c r="A437" s="3" t="s">
        <v>274</v>
      </c>
      <c r="B437" s="3" t="s">
        <v>165</v>
      </c>
      <c r="C437" s="3" t="s">
        <v>22</v>
      </c>
    </row>
    <row r="438" spans="1:3">
      <c r="A438" s="3" t="s">
        <v>275</v>
      </c>
      <c r="B438" s="3" t="s">
        <v>176</v>
      </c>
      <c r="C438" s="3" t="s">
        <v>23</v>
      </c>
    </row>
    <row r="439" spans="1:3">
      <c r="A439" s="3" t="s">
        <v>275</v>
      </c>
      <c r="B439" s="3" t="s">
        <v>175</v>
      </c>
      <c r="C439" s="3" t="s">
        <v>23</v>
      </c>
    </row>
    <row r="440" spans="1:3">
      <c r="A440" s="3" t="s">
        <v>275</v>
      </c>
      <c r="B440" s="3" t="s">
        <v>177</v>
      </c>
      <c r="C440" s="3" t="s">
        <v>23</v>
      </c>
    </row>
    <row r="441" spans="1:3">
      <c r="A441" s="3" t="s">
        <v>275</v>
      </c>
      <c r="B441" s="3" t="s">
        <v>173</v>
      </c>
      <c r="C441" s="3" t="s">
        <v>23</v>
      </c>
    </row>
    <row r="442" spans="1:3">
      <c r="A442" s="3" t="s">
        <v>275</v>
      </c>
      <c r="B442" s="3" t="s">
        <v>174</v>
      </c>
      <c r="C442" s="3" t="s">
        <v>23</v>
      </c>
    </row>
    <row r="443" spans="1:3">
      <c r="A443" s="3" t="s">
        <v>276</v>
      </c>
      <c r="B443" s="3" t="s">
        <v>184</v>
      </c>
      <c r="C443" s="3" t="s">
        <v>24</v>
      </c>
    </row>
    <row r="444" spans="1:3">
      <c r="A444" s="3" t="s">
        <v>276</v>
      </c>
      <c r="B444" s="3" t="s">
        <v>181</v>
      </c>
      <c r="C444" s="3" t="s">
        <v>24</v>
      </c>
    </row>
    <row r="445" spans="1:3">
      <c r="A445" s="3" t="s">
        <v>276</v>
      </c>
      <c r="B445" s="3" t="s">
        <v>183</v>
      </c>
      <c r="C445" s="3" t="s">
        <v>24</v>
      </c>
    </row>
    <row r="446" spans="1:3">
      <c r="A446" s="3" t="s">
        <v>276</v>
      </c>
      <c r="B446" s="3" t="s">
        <v>178</v>
      </c>
      <c r="C446" s="3" t="s">
        <v>24</v>
      </c>
    </row>
    <row r="447" spans="1:3">
      <c r="A447" s="3" t="s">
        <v>276</v>
      </c>
      <c r="B447" s="3" t="s">
        <v>179</v>
      </c>
      <c r="C447" s="3" t="s">
        <v>24</v>
      </c>
    </row>
    <row r="448" spans="1:3">
      <c r="A448" s="3" t="s">
        <v>276</v>
      </c>
      <c r="B448" s="3" t="s">
        <v>185</v>
      </c>
      <c r="C448" s="3" t="s">
        <v>24</v>
      </c>
    </row>
    <row r="449" spans="1:3">
      <c r="A449" s="3" t="s">
        <v>276</v>
      </c>
      <c r="B449" s="3" t="s">
        <v>180</v>
      </c>
      <c r="C449" s="3" t="s">
        <v>24</v>
      </c>
    </row>
    <row r="450" spans="1:3">
      <c r="A450" s="3" t="s">
        <v>276</v>
      </c>
      <c r="B450" s="3" t="s">
        <v>182</v>
      </c>
      <c r="C450" s="3" t="s">
        <v>24</v>
      </c>
    </row>
    <row r="451" spans="1:3">
      <c r="A451" s="3" t="s">
        <v>277</v>
      </c>
      <c r="B451" s="3" t="s">
        <v>186</v>
      </c>
      <c r="C451" s="3" t="s">
        <v>25</v>
      </c>
    </row>
    <row r="452" spans="1:3">
      <c r="A452" s="3" t="s">
        <v>277</v>
      </c>
      <c r="B452" s="3" t="s">
        <v>187</v>
      </c>
      <c r="C452" s="3" t="s">
        <v>25</v>
      </c>
    </row>
    <row r="453" spans="1:3">
      <c r="A453" s="3" t="s">
        <v>277</v>
      </c>
      <c r="B453" s="3" t="s">
        <v>188</v>
      </c>
      <c r="C453" s="3" t="s">
        <v>25</v>
      </c>
    </row>
    <row r="454" spans="1:3">
      <c r="A454" s="3" t="s">
        <v>277</v>
      </c>
      <c r="B454" s="3" t="s">
        <v>189</v>
      </c>
      <c r="C454" s="3" t="s">
        <v>25</v>
      </c>
    </row>
    <row r="455" spans="1:3">
      <c r="A455" s="3" t="s">
        <v>277</v>
      </c>
      <c r="B455" s="3" t="s">
        <v>190</v>
      </c>
      <c r="C455" s="3" t="s">
        <v>25</v>
      </c>
    </row>
    <row r="456" spans="1:3">
      <c r="A456" s="3" t="s">
        <v>277</v>
      </c>
      <c r="B456" s="3" t="s">
        <v>191</v>
      </c>
      <c r="C456" s="3" t="s">
        <v>25</v>
      </c>
    </row>
    <row r="457" spans="1:3">
      <c r="A457" s="3" t="s">
        <v>278</v>
      </c>
      <c r="B457" s="3" t="s">
        <v>246</v>
      </c>
      <c r="C457" s="3" t="s">
        <v>34</v>
      </c>
    </row>
    <row r="458" spans="1:3">
      <c r="A458" s="3" t="s">
        <v>278</v>
      </c>
      <c r="B458" s="3" t="s">
        <v>243</v>
      </c>
      <c r="C458" s="3" t="s">
        <v>34</v>
      </c>
    </row>
    <row r="459" spans="1:3">
      <c r="A459" s="3" t="s">
        <v>278</v>
      </c>
      <c r="B459" s="3" t="s">
        <v>245</v>
      </c>
      <c r="C459" s="3" t="s">
        <v>34</v>
      </c>
    </row>
    <row r="460" spans="1:3">
      <c r="A460" s="3" t="s">
        <v>278</v>
      </c>
      <c r="B460" s="3" t="s">
        <v>244</v>
      </c>
      <c r="C460" s="3" t="s">
        <v>34</v>
      </c>
    </row>
    <row r="461" spans="1:3">
      <c r="A461" s="3" t="s">
        <v>290</v>
      </c>
      <c r="B461" s="3" t="s">
        <v>193</v>
      </c>
      <c r="C461" s="3" t="s">
        <v>26</v>
      </c>
    </row>
    <row r="462" spans="1:3">
      <c r="A462" s="3" t="s">
        <v>290</v>
      </c>
      <c r="B462" s="3" t="s">
        <v>192</v>
      </c>
      <c r="C462" s="3" t="s">
        <v>26</v>
      </c>
    </row>
    <row r="463" spans="1:3">
      <c r="A463" s="3" t="s">
        <v>290</v>
      </c>
      <c r="B463" s="3" t="s">
        <v>194</v>
      </c>
      <c r="C463" s="3" t="s">
        <v>26</v>
      </c>
    </row>
    <row r="464" spans="1:3">
      <c r="A464" s="3" t="s">
        <v>279</v>
      </c>
      <c r="B464" s="3" t="s">
        <v>198</v>
      </c>
      <c r="C464" s="3" t="s">
        <v>27</v>
      </c>
    </row>
    <row r="465" spans="1:3">
      <c r="A465" s="3" t="s">
        <v>279</v>
      </c>
      <c r="B465" s="3" t="s">
        <v>197</v>
      </c>
      <c r="C465" s="3" t="s">
        <v>27</v>
      </c>
    </row>
    <row r="466" spans="1:3">
      <c r="A466" s="3" t="s">
        <v>279</v>
      </c>
      <c r="B466" s="3" t="s">
        <v>196</v>
      </c>
      <c r="C466" s="3" t="s">
        <v>27</v>
      </c>
    </row>
    <row r="467" spans="1:3">
      <c r="A467" s="3" t="s">
        <v>279</v>
      </c>
      <c r="B467" s="3" t="s">
        <v>195</v>
      </c>
      <c r="C467" s="3" t="s">
        <v>27</v>
      </c>
    </row>
    <row r="468" spans="1:3">
      <c r="A468" s="3" t="s">
        <v>279</v>
      </c>
      <c r="B468" s="3" t="s">
        <v>199</v>
      </c>
      <c r="C468" s="3" t="s">
        <v>27</v>
      </c>
    </row>
    <row r="469" spans="1:3">
      <c r="A469" s="3" t="s">
        <v>280</v>
      </c>
      <c r="B469" s="3" t="s">
        <v>247</v>
      </c>
      <c r="C469" s="3" t="s">
        <v>35</v>
      </c>
    </row>
    <row r="470" spans="1:3">
      <c r="A470" s="3" t="s">
        <v>281</v>
      </c>
      <c r="B470" s="3" t="s">
        <v>200</v>
      </c>
      <c r="C470" s="3" t="s">
        <v>28</v>
      </c>
    </row>
    <row r="471" spans="1:3">
      <c r="A471" s="3" t="s">
        <v>281</v>
      </c>
      <c r="B471" s="3" t="s">
        <v>201</v>
      </c>
      <c r="C471" s="3" t="s">
        <v>28</v>
      </c>
    </row>
    <row r="472" spans="1:3">
      <c r="A472" s="3" t="s">
        <v>281</v>
      </c>
      <c r="B472" s="3" t="s">
        <v>202</v>
      </c>
      <c r="C472" s="3" t="s">
        <v>28</v>
      </c>
    </row>
    <row r="473" spans="1:3">
      <c r="A473" s="3" t="s">
        <v>281</v>
      </c>
      <c r="B473" s="3" t="s">
        <v>205</v>
      </c>
      <c r="C473" s="3" t="s">
        <v>28</v>
      </c>
    </row>
    <row r="474" spans="1:3">
      <c r="A474" s="3" t="s">
        <v>281</v>
      </c>
      <c r="B474" s="3" t="s">
        <v>203</v>
      </c>
      <c r="C474" s="3" t="s">
        <v>28</v>
      </c>
    </row>
    <row r="475" spans="1:3">
      <c r="A475" s="3" t="s">
        <v>281</v>
      </c>
      <c r="B475" s="3" t="s">
        <v>209</v>
      </c>
      <c r="C475" s="3" t="s">
        <v>28</v>
      </c>
    </row>
    <row r="476" spans="1:3">
      <c r="A476" s="3" t="s">
        <v>281</v>
      </c>
      <c r="B476" s="3" t="s">
        <v>210</v>
      </c>
      <c r="C476" s="3" t="s">
        <v>28</v>
      </c>
    </row>
    <row r="477" spans="1:3">
      <c r="A477" s="3" t="s">
        <v>281</v>
      </c>
      <c r="B477" s="3" t="s">
        <v>206</v>
      </c>
      <c r="C477" s="3" t="s">
        <v>28</v>
      </c>
    </row>
    <row r="478" spans="1:3">
      <c r="A478" s="3" t="s">
        <v>281</v>
      </c>
      <c r="B478" s="3" t="s">
        <v>207</v>
      </c>
      <c r="C478" s="3" t="s">
        <v>28</v>
      </c>
    </row>
    <row r="479" spans="1:3">
      <c r="A479" s="3" t="s">
        <v>281</v>
      </c>
      <c r="B479" s="3" t="s">
        <v>208</v>
      </c>
      <c r="C479" s="3" t="s">
        <v>28</v>
      </c>
    </row>
    <row r="480" spans="1:3">
      <c r="A480" s="3" t="s">
        <v>281</v>
      </c>
      <c r="B480" s="3" t="s">
        <v>204</v>
      </c>
      <c r="C480" s="3" t="s">
        <v>28</v>
      </c>
    </row>
    <row r="481" spans="1:3">
      <c r="A481" s="3" t="s">
        <v>282</v>
      </c>
      <c r="B481" s="3" t="s">
        <v>211</v>
      </c>
      <c r="C481" s="3" t="s">
        <v>29</v>
      </c>
    </row>
    <row r="482" spans="1:3">
      <c r="A482" s="3" t="s">
        <v>282</v>
      </c>
      <c r="B482" s="3" t="s">
        <v>213</v>
      </c>
      <c r="C482" s="3" t="s">
        <v>29</v>
      </c>
    </row>
    <row r="483" spans="1:3">
      <c r="A483" s="3" t="s">
        <v>282</v>
      </c>
      <c r="B483" s="3" t="s">
        <v>109</v>
      </c>
      <c r="C483" s="3" t="s">
        <v>29</v>
      </c>
    </row>
    <row r="484" spans="1:3">
      <c r="A484" s="3" t="s">
        <v>282</v>
      </c>
      <c r="B484" s="3" t="s">
        <v>212</v>
      </c>
      <c r="C484" s="3" t="s">
        <v>29</v>
      </c>
    </row>
    <row r="485" spans="1:3">
      <c r="A485" s="3" t="s">
        <v>283</v>
      </c>
      <c r="B485" s="3" t="s">
        <v>221</v>
      </c>
      <c r="C485" s="3" t="s">
        <v>30</v>
      </c>
    </row>
    <row r="486" spans="1:3">
      <c r="A486" s="3" t="s">
        <v>283</v>
      </c>
      <c r="B486" s="3" t="s">
        <v>220</v>
      </c>
      <c r="C486" s="3" t="s">
        <v>30</v>
      </c>
    </row>
    <row r="487" spans="1:3">
      <c r="A487" s="3" t="s">
        <v>283</v>
      </c>
      <c r="B487" s="3" t="s">
        <v>215</v>
      </c>
      <c r="C487" s="3" t="s">
        <v>30</v>
      </c>
    </row>
    <row r="488" spans="1:3">
      <c r="A488" s="3" t="s">
        <v>283</v>
      </c>
      <c r="B488" s="3" t="s">
        <v>219</v>
      </c>
      <c r="C488" s="3" t="s">
        <v>30</v>
      </c>
    </row>
    <row r="489" spans="1:3">
      <c r="A489" s="3" t="s">
        <v>283</v>
      </c>
      <c r="B489" s="3" t="s">
        <v>216</v>
      </c>
      <c r="C489" s="3" t="s">
        <v>30</v>
      </c>
    </row>
    <row r="490" spans="1:3">
      <c r="A490" s="3" t="s">
        <v>283</v>
      </c>
      <c r="B490" s="3" t="s">
        <v>214</v>
      </c>
      <c r="C490" s="3" t="s">
        <v>30</v>
      </c>
    </row>
    <row r="491" spans="1:3">
      <c r="A491" s="3" t="s">
        <v>283</v>
      </c>
      <c r="B491" s="3" t="s">
        <v>218</v>
      </c>
      <c r="C491" s="3" t="s">
        <v>30</v>
      </c>
    </row>
    <row r="492" spans="1:3">
      <c r="A492" s="3" t="s">
        <v>283</v>
      </c>
      <c r="B492" s="3" t="s">
        <v>217</v>
      </c>
      <c r="C492" s="3" t="s">
        <v>30</v>
      </c>
    </row>
    <row r="493" spans="1:3">
      <c r="A493" s="3" t="s">
        <v>283</v>
      </c>
      <c r="B493" s="3" t="s">
        <v>223</v>
      </c>
      <c r="C493" s="3" t="s">
        <v>30</v>
      </c>
    </row>
    <row r="494" spans="1:3">
      <c r="A494" s="3" t="s">
        <v>283</v>
      </c>
      <c r="B494" s="3" t="s">
        <v>222</v>
      </c>
      <c r="C494" s="3" t="s">
        <v>30</v>
      </c>
    </row>
    <row r="495" spans="1:3">
      <c r="A495" s="3" t="s">
        <v>284</v>
      </c>
      <c r="B495" s="3" t="s">
        <v>235</v>
      </c>
      <c r="C495" s="3" t="s">
        <v>31</v>
      </c>
    </row>
    <row r="496" spans="1:3">
      <c r="A496" s="3" t="s">
        <v>284</v>
      </c>
      <c r="B496" s="3" t="s">
        <v>230</v>
      </c>
      <c r="C496" s="3" t="s">
        <v>31</v>
      </c>
    </row>
    <row r="497" spans="1:3">
      <c r="A497" s="3" t="s">
        <v>284</v>
      </c>
      <c r="B497" s="3" t="s">
        <v>234</v>
      </c>
      <c r="C497" s="3" t="s">
        <v>31</v>
      </c>
    </row>
    <row r="498" spans="1:3">
      <c r="A498" s="3" t="s">
        <v>284</v>
      </c>
      <c r="B498" s="3" t="s">
        <v>117</v>
      </c>
      <c r="C498" s="3" t="s">
        <v>31</v>
      </c>
    </row>
    <row r="499" spans="1:3">
      <c r="A499" s="3" t="s">
        <v>284</v>
      </c>
      <c r="B499" s="3" t="s">
        <v>227</v>
      </c>
      <c r="C499" s="3" t="s">
        <v>31</v>
      </c>
    </row>
    <row r="500" spans="1:3">
      <c r="A500" s="3" t="s">
        <v>284</v>
      </c>
      <c r="B500" s="3" t="s">
        <v>226</v>
      </c>
      <c r="C500" s="3" t="s">
        <v>31</v>
      </c>
    </row>
    <row r="501" spans="1:3">
      <c r="A501" s="3" t="s">
        <v>284</v>
      </c>
      <c r="B501" s="3" t="s">
        <v>225</v>
      </c>
      <c r="C501" s="3" t="s">
        <v>31</v>
      </c>
    </row>
    <row r="502" spans="1:3">
      <c r="A502" s="3" t="s">
        <v>284</v>
      </c>
      <c r="B502" s="3" t="s">
        <v>229</v>
      </c>
      <c r="C502" s="3" t="s">
        <v>31</v>
      </c>
    </row>
    <row r="503" spans="1:3">
      <c r="A503" s="3" t="s">
        <v>284</v>
      </c>
      <c r="B503" s="3" t="s">
        <v>236</v>
      </c>
      <c r="C503" s="3" t="s">
        <v>31</v>
      </c>
    </row>
    <row r="504" spans="1:3">
      <c r="A504" s="3" t="s">
        <v>284</v>
      </c>
      <c r="B504" s="3" t="s">
        <v>233</v>
      </c>
      <c r="C504" s="3" t="s">
        <v>31</v>
      </c>
    </row>
    <row r="505" spans="1:3">
      <c r="A505" s="3" t="s">
        <v>284</v>
      </c>
      <c r="B505" s="3" t="s">
        <v>232</v>
      </c>
      <c r="C505" s="3" t="s">
        <v>31</v>
      </c>
    </row>
    <row r="506" spans="1:3">
      <c r="A506" s="3" t="s">
        <v>284</v>
      </c>
      <c r="B506" s="3" t="s">
        <v>119</v>
      </c>
      <c r="C506" s="3" t="s">
        <v>31</v>
      </c>
    </row>
    <row r="507" spans="1:3">
      <c r="A507" s="3" t="s">
        <v>284</v>
      </c>
      <c r="B507" s="3" t="s">
        <v>224</v>
      </c>
      <c r="C507" s="3" t="s">
        <v>31</v>
      </c>
    </row>
    <row r="508" spans="1:3">
      <c r="A508" s="3" t="s">
        <v>284</v>
      </c>
      <c r="B508" s="3" t="s">
        <v>231</v>
      </c>
      <c r="C508" s="3" t="s">
        <v>31</v>
      </c>
    </row>
    <row r="509" spans="1:3">
      <c r="A509" s="3" t="s">
        <v>284</v>
      </c>
      <c r="B509" s="3" t="s">
        <v>228</v>
      </c>
      <c r="C509" s="3" t="s">
        <v>31</v>
      </c>
    </row>
    <row r="510" spans="1:3">
      <c r="A510" s="3" t="s">
        <v>291</v>
      </c>
      <c r="B510" s="3" t="s">
        <v>251</v>
      </c>
      <c r="C510" s="3" t="s">
        <v>39</v>
      </c>
    </row>
    <row r="511" spans="1:3">
      <c r="A511" s="3" t="s">
        <v>285</v>
      </c>
      <c r="B511" s="3" t="s">
        <v>252</v>
      </c>
      <c r="C511" s="3" t="s">
        <v>40</v>
      </c>
    </row>
    <row r="515" spans="1:2">
      <c r="A515" s="3" t="s">
        <v>259</v>
      </c>
    </row>
    <row r="516" spans="1:2">
      <c r="A516" s="3" t="s">
        <v>260</v>
      </c>
      <c r="B516" s="3" t="b">
        <f>EXACT(A516,A515)</f>
        <v>0</v>
      </c>
    </row>
    <row r="517" spans="1:2">
      <c r="A517" s="3" t="s">
        <v>261</v>
      </c>
      <c r="B517" s="3" t="b">
        <f t="shared" ref="B517:B547" si="3">EXACT(A517,A516)</f>
        <v>0</v>
      </c>
    </row>
    <row r="518" spans="1:2">
      <c r="A518" s="3" t="s">
        <v>286</v>
      </c>
      <c r="B518" s="3" t="b">
        <f t="shared" si="3"/>
        <v>0</v>
      </c>
    </row>
    <row r="519" spans="1:2">
      <c r="A519" s="3" t="s">
        <v>262</v>
      </c>
      <c r="B519" s="3" t="b">
        <f t="shared" si="3"/>
        <v>0</v>
      </c>
    </row>
    <row r="520" spans="1:2">
      <c r="A520" s="3" t="s">
        <v>263</v>
      </c>
      <c r="B520" s="3" t="b">
        <f t="shared" si="3"/>
        <v>0</v>
      </c>
    </row>
    <row r="521" spans="1:2">
      <c r="A521" s="3" t="s">
        <v>287</v>
      </c>
      <c r="B521" s="3" t="b">
        <f t="shared" si="3"/>
        <v>0</v>
      </c>
    </row>
    <row r="522" spans="1:2">
      <c r="A522" s="3" t="s">
        <v>264</v>
      </c>
      <c r="B522" s="3" t="b">
        <f t="shared" si="3"/>
        <v>0</v>
      </c>
    </row>
    <row r="523" spans="1:2">
      <c r="A523" s="3" t="s">
        <v>288</v>
      </c>
      <c r="B523" s="3" t="b">
        <f t="shared" si="3"/>
        <v>0</v>
      </c>
    </row>
    <row r="524" spans="1:2">
      <c r="A524" s="3" t="s">
        <v>265</v>
      </c>
      <c r="B524" s="3" t="b">
        <f t="shared" si="3"/>
        <v>0</v>
      </c>
    </row>
    <row r="525" spans="1:2">
      <c r="A525" s="3" t="s">
        <v>266</v>
      </c>
      <c r="B525" s="3" t="b">
        <f t="shared" si="3"/>
        <v>0</v>
      </c>
    </row>
    <row r="526" spans="1:2">
      <c r="A526" s="3" t="s">
        <v>267</v>
      </c>
      <c r="B526" s="3" t="b">
        <f t="shared" si="3"/>
        <v>0</v>
      </c>
    </row>
    <row r="527" spans="1:2">
      <c r="A527" s="3" t="s">
        <v>268</v>
      </c>
      <c r="B527" s="3" t="b">
        <f t="shared" si="3"/>
        <v>0</v>
      </c>
    </row>
    <row r="528" spans="1:2">
      <c r="A528" s="3" t="s">
        <v>269</v>
      </c>
      <c r="B528" s="3" t="b">
        <f t="shared" si="3"/>
        <v>0</v>
      </c>
    </row>
    <row r="529" spans="1:2">
      <c r="A529" s="3" t="s">
        <v>270</v>
      </c>
      <c r="B529" s="3" t="b">
        <f t="shared" si="3"/>
        <v>0</v>
      </c>
    </row>
    <row r="530" spans="1:2">
      <c r="A530" s="3" t="s">
        <v>289</v>
      </c>
      <c r="B530" s="3" t="b">
        <f t="shared" si="3"/>
        <v>0</v>
      </c>
    </row>
    <row r="531" spans="1:2">
      <c r="A531" s="3" t="s">
        <v>271</v>
      </c>
      <c r="B531" s="3" t="b">
        <f t="shared" si="3"/>
        <v>0</v>
      </c>
    </row>
    <row r="532" spans="1:2">
      <c r="A532" s="3" t="s">
        <v>272</v>
      </c>
      <c r="B532" s="3" t="b">
        <f t="shared" si="3"/>
        <v>0</v>
      </c>
    </row>
    <row r="533" spans="1:2">
      <c r="A533" s="3" t="s">
        <v>273</v>
      </c>
      <c r="B533" s="3" t="b">
        <f t="shared" si="3"/>
        <v>0</v>
      </c>
    </row>
    <row r="534" spans="1:2">
      <c r="A534" s="3" t="s">
        <v>274</v>
      </c>
      <c r="B534" s="3" t="b">
        <f t="shared" si="3"/>
        <v>0</v>
      </c>
    </row>
    <row r="535" spans="1:2">
      <c r="A535" s="3" t="s">
        <v>275</v>
      </c>
      <c r="B535" s="3" t="b">
        <f t="shared" si="3"/>
        <v>0</v>
      </c>
    </row>
    <row r="536" spans="1:2">
      <c r="A536" s="3" t="s">
        <v>276</v>
      </c>
      <c r="B536" s="3" t="b">
        <f t="shared" si="3"/>
        <v>0</v>
      </c>
    </row>
    <row r="537" spans="1:2">
      <c r="A537" s="3" t="s">
        <v>277</v>
      </c>
      <c r="B537" s="3" t="b">
        <f t="shared" si="3"/>
        <v>0</v>
      </c>
    </row>
    <row r="538" spans="1:2">
      <c r="A538" s="3" t="s">
        <v>278</v>
      </c>
      <c r="B538" s="3" t="b">
        <f t="shared" si="3"/>
        <v>0</v>
      </c>
    </row>
    <row r="539" spans="1:2">
      <c r="A539" s="3" t="s">
        <v>290</v>
      </c>
      <c r="B539" s="3" t="b">
        <f t="shared" si="3"/>
        <v>0</v>
      </c>
    </row>
    <row r="540" spans="1:2">
      <c r="A540" s="3" t="s">
        <v>279</v>
      </c>
      <c r="B540" s="3" t="b">
        <f t="shared" si="3"/>
        <v>0</v>
      </c>
    </row>
    <row r="541" spans="1:2">
      <c r="A541" s="3" t="s">
        <v>280</v>
      </c>
      <c r="B541" s="3" t="b">
        <f t="shared" si="3"/>
        <v>0</v>
      </c>
    </row>
    <row r="542" spans="1:2">
      <c r="A542" s="3" t="s">
        <v>281</v>
      </c>
      <c r="B542" s="3" t="b">
        <f t="shared" si="3"/>
        <v>0</v>
      </c>
    </row>
    <row r="543" spans="1:2">
      <c r="A543" s="3" t="s">
        <v>282</v>
      </c>
      <c r="B543" s="3" t="b">
        <f t="shared" si="3"/>
        <v>0</v>
      </c>
    </row>
    <row r="544" spans="1:2">
      <c r="A544" s="3" t="s">
        <v>283</v>
      </c>
      <c r="B544" s="3" t="b">
        <f t="shared" si="3"/>
        <v>0</v>
      </c>
    </row>
    <row r="545" spans="1:2">
      <c r="A545" s="3" t="s">
        <v>284</v>
      </c>
      <c r="B545" s="3" t="b">
        <f t="shared" si="3"/>
        <v>0</v>
      </c>
    </row>
    <row r="546" spans="1:2">
      <c r="A546" s="3" t="s">
        <v>291</v>
      </c>
      <c r="B546" s="3" t="b">
        <f t="shared" si="3"/>
        <v>0</v>
      </c>
    </row>
    <row r="547" spans="1:2">
      <c r="A547" s="3" t="s">
        <v>285</v>
      </c>
      <c r="B547" s="3" t="b">
        <f t="shared" si="3"/>
        <v>0</v>
      </c>
    </row>
    <row r="549" spans="1:2">
      <c r="A549" s="11">
        <v>0.29166666666666702</v>
      </c>
    </row>
    <row r="550" spans="1:2">
      <c r="A550" s="11">
        <v>0.3125</v>
      </c>
    </row>
    <row r="551" spans="1:2">
      <c r="A551" s="11">
        <v>0.33333333333333298</v>
      </c>
    </row>
    <row r="552" spans="1:2">
      <c r="A552" s="11">
        <v>0.35416666666666702</v>
      </c>
    </row>
    <row r="553" spans="1:2">
      <c r="A553" s="11">
        <v>0.375</v>
      </c>
    </row>
    <row r="554" spans="1:2">
      <c r="A554" s="11">
        <v>0.39583333333333298</v>
      </c>
    </row>
    <row r="555" spans="1:2">
      <c r="A555" s="11">
        <v>0.41666666666666702</v>
      </c>
    </row>
    <row r="556" spans="1:2">
      <c r="A556" s="11">
        <v>0.4375</v>
      </c>
    </row>
    <row r="557" spans="1:2">
      <c r="A557" s="11">
        <v>0.45833333333333298</v>
      </c>
    </row>
    <row r="558" spans="1:2">
      <c r="A558" s="11">
        <v>0.47916666666666602</v>
      </c>
    </row>
    <row r="559" spans="1:2">
      <c r="A559" s="11">
        <v>0.5</v>
      </c>
    </row>
    <row r="560" spans="1:2">
      <c r="A560" s="11">
        <v>0.52083333333333304</v>
      </c>
    </row>
    <row r="561" spans="1:1">
      <c r="A561" s="11">
        <v>0.54166666666666596</v>
      </c>
    </row>
    <row r="562" spans="1:1">
      <c r="A562" s="11">
        <v>0.5625</v>
      </c>
    </row>
    <row r="563" spans="1:1">
      <c r="A563" s="11">
        <v>0.58333333333333304</v>
      </c>
    </row>
    <row r="564" spans="1:1">
      <c r="A564" s="11">
        <v>0.60416666666666596</v>
      </c>
    </row>
    <row r="565" spans="1:1">
      <c r="A565" s="11">
        <v>0.625</v>
      </c>
    </row>
    <row r="566" spans="1:1">
      <c r="A566" s="11">
        <v>0.64583333333333304</v>
      </c>
    </row>
    <row r="567" spans="1:1">
      <c r="A567" s="11">
        <v>0.66666666666666596</v>
      </c>
    </row>
    <row r="568" spans="1:1">
      <c r="A568" s="11">
        <v>0.6875</v>
      </c>
    </row>
    <row r="569" spans="1:1">
      <c r="A569" s="11">
        <v>0.70833333333333304</v>
      </c>
    </row>
    <row r="570" spans="1:1">
      <c r="A570" s="11">
        <v>0.72916666666666596</v>
      </c>
    </row>
    <row r="571" spans="1:1">
      <c r="A571" s="11">
        <v>0.75</v>
      </c>
    </row>
  </sheetData>
  <autoFilter ref="A514:B547" xr:uid="{00000000-0009-0000-0000-00000000000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pageSetUpPr fitToPage="1"/>
  </sheetPr>
  <dimension ref="A1:T26"/>
  <sheetViews>
    <sheetView topLeftCell="D5" zoomScale="80" zoomScaleNormal="80" workbookViewId="0">
      <selection activeCell="N17" sqref="N17"/>
    </sheetView>
  </sheetViews>
  <sheetFormatPr baseColWidth="10" defaultColWidth="11.42578125" defaultRowHeight="15" customHeight="1"/>
  <cols>
    <col min="1" max="1" width="3.140625" style="37" customWidth="1"/>
    <col min="2" max="2" width="26.42578125" style="37" customWidth="1"/>
    <col min="3" max="3" width="17.5703125" style="37" customWidth="1"/>
    <col min="4" max="5" width="10.140625" style="37" customWidth="1"/>
    <col min="6" max="6" width="41.5703125" style="37" customWidth="1"/>
    <col min="7" max="7" width="18.85546875" style="37" bestFit="1" customWidth="1"/>
    <col min="8" max="9" width="19" style="37" customWidth="1"/>
    <col min="10" max="10" width="28.42578125" style="37" customWidth="1"/>
    <col min="11" max="18" width="20.85546875" style="37" customWidth="1"/>
    <col min="19" max="19" width="15.140625" style="37" customWidth="1"/>
    <col min="20" max="20" width="23.5703125" style="37" customWidth="1"/>
    <col min="21" max="21" width="13.85546875" style="37" customWidth="1"/>
    <col min="22" max="24" width="11.42578125" style="37"/>
    <col min="25" max="25" width="12.140625" style="37" customWidth="1"/>
    <col min="26" max="16384" width="11.42578125" style="37"/>
  </cols>
  <sheetData>
    <row r="1" spans="1:20" s="19" customFormat="1" ht="22.5" customHeight="1">
      <c r="A1" s="102"/>
      <c r="B1" s="102"/>
      <c r="C1" s="110" t="s">
        <v>315</v>
      </c>
      <c r="D1" s="110"/>
      <c r="E1" s="110"/>
      <c r="F1" s="110"/>
      <c r="G1" s="110"/>
      <c r="H1" s="110"/>
      <c r="I1" s="110"/>
      <c r="J1" s="110"/>
      <c r="K1" s="110"/>
      <c r="L1" s="110"/>
      <c r="M1" s="110"/>
      <c r="N1" s="110"/>
      <c r="O1" s="110"/>
      <c r="P1" s="110"/>
      <c r="Q1" s="53" t="s">
        <v>314</v>
      </c>
      <c r="R1" s="45">
        <v>44286</v>
      </c>
      <c r="S1" s="20"/>
      <c r="T1" s="20"/>
    </row>
    <row r="2" spans="1:20" s="19" customFormat="1" ht="22.5" customHeight="1">
      <c r="A2" s="102"/>
      <c r="B2" s="102"/>
      <c r="C2" s="110"/>
      <c r="D2" s="110"/>
      <c r="E2" s="110"/>
      <c r="F2" s="110"/>
      <c r="G2" s="110"/>
      <c r="H2" s="110"/>
      <c r="I2" s="110"/>
      <c r="J2" s="110"/>
      <c r="K2" s="110"/>
      <c r="L2" s="110"/>
      <c r="M2" s="110"/>
      <c r="N2" s="110"/>
      <c r="O2" s="110"/>
      <c r="P2" s="110"/>
      <c r="Q2" s="53" t="s">
        <v>342</v>
      </c>
      <c r="R2" s="53" t="s">
        <v>316</v>
      </c>
      <c r="S2" s="20"/>
      <c r="T2" s="20"/>
    </row>
    <row r="3" spans="1:20" s="19" customFormat="1" ht="22.5" customHeight="1">
      <c r="A3" s="102"/>
      <c r="B3" s="102"/>
      <c r="C3" s="110"/>
      <c r="D3" s="110"/>
      <c r="E3" s="110"/>
      <c r="F3" s="110"/>
      <c r="G3" s="110"/>
      <c r="H3" s="110"/>
      <c r="I3" s="110"/>
      <c r="J3" s="110"/>
      <c r="K3" s="110"/>
      <c r="L3" s="110"/>
      <c r="M3" s="110"/>
      <c r="N3" s="110"/>
      <c r="O3" s="110"/>
      <c r="P3" s="110"/>
      <c r="Q3" s="111" t="s">
        <v>1</v>
      </c>
      <c r="R3" s="112"/>
      <c r="S3" s="20"/>
      <c r="T3" s="20"/>
    </row>
    <row r="4" spans="1:20" s="19" customFormat="1" ht="15" customHeight="1">
      <c r="A4" s="21"/>
      <c r="B4" s="21"/>
      <c r="C4" s="21"/>
      <c r="D4" s="21"/>
      <c r="E4" s="21"/>
      <c r="F4" s="21"/>
      <c r="G4" s="21"/>
      <c r="H4" s="21"/>
      <c r="I4" s="21"/>
      <c r="J4" s="21"/>
      <c r="K4" s="21"/>
      <c r="L4" s="21"/>
      <c r="M4" s="21"/>
    </row>
    <row r="5" spans="1:20" s="19" customFormat="1" ht="15" customHeight="1">
      <c r="A5" s="21"/>
      <c r="B5" s="21"/>
      <c r="C5" s="21"/>
      <c r="D5" s="21"/>
      <c r="E5" s="21"/>
      <c r="F5" s="21"/>
      <c r="G5" s="21"/>
      <c r="H5" s="21"/>
      <c r="I5" s="21"/>
      <c r="J5" s="21"/>
      <c r="K5" s="21"/>
      <c r="L5" s="21"/>
      <c r="M5" s="21"/>
    </row>
    <row r="6" spans="1:20" s="19" customFormat="1" ht="15" customHeight="1">
      <c r="A6" s="21"/>
      <c r="B6" s="22" t="s">
        <v>310</v>
      </c>
      <c r="C6" s="108" t="s">
        <v>281</v>
      </c>
      <c r="D6" s="108"/>
      <c r="E6" s="108"/>
      <c r="F6" s="21"/>
      <c r="G6" s="21"/>
      <c r="H6" s="21"/>
      <c r="I6" s="21"/>
      <c r="J6" s="21"/>
      <c r="K6" s="21"/>
      <c r="L6" s="21"/>
    </row>
    <row r="7" spans="1:20" s="19" customFormat="1" ht="15" customHeight="1">
      <c r="A7" s="21"/>
      <c r="B7" s="23"/>
      <c r="C7" s="54"/>
      <c r="D7" s="54"/>
      <c r="E7" s="54"/>
      <c r="F7" s="21"/>
      <c r="G7" s="21"/>
      <c r="H7" s="21"/>
      <c r="I7" s="21"/>
      <c r="J7" s="21"/>
      <c r="K7" s="21"/>
      <c r="L7" s="21"/>
    </row>
    <row r="8" spans="1:20" s="19" customFormat="1" ht="15" customHeight="1">
      <c r="A8" s="21"/>
      <c r="B8" s="22" t="s">
        <v>311</v>
      </c>
      <c r="C8" s="108" t="s">
        <v>206</v>
      </c>
      <c r="D8" s="108"/>
      <c r="E8" s="108"/>
      <c r="F8" s="21"/>
      <c r="G8" s="21"/>
      <c r="H8" s="21"/>
      <c r="I8" s="21"/>
      <c r="J8" s="21"/>
      <c r="K8" s="21"/>
      <c r="L8" s="21"/>
    </row>
    <row r="9" spans="1:20" s="19" customFormat="1" ht="15" customHeight="1">
      <c r="A9" s="21"/>
      <c r="B9" s="23"/>
      <c r="C9" s="54"/>
      <c r="D9" s="54"/>
      <c r="E9" s="54"/>
      <c r="F9" s="21"/>
      <c r="G9" s="21"/>
      <c r="H9" s="21"/>
      <c r="I9" s="21"/>
      <c r="J9" s="21"/>
      <c r="K9" s="21"/>
      <c r="L9" s="21"/>
    </row>
    <row r="10" spans="1:20" s="19" customFormat="1" ht="27" customHeight="1">
      <c r="A10" s="21"/>
      <c r="B10" s="22" t="s">
        <v>312</v>
      </c>
      <c r="C10" s="109">
        <v>44426</v>
      </c>
      <c r="D10" s="108"/>
      <c r="E10" s="108"/>
      <c r="F10" s="21"/>
      <c r="G10" s="21"/>
      <c r="H10" s="21"/>
      <c r="I10" s="21"/>
      <c r="J10" s="21"/>
      <c r="K10" s="21"/>
      <c r="L10" s="21"/>
    </row>
    <row r="11" spans="1:20" s="19" customFormat="1" ht="15" customHeight="1" thickBot="1">
      <c r="A11" s="21"/>
      <c r="B11" s="21"/>
      <c r="C11" s="21"/>
      <c r="D11" s="21"/>
      <c r="E11" s="21"/>
      <c r="F11" s="21"/>
      <c r="G11" s="21"/>
      <c r="H11" s="21"/>
      <c r="I11" s="21"/>
      <c r="J11" s="21"/>
      <c r="K11" s="21"/>
      <c r="L11" s="21"/>
      <c r="M11" s="21"/>
    </row>
    <row r="12" spans="1:20" s="19" customFormat="1" ht="15" customHeight="1">
      <c r="A12" s="103" t="s">
        <v>306</v>
      </c>
      <c r="B12" s="104"/>
      <c r="C12" s="104"/>
      <c r="D12" s="104"/>
      <c r="E12" s="104"/>
      <c r="F12" s="104"/>
      <c r="G12" s="104"/>
      <c r="H12" s="105"/>
      <c r="I12" s="103" t="s">
        <v>305</v>
      </c>
      <c r="J12" s="104"/>
      <c r="K12" s="104"/>
      <c r="L12" s="104"/>
      <c r="M12" s="104"/>
      <c r="N12" s="104"/>
      <c r="O12" s="104"/>
      <c r="P12" s="104"/>
      <c r="Q12" s="104"/>
      <c r="R12" s="105"/>
    </row>
    <row r="13" spans="1:20" s="19" customFormat="1" ht="39" customHeight="1">
      <c r="A13" s="24" t="s">
        <v>0</v>
      </c>
      <c r="B13" s="25" t="s">
        <v>2</v>
      </c>
      <c r="C13" s="25" t="s">
        <v>3</v>
      </c>
      <c r="D13" s="25" t="s">
        <v>257</v>
      </c>
      <c r="E13" s="25" t="s">
        <v>258</v>
      </c>
      <c r="F13" s="25" t="s">
        <v>292</v>
      </c>
      <c r="G13" s="25" t="s">
        <v>293</v>
      </c>
      <c r="H13" s="26" t="s">
        <v>294</v>
      </c>
      <c r="I13" s="24" t="s">
        <v>295</v>
      </c>
      <c r="J13" s="25" t="s">
        <v>297</v>
      </c>
      <c r="K13" s="25" t="s">
        <v>296</v>
      </c>
      <c r="L13" s="27" t="s">
        <v>298</v>
      </c>
      <c r="M13" s="27" t="s">
        <v>299</v>
      </c>
      <c r="N13" s="25" t="s">
        <v>300</v>
      </c>
      <c r="O13" s="25" t="s">
        <v>301</v>
      </c>
      <c r="P13" s="25" t="s">
        <v>302</v>
      </c>
      <c r="Q13" s="25" t="s">
        <v>303</v>
      </c>
      <c r="R13" s="28" t="s">
        <v>304</v>
      </c>
    </row>
    <row r="14" spans="1:20" s="19" customFormat="1" ht="14.25" customHeight="1">
      <c r="A14" s="29"/>
      <c r="B14" s="30"/>
      <c r="C14" s="30"/>
      <c r="D14" s="30"/>
      <c r="E14" s="30"/>
      <c r="F14" s="30"/>
      <c r="G14" s="30"/>
      <c r="H14" s="31"/>
      <c r="I14" s="65"/>
      <c r="J14" s="66"/>
      <c r="K14" s="32">
        <v>43586</v>
      </c>
      <c r="L14" s="32">
        <v>43617</v>
      </c>
      <c r="M14" s="32">
        <v>43647</v>
      </c>
      <c r="N14" s="32">
        <v>43678</v>
      </c>
      <c r="O14" s="32">
        <v>43709</v>
      </c>
      <c r="P14" s="32">
        <v>43739</v>
      </c>
      <c r="Q14" s="32">
        <v>43770</v>
      </c>
      <c r="R14" s="33">
        <v>43800</v>
      </c>
    </row>
    <row r="15" spans="1:20" ht="84.75" customHeight="1">
      <c r="A15" s="34">
        <v>1</v>
      </c>
      <c r="B15" s="35" t="str">
        <f>$C$6</f>
        <v>Santander</v>
      </c>
      <c r="C15" s="35" t="str">
        <f>$C$8</f>
        <v>CZ San Gil</v>
      </c>
      <c r="D15" s="35" t="s">
        <v>254</v>
      </c>
      <c r="E15" s="36"/>
      <c r="F15" s="88" t="s">
        <v>369</v>
      </c>
      <c r="G15" s="13" t="s">
        <v>370</v>
      </c>
      <c r="H15" s="79">
        <v>44469</v>
      </c>
      <c r="I15" s="69">
        <v>44467</v>
      </c>
      <c r="J15" s="70" t="s">
        <v>421</v>
      </c>
      <c r="K15" s="67"/>
      <c r="L15" s="12"/>
      <c r="M15" s="12"/>
      <c r="N15" s="12"/>
      <c r="O15" s="12"/>
      <c r="P15" s="12"/>
      <c r="Q15" s="12"/>
      <c r="R15" s="70" t="s">
        <v>405</v>
      </c>
    </row>
    <row r="16" spans="1:20" ht="84.75" customHeight="1">
      <c r="A16" s="38">
        <v>2</v>
      </c>
      <c r="B16" s="39" t="str">
        <f t="shared" ref="B16:B17" si="0">$C$6</f>
        <v>Santander</v>
      </c>
      <c r="C16" s="39" t="str">
        <f t="shared" ref="C16:C17" si="1">$C$8</f>
        <v>CZ San Gil</v>
      </c>
      <c r="D16" s="39" t="s">
        <v>254</v>
      </c>
      <c r="E16" s="40"/>
      <c r="F16" s="95" t="s">
        <v>371</v>
      </c>
      <c r="G16" s="58" t="s">
        <v>372</v>
      </c>
      <c r="H16" s="80">
        <v>44469</v>
      </c>
      <c r="I16" s="83">
        <v>44467</v>
      </c>
      <c r="J16" s="84" t="s">
        <v>423</v>
      </c>
      <c r="K16" s="68"/>
      <c r="L16" s="14"/>
      <c r="M16" s="14"/>
      <c r="N16" s="14"/>
      <c r="O16" s="14"/>
      <c r="P16" s="14"/>
      <c r="Q16" s="14"/>
      <c r="R16" s="84" t="s">
        <v>406</v>
      </c>
    </row>
    <row r="17" spans="1:18" ht="84.75" customHeight="1">
      <c r="A17" s="34">
        <v>3</v>
      </c>
      <c r="B17" s="35" t="str">
        <f t="shared" si="0"/>
        <v>Santander</v>
      </c>
      <c r="C17" s="35" t="str">
        <f t="shared" si="1"/>
        <v>CZ San Gil</v>
      </c>
      <c r="D17" s="35" t="s">
        <v>254</v>
      </c>
      <c r="E17" s="36"/>
      <c r="F17" s="88" t="s">
        <v>373</v>
      </c>
      <c r="G17" s="99" t="s">
        <v>372</v>
      </c>
      <c r="H17" s="79">
        <v>44469</v>
      </c>
      <c r="I17" s="69">
        <v>44466</v>
      </c>
      <c r="J17" s="90" t="s">
        <v>422</v>
      </c>
      <c r="K17" s="67"/>
      <c r="L17" s="12"/>
      <c r="M17" s="12"/>
      <c r="N17" s="12"/>
      <c r="O17" s="12"/>
      <c r="P17" s="12"/>
      <c r="Q17" s="12"/>
      <c r="R17" s="90" t="s">
        <v>407</v>
      </c>
    </row>
    <row r="19" spans="1:18" ht="15" customHeight="1">
      <c r="A19" s="41"/>
      <c r="B19" s="42" t="s">
        <v>307</v>
      </c>
      <c r="C19" s="42"/>
      <c r="D19" s="42"/>
      <c r="E19" s="42"/>
      <c r="F19" s="41"/>
      <c r="G19" s="42"/>
      <c r="H19" s="42"/>
      <c r="I19" s="43"/>
      <c r="J19" s="43"/>
      <c r="K19" s="43"/>
    </row>
    <row r="20" spans="1:18" ht="15" customHeight="1">
      <c r="A20" s="41"/>
      <c r="B20" s="107" t="s">
        <v>392</v>
      </c>
      <c r="C20" s="107"/>
      <c r="D20" s="107"/>
      <c r="E20" s="107"/>
      <c r="F20" s="42"/>
      <c r="G20" s="42"/>
      <c r="H20" s="42"/>
      <c r="I20" s="43"/>
      <c r="J20" s="43"/>
      <c r="K20" s="43"/>
    </row>
    <row r="21" spans="1:18" ht="15" customHeight="1">
      <c r="A21" s="41"/>
      <c r="B21" s="41"/>
      <c r="C21" s="41"/>
      <c r="D21" s="41"/>
      <c r="E21" s="41"/>
      <c r="F21" s="42"/>
      <c r="G21" s="42"/>
      <c r="H21" s="42"/>
      <c r="I21" s="43"/>
      <c r="J21" s="43"/>
      <c r="K21" s="43"/>
    </row>
    <row r="22" spans="1:18" ht="15" customHeight="1">
      <c r="A22" s="41"/>
      <c r="B22" s="42"/>
      <c r="C22" s="42"/>
      <c r="D22" s="42"/>
      <c r="E22" s="42"/>
      <c r="F22" s="42" t="s">
        <v>308</v>
      </c>
      <c r="G22" s="42"/>
      <c r="H22" s="42"/>
      <c r="I22" s="43"/>
      <c r="J22" s="43"/>
      <c r="K22" s="43"/>
    </row>
    <row r="23" spans="1:18" ht="15" customHeight="1">
      <c r="A23" s="41"/>
      <c r="B23" s="42"/>
      <c r="C23" s="42"/>
      <c r="D23" s="42"/>
      <c r="E23" s="42"/>
      <c r="F23" s="107" t="s">
        <v>402</v>
      </c>
      <c r="G23" s="107"/>
      <c r="H23" s="107"/>
      <c r="I23" s="43"/>
      <c r="J23" s="43"/>
      <c r="K23" s="43"/>
    </row>
    <row r="24" spans="1:18" ht="15" customHeight="1">
      <c r="A24" s="41"/>
      <c r="B24" s="42" t="s">
        <v>309</v>
      </c>
      <c r="C24" s="42"/>
      <c r="D24" s="42"/>
      <c r="E24" s="42"/>
      <c r="F24" s="42"/>
      <c r="G24" s="42"/>
      <c r="H24" s="42"/>
      <c r="I24" s="43"/>
      <c r="J24" s="43"/>
      <c r="K24" s="43"/>
    </row>
    <row r="25" spans="1:18" ht="15" customHeight="1">
      <c r="A25" s="41"/>
      <c r="B25" s="107" t="s">
        <v>404</v>
      </c>
      <c r="C25" s="107"/>
      <c r="D25" s="107"/>
      <c r="E25" s="107"/>
      <c r="F25" s="42"/>
      <c r="G25" s="42"/>
      <c r="H25" s="42"/>
      <c r="I25" s="43"/>
      <c r="J25" s="43"/>
      <c r="K25" s="43"/>
      <c r="L25" s="43"/>
      <c r="M25" s="43"/>
    </row>
    <row r="26" spans="1:18" ht="55.5" customHeight="1">
      <c r="A26" s="106" t="s">
        <v>341</v>
      </c>
      <c r="B26" s="106"/>
      <c r="C26" s="106"/>
      <c r="D26" s="106"/>
      <c r="E26" s="106"/>
      <c r="F26" s="106"/>
      <c r="G26" s="106"/>
      <c r="H26" s="106"/>
      <c r="I26" s="44"/>
      <c r="J26" s="44"/>
      <c r="K26" s="44"/>
      <c r="L26" s="44"/>
      <c r="M26" s="54"/>
    </row>
  </sheetData>
  <mergeCells count="12">
    <mergeCell ref="A26:H26"/>
    <mergeCell ref="A1:B3"/>
    <mergeCell ref="C1:P3"/>
    <mergeCell ref="Q3:R3"/>
    <mergeCell ref="C6:E6"/>
    <mergeCell ref="C8:E8"/>
    <mergeCell ref="C10:E10"/>
    <mergeCell ref="A12:H12"/>
    <mergeCell ref="I12:R12"/>
    <mergeCell ref="B20:E20"/>
    <mergeCell ref="F23:H23"/>
    <mergeCell ref="B25:E25"/>
  </mergeCells>
  <conditionalFormatting sqref="B20:E20">
    <cfRule type="containsBlanks" dxfId="83" priority="186">
      <formula>LEN(TRIM(B20))=0</formula>
    </cfRule>
  </conditionalFormatting>
  <conditionalFormatting sqref="F23:H23">
    <cfRule type="containsBlanks" dxfId="82" priority="185">
      <formula>LEN(TRIM(F23))=0</formula>
    </cfRule>
  </conditionalFormatting>
  <conditionalFormatting sqref="B25:E25">
    <cfRule type="containsBlanks" dxfId="81" priority="184">
      <formula>LEN(TRIM(B25))=0</formula>
    </cfRule>
  </conditionalFormatting>
  <conditionalFormatting sqref="L15">
    <cfRule type="expression" dxfId="80" priority="182" stopIfTrue="1">
      <formula>$I15=0</formula>
    </cfRule>
    <cfRule type="expression" dxfId="79" priority="183">
      <formula>$I15&lt;L$14</formula>
    </cfRule>
  </conditionalFormatting>
  <conditionalFormatting sqref="C6:E6">
    <cfRule type="containsBlanks" dxfId="78" priority="181">
      <formula>LEN(TRIM(C6))=0</formula>
    </cfRule>
  </conditionalFormatting>
  <conditionalFormatting sqref="C8:E8">
    <cfRule type="containsBlanks" dxfId="77" priority="180">
      <formula>LEN(TRIM(C8))=0</formula>
    </cfRule>
  </conditionalFormatting>
  <conditionalFormatting sqref="C10:E10">
    <cfRule type="containsBlanks" dxfId="76" priority="179">
      <formula>LEN(TRIM(C10))=0</formula>
    </cfRule>
  </conditionalFormatting>
  <conditionalFormatting sqref="B15">
    <cfRule type="expression" dxfId="75" priority="178">
      <formula>$C$6=0</formula>
    </cfRule>
  </conditionalFormatting>
  <conditionalFormatting sqref="C15:D15">
    <cfRule type="expression" dxfId="74" priority="177">
      <formula>$C$8=0</formula>
    </cfRule>
  </conditionalFormatting>
  <conditionalFormatting sqref="B16">
    <cfRule type="expression" dxfId="73" priority="176">
      <formula>$C$6=0</formula>
    </cfRule>
  </conditionalFormatting>
  <conditionalFormatting sqref="C16:D16">
    <cfRule type="expression" dxfId="72" priority="175">
      <formula>$C$8=0</formula>
    </cfRule>
  </conditionalFormatting>
  <conditionalFormatting sqref="B17">
    <cfRule type="expression" dxfId="71" priority="174">
      <formula>$C$6=0</formula>
    </cfRule>
  </conditionalFormatting>
  <conditionalFormatting sqref="C17:D17">
    <cfRule type="expression" dxfId="70" priority="173">
      <formula>$C$8=0</formula>
    </cfRule>
  </conditionalFormatting>
  <conditionalFormatting sqref="M15:Q15">
    <cfRule type="expression" dxfId="69" priority="117" stopIfTrue="1">
      <formula>$I15=0</formula>
    </cfRule>
    <cfRule type="expression" dxfId="68" priority="118">
      <formula>$I15&lt;M$14</formula>
    </cfRule>
  </conditionalFormatting>
  <conditionalFormatting sqref="L16">
    <cfRule type="expression" dxfId="67" priority="115" stopIfTrue="1">
      <formula>$I16=0</formula>
    </cfRule>
    <cfRule type="expression" dxfId="66" priority="116">
      <formula>$I16&lt;L$14</formula>
    </cfRule>
  </conditionalFormatting>
  <conditionalFormatting sqref="M16:Q16">
    <cfRule type="expression" dxfId="65" priority="113" stopIfTrue="1">
      <formula>$I16=0</formula>
    </cfRule>
    <cfRule type="expression" dxfId="64" priority="114">
      <formula>$I16&lt;M$14</formula>
    </cfRule>
  </conditionalFormatting>
  <conditionalFormatting sqref="L17">
    <cfRule type="expression" dxfId="63" priority="111" stopIfTrue="1">
      <formula>$I17=0</formula>
    </cfRule>
    <cfRule type="expression" dxfId="62" priority="112">
      <formula>$I17&lt;L$14</formula>
    </cfRule>
  </conditionalFormatting>
  <conditionalFormatting sqref="M17:Q17">
    <cfRule type="expression" dxfId="61" priority="109" stopIfTrue="1">
      <formula>$I17=0</formula>
    </cfRule>
    <cfRule type="expression" dxfId="60" priority="110">
      <formula>$I17&lt;M$14</formula>
    </cfRule>
  </conditionalFormatting>
  <dataValidations count="3">
    <dataValidation type="list" allowBlank="1" showInputMessage="1" showErrorMessage="1" sqref="C8:E8" xr:uid="{00000000-0002-0000-0900-000000000000}">
      <formula1>INDIRECT(C6)</formula1>
    </dataValidation>
    <dataValidation type="date" allowBlank="1" showInputMessage="1" showErrorMessage="1" sqref="C10:E10" xr:uid="{00000000-0002-0000-0900-000001000000}">
      <formula1>44197</formula1>
      <formula2>44561</formula2>
    </dataValidation>
    <dataValidation type="date" allowBlank="1" showInputMessage="1" showErrorMessage="1" sqref="H15:H17" xr:uid="{14E7D04A-6948-40BD-9F4F-E4CD71BDB898}">
      <formula1>43831</formula1>
      <formula2>44196</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Listas!$A$280</xm:f>
          </x14:formula1>
          <xm:sqref>D15:E17</xm:sqref>
        </x14:dataValidation>
        <x14:dataValidation type="list" allowBlank="1" showInputMessage="1" showErrorMessage="1" xr:uid="{00000000-0002-0000-0900-000003000000}">
          <x14:formula1>
            <xm:f>Listas!$A$515:$A$547</xm:f>
          </x14:formula1>
          <xm:sqref>C6:E6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pageSetUpPr fitToPage="1"/>
  </sheetPr>
  <dimension ref="A1:T24"/>
  <sheetViews>
    <sheetView topLeftCell="E1" zoomScale="80" zoomScaleNormal="80" workbookViewId="0">
      <selection activeCell="P15" sqref="P15"/>
    </sheetView>
  </sheetViews>
  <sheetFormatPr baseColWidth="10" defaultColWidth="11.42578125" defaultRowHeight="15" customHeight="1"/>
  <cols>
    <col min="1" max="1" width="3.140625" style="37" customWidth="1"/>
    <col min="2" max="2" width="26.42578125" style="37" customWidth="1"/>
    <col min="3" max="3" width="17.5703125" style="37" customWidth="1"/>
    <col min="4" max="5" width="10.140625" style="37" customWidth="1"/>
    <col min="6" max="6" width="45.28515625" style="37" customWidth="1"/>
    <col min="7" max="7" width="18.85546875" style="37" bestFit="1" customWidth="1"/>
    <col min="8" max="9" width="19" style="37" customWidth="1"/>
    <col min="10" max="10" width="31.5703125" style="37" customWidth="1"/>
    <col min="11" max="18" width="20.85546875" style="37" customWidth="1"/>
    <col min="19" max="19" width="15.140625" style="37" customWidth="1"/>
    <col min="20" max="20" width="23.5703125" style="37" customWidth="1"/>
    <col min="21" max="21" width="13.85546875" style="37" customWidth="1"/>
    <col min="22" max="24" width="11.42578125" style="37"/>
    <col min="25" max="25" width="12.140625" style="37" customWidth="1"/>
    <col min="26" max="16384" width="11.42578125" style="37"/>
  </cols>
  <sheetData>
    <row r="1" spans="1:20" s="19" customFormat="1" ht="22.5" customHeight="1">
      <c r="A1" s="102"/>
      <c r="B1" s="102"/>
      <c r="C1" s="110" t="s">
        <v>315</v>
      </c>
      <c r="D1" s="110"/>
      <c r="E1" s="110"/>
      <c r="F1" s="110"/>
      <c r="G1" s="110"/>
      <c r="H1" s="110"/>
      <c r="I1" s="110"/>
      <c r="J1" s="110"/>
      <c r="K1" s="110"/>
      <c r="L1" s="110"/>
      <c r="M1" s="110"/>
      <c r="N1" s="110"/>
      <c r="O1" s="110"/>
      <c r="P1" s="110"/>
      <c r="Q1" s="53" t="s">
        <v>314</v>
      </c>
      <c r="R1" s="45">
        <v>44286</v>
      </c>
      <c r="S1" s="20"/>
      <c r="T1" s="20"/>
    </row>
    <row r="2" spans="1:20" s="19" customFormat="1" ht="22.5" customHeight="1">
      <c r="A2" s="102"/>
      <c r="B2" s="102"/>
      <c r="C2" s="110"/>
      <c r="D2" s="110"/>
      <c r="E2" s="110"/>
      <c r="F2" s="110"/>
      <c r="G2" s="110"/>
      <c r="H2" s="110"/>
      <c r="I2" s="110"/>
      <c r="J2" s="110"/>
      <c r="K2" s="110"/>
      <c r="L2" s="110"/>
      <c r="M2" s="110"/>
      <c r="N2" s="110"/>
      <c r="O2" s="110"/>
      <c r="P2" s="110"/>
      <c r="Q2" s="53" t="s">
        <v>342</v>
      </c>
      <c r="R2" s="53" t="s">
        <v>317</v>
      </c>
      <c r="S2" s="20"/>
      <c r="T2" s="20"/>
    </row>
    <row r="3" spans="1:20" s="19" customFormat="1" ht="22.5" customHeight="1">
      <c r="A3" s="102"/>
      <c r="B3" s="102"/>
      <c r="C3" s="110"/>
      <c r="D3" s="110"/>
      <c r="E3" s="110"/>
      <c r="F3" s="110"/>
      <c r="G3" s="110"/>
      <c r="H3" s="110"/>
      <c r="I3" s="110"/>
      <c r="J3" s="110"/>
      <c r="K3" s="110"/>
      <c r="L3" s="110"/>
      <c r="M3" s="110"/>
      <c r="N3" s="110"/>
      <c r="O3" s="110"/>
      <c r="P3" s="110"/>
      <c r="Q3" s="111" t="s">
        <v>1</v>
      </c>
      <c r="R3" s="112"/>
      <c r="S3" s="20"/>
      <c r="T3" s="20"/>
    </row>
    <row r="4" spans="1:20" s="19" customFormat="1" ht="15" customHeight="1">
      <c r="A4" s="21"/>
      <c r="B4" s="21"/>
      <c r="C4" s="21"/>
      <c r="D4" s="21"/>
      <c r="E4" s="21"/>
      <c r="F4" s="21"/>
      <c r="G4" s="21"/>
      <c r="H4" s="21"/>
      <c r="I4" s="21"/>
      <c r="J4" s="21"/>
      <c r="K4" s="21"/>
      <c r="L4" s="21"/>
      <c r="M4" s="21"/>
    </row>
    <row r="5" spans="1:20" s="19" customFormat="1" ht="15" customHeight="1">
      <c r="A5" s="21"/>
      <c r="B5" s="21"/>
      <c r="C5" s="21"/>
      <c r="D5" s="21"/>
      <c r="E5" s="21"/>
      <c r="F5" s="21"/>
      <c r="G5" s="21"/>
      <c r="H5" s="21"/>
      <c r="I5" s="21"/>
      <c r="J5" s="21"/>
      <c r="K5" s="21"/>
      <c r="L5" s="21"/>
      <c r="M5" s="21"/>
    </row>
    <row r="6" spans="1:20" s="19" customFormat="1" ht="15" customHeight="1">
      <c r="A6" s="21"/>
      <c r="B6" s="22" t="s">
        <v>310</v>
      </c>
      <c r="C6" s="108" t="s">
        <v>281</v>
      </c>
      <c r="D6" s="108"/>
      <c r="E6" s="108"/>
      <c r="F6" s="21"/>
      <c r="G6" s="21"/>
      <c r="H6" s="21"/>
      <c r="I6" s="21"/>
      <c r="J6" s="21"/>
      <c r="K6" s="21"/>
      <c r="L6" s="21"/>
    </row>
    <row r="7" spans="1:20" s="19" customFormat="1" ht="15" customHeight="1">
      <c r="A7" s="21"/>
      <c r="B7" s="23"/>
      <c r="C7" s="54"/>
      <c r="D7" s="54"/>
      <c r="E7" s="54"/>
      <c r="F7" s="21"/>
      <c r="G7" s="21"/>
      <c r="H7" s="21"/>
      <c r="I7" s="21"/>
      <c r="J7" s="21"/>
      <c r="K7" s="21"/>
      <c r="L7" s="21"/>
    </row>
    <row r="8" spans="1:20" s="19" customFormat="1" ht="15" customHeight="1">
      <c r="A8" s="21"/>
      <c r="B8" s="22" t="s">
        <v>311</v>
      </c>
      <c r="C8" s="108" t="s">
        <v>208</v>
      </c>
      <c r="D8" s="108"/>
      <c r="E8" s="108"/>
      <c r="F8" s="21"/>
      <c r="G8" s="21"/>
      <c r="H8" s="21"/>
      <c r="I8" s="21"/>
      <c r="J8" s="21"/>
      <c r="K8" s="21"/>
      <c r="L8" s="21"/>
    </row>
    <row r="9" spans="1:20" s="19" customFormat="1" ht="15" customHeight="1">
      <c r="A9" s="21"/>
      <c r="B9" s="23"/>
      <c r="C9" s="54"/>
      <c r="D9" s="54"/>
      <c r="E9" s="54"/>
      <c r="F9" s="21"/>
      <c r="G9" s="21"/>
      <c r="H9" s="21"/>
      <c r="I9" s="21"/>
      <c r="J9" s="21"/>
      <c r="K9" s="21"/>
      <c r="L9" s="21"/>
    </row>
    <row r="10" spans="1:20" s="19" customFormat="1" ht="27" customHeight="1">
      <c r="A10" s="21"/>
      <c r="B10" s="22" t="s">
        <v>312</v>
      </c>
      <c r="C10" s="109">
        <v>44416</v>
      </c>
      <c r="D10" s="108"/>
      <c r="E10" s="108"/>
      <c r="F10" s="21"/>
      <c r="G10" s="21"/>
      <c r="H10" s="21"/>
      <c r="I10" s="21"/>
      <c r="J10" s="21"/>
      <c r="K10" s="21"/>
      <c r="L10" s="21"/>
    </row>
    <row r="11" spans="1:20" s="19" customFormat="1" ht="15" customHeight="1" thickBot="1">
      <c r="A11" s="21"/>
      <c r="B11" s="21"/>
      <c r="C11" s="21"/>
      <c r="D11" s="21"/>
      <c r="E11" s="21"/>
      <c r="F11" s="21"/>
      <c r="G11" s="21"/>
      <c r="H11" s="21"/>
      <c r="I11" s="21"/>
      <c r="J11" s="21"/>
      <c r="K11" s="21"/>
      <c r="L11" s="21"/>
      <c r="M11" s="21"/>
    </row>
    <row r="12" spans="1:20" s="19" customFormat="1" ht="15" customHeight="1">
      <c r="A12" s="103" t="s">
        <v>306</v>
      </c>
      <c r="B12" s="104"/>
      <c r="C12" s="104"/>
      <c r="D12" s="104"/>
      <c r="E12" s="104"/>
      <c r="F12" s="104"/>
      <c r="G12" s="104"/>
      <c r="H12" s="105"/>
      <c r="I12" s="103" t="s">
        <v>305</v>
      </c>
      <c r="J12" s="104"/>
      <c r="K12" s="104"/>
      <c r="L12" s="104"/>
      <c r="M12" s="104"/>
      <c r="N12" s="104"/>
      <c r="O12" s="104"/>
      <c r="P12" s="104"/>
      <c r="Q12" s="104"/>
      <c r="R12" s="105"/>
    </row>
    <row r="13" spans="1:20" s="19" customFormat="1" ht="39" customHeight="1">
      <c r="A13" s="24" t="s">
        <v>0</v>
      </c>
      <c r="B13" s="25" t="s">
        <v>2</v>
      </c>
      <c r="C13" s="25" t="s">
        <v>3</v>
      </c>
      <c r="D13" s="25" t="s">
        <v>257</v>
      </c>
      <c r="E13" s="25" t="s">
        <v>258</v>
      </c>
      <c r="F13" s="25" t="s">
        <v>292</v>
      </c>
      <c r="G13" s="25" t="s">
        <v>293</v>
      </c>
      <c r="H13" s="26" t="s">
        <v>294</v>
      </c>
      <c r="I13" s="24" t="s">
        <v>295</v>
      </c>
      <c r="J13" s="25" t="s">
        <v>297</v>
      </c>
      <c r="K13" s="25" t="s">
        <v>296</v>
      </c>
      <c r="L13" s="27" t="s">
        <v>298</v>
      </c>
      <c r="M13" s="27" t="s">
        <v>299</v>
      </c>
      <c r="N13" s="25" t="s">
        <v>300</v>
      </c>
      <c r="O13" s="25" t="s">
        <v>301</v>
      </c>
      <c r="P13" s="25" t="s">
        <v>302</v>
      </c>
      <c r="Q13" s="25" t="s">
        <v>303</v>
      </c>
      <c r="R13" s="28" t="s">
        <v>304</v>
      </c>
    </row>
    <row r="14" spans="1:20" s="19" customFormat="1" ht="14.25" customHeight="1">
      <c r="A14" s="29"/>
      <c r="B14" s="30"/>
      <c r="C14" s="30"/>
      <c r="D14" s="30"/>
      <c r="E14" s="30"/>
      <c r="F14" s="30"/>
      <c r="G14" s="30"/>
      <c r="H14" s="31"/>
      <c r="I14" s="29"/>
      <c r="J14" s="30"/>
      <c r="K14" s="32">
        <v>43586</v>
      </c>
      <c r="L14" s="32">
        <v>43617</v>
      </c>
      <c r="M14" s="32">
        <v>43647</v>
      </c>
      <c r="N14" s="32">
        <v>43678</v>
      </c>
      <c r="O14" s="32">
        <v>43709</v>
      </c>
      <c r="P14" s="32">
        <v>43739</v>
      </c>
      <c r="Q14" s="32">
        <v>43770</v>
      </c>
      <c r="R14" s="33">
        <v>43800</v>
      </c>
    </row>
    <row r="15" spans="1:20" ht="137.25" customHeight="1">
      <c r="A15" s="34">
        <v>1</v>
      </c>
      <c r="B15" s="35" t="str">
        <f>$C$6</f>
        <v>Santander</v>
      </c>
      <c r="C15" s="35" t="str">
        <f>$C$8</f>
        <v>CZ Velez</v>
      </c>
      <c r="D15" s="35" t="s">
        <v>254</v>
      </c>
      <c r="E15" s="36"/>
      <c r="F15" s="12" t="s">
        <v>374</v>
      </c>
      <c r="G15" s="13" t="s">
        <v>375</v>
      </c>
      <c r="H15" s="59">
        <v>44498</v>
      </c>
      <c r="I15" s="61">
        <v>44495</v>
      </c>
      <c r="J15" s="62" t="s">
        <v>424</v>
      </c>
      <c r="K15" s="12"/>
      <c r="L15" s="12"/>
      <c r="M15" s="12"/>
      <c r="N15" s="12"/>
      <c r="O15" s="12"/>
      <c r="P15" s="12"/>
      <c r="Q15" s="12"/>
      <c r="R15" s="12" t="s">
        <v>408</v>
      </c>
    </row>
    <row r="17" spans="1:13" ht="15" customHeight="1">
      <c r="A17" s="41"/>
      <c r="B17" s="42" t="s">
        <v>307</v>
      </c>
      <c r="C17" s="42"/>
      <c r="D17" s="42"/>
      <c r="E17" s="42"/>
      <c r="F17" s="41"/>
      <c r="G17" s="42"/>
      <c r="H17" s="42"/>
      <c r="I17" s="43"/>
      <c r="J17" s="43"/>
      <c r="K17" s="43"/>
    </row>
    <row r="18" spans="1:13" ht="15" customHeight="1">
      <c r="A18" s="41"/>
      <c r="B18" s="107" t="s">
        <v>392</v>
      </c>
      <c r="C18" s="107"/>
      <c r="D18" s="107"/>
      <c r="E18" s="107"/>
      <c r="F18" s="42"/>
      <c r="G18" s="42"/>
      <c r="H18" s="42"/>
      <c r="I18" s="43"/>
      <c r="J18" s="43"/>
      <c r="K18" s="43"/>
    </row>
    <row r="19" spans="1:13" ht="15" customHeight="1">
      <c r="A19" s="41"/>
      <c r="B19" s="41"/>
      <c r="C19" s="41"/>
      <c r="D19" s="41"/>
      <c r="E19" s="41"/>
      <c r="F19" s="42"/>
      <c r="G19" s="42"/>
      <c r="H19" s="42"/>
      <c r="I19" s="43"/>
      <c r="J19" s="43"/>
      <c r="K19" s="43"/>
    </row>
    <row r="20" spans="1:13" ht="15" customHeight="1">
      <c r="A20" s="41"/>
      <c r="B20" s="42"/>
      <c r="C20" s="42"/>
      <c r="D20" s="42"/>
      <c r="E20" s="42"/>
      <c r="F20" s="42" t="s">
        <v>308</v>
      </c>
      <c r="G20" s="42"/>
      <c r="H20" s="42"/>
      <c r="I20" s="43"/>
      <c r="J20" s="43"/>
      <c r="K20" s="43"/>
    </row>
    <row r="21" spans="1:13" ht="15" customHeight="1">
      <c r="A21" s="41"/>
      <c r="B21" s="42"/>
      <c r="C21" s="42"/>
      <c r="D21" s="42"/>
      <c r="E21" s="42"/>
      <c r="F21" s="107" t="s">
        <v>402</v>
      </c>
      <c r="G21" s="107"/>
      <c r="H21" s="107"/>
      <c r="I21" s="43"/>
      <c r="J21" s="43"/>
      <c r="K21" s="43"/>
    </row>
    <row r="22" spans="1:13" ht="15" customHeight="1">
      <c r="A22" s="41"/>
      <c r="B22" s="42" t="s">
        <v>309</v>
      </c>
      <c r="C22" s="42"/>
      <c r="D22" s="42"/>
      <c r="E22" s="42"/>
      <c r="F22" s="42"/>
      <c r="G22" s="42"/>
      <c r="H22" s="42"/>
      <c r="I22" s="43"/>
      <c r="J22" s="43"/>
      <c r="K22" s="43"/>
    </row>
    <row r="23" spans="1:13" ht="15" customHeight="1">
      <c r="A23" s="41"/>
      <c r="B23" s="107" t="s">
        <v>409</v>
      </c>
      <c r="C23" s="107"/>
      <c r="D23" s="107"/>
      <c r="E23" s="107"/>
      <c r="F23" s="42"/>
      <c r="G23" s="42"/>
      <c r="H23" s="42"/>
      <c r="I23" s="43"/>
      <c r="J23" s="43"/>
      <c r="K23" s="43"/>
      <c r="L23" s="43"/>
      <c r="M23" s="43"/>
    </row>
    <row r="24" spans="1:13" ht="55.5" customHeight="1">
      <c r="A24" s="106" t="s">
        <v>341</v>
      </c>
      <c r="B24" s="106"/>
      <c r="C24" s="106"/>
      <c r="D24" s="106"/>
      <c r="E24" s="106"/>
      <c r="F24" s="106"/>
      <c r="G24" s="106"/>
      <c r="H24" s="106"/>
      <c r="I24" s="44"/>
      <c r="J24" s="44"/>
      <c r="K24" s="44"/>
      <c r="L24" s="44"/>
      <c r="M24" s="54"/>
    </row>
  </sheetData>
  <mergeCells count="12">
    <mergeCell ref="A24:H24"/>
    <mergeCell ref="A1:B3"/>
    <mergeCell ref="C1:P3"/>
    <mergeCell ref="Q3:R3"/>
    <mergeCell ref="C6:E6"/>
    <mergeCell ref="C8:E8"/>
    <mergeCell ref="C10:E10"/>
    <mergeCell ref="A12:H12"/>
    <mergeCell ref="I12:R12"/>
    <mergeCell ref="B18:E18"/>
    <mergeCell ref="F21:H21"/>
    <mergeCell ref="B23:E23"/>
  </mergeCells>
  <conditionalFormatting sqref="B18:E18">
    <cfRule type="containsBlanks" dxfId="59" priority="186">
      <formula>LEN(TRIM(B18))=0</formula>
    </cfRule>
  </conditionalFormatting>
  <conditionalFormatting sqref="F21:H21">
    <cfRule type="containsBlanks" dxfId="58" priority="185">
      <formula>LEN(TRIM(F21))=0</formula>
    </cfRule>
  </conditionalFormatting>
  <conditionalFormatting sqref="B23:E23">
    <cfRule type="containsBlanks" dxfId="57" priority="184">
      <formula>LEN(TRIM(B23))=0</formula>
    </cfRule>
  </conditionalFormatting>
  <conditionalFormatting sqref="L15">
    <cfRule type="expression" dxfId="56" priority="182" stopIfTrue="1">
      <formula>$I15=0</formula>
    </cfRule>
    <cfRule type="expression" dxfId="55" priority="183">
      <formula>$I15&lt;L$14</formula>
    </cfRule>
  </conditionalFormatting>
  <conditionalFormatting sqref="C6:E6">
    <cfRule type="containsBlanks" dxfId="54" priority="181">
      <formula>LEN(TRIM(C6))=0</formula>
    </cfRule>
  </conditionalFormatting>
  <conditionalFormatting sqref="C8:E8">
    <cfRule type="containsBlanks" dxfId="53" priority="180">
      <formula>LEN(TRIM(C8))=0</formula>
    </cfRule>
  </conditionalFormatting>
  <conditionalFormatting sqref="C10:E10">
    <cfRule type="containsBlanks" dxfId="52" priority="179">
      <formula>LEN(TRIM(C10))=0</formula>
    </cfRule>
  </conditionalFormatting>
  <conditionalFormatting sqref="B15">
    <cfRule type="expression" dxfId="51" priority="178">
      <formula>$C$6=0</formula>
    </cfRule>
  </conditionalFormatting>
  <conditionalFormatting sqref="C15:D15">
    <cfRule type="expression" dxfId="50" priority="177">
      <formula>$C$8=0</formula>
    </cfRule>
  </conditionalFormatting>
  <conditionalFormatting sqref="M15:R15">
    <cfRule type="expression" dxfId="49" priority="117" stopIfTrue="1">
      <formula>$I15=0</formula>
    </cfRule>
    <cfRule type="expression" dxfId="48" priority="118">
      <formula>$I15&lt;M$14</formula>
    </cfRule>
  </conditionalFormatting>
  <dataValidations count="2">
    <dataValidation type="list" allowBlank="1" showInputMessage="1" showErrorMessage="1" sqref="C8:E8" xr:uid="{00000000-0002-0000-0A00-000001000000}">
      <formula1>INDIRECT(C6)</formula1>
    </dataValidation>
    <dataValidation type="date" allowBlank="1" showInputMessage="1" showErrorMessage="1" sqref="C10:E10" xr:uid="{00000000-0002-0000-0A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A00-000003000000}">
          <x14:formula1>
            <xm:f>Listas!$A$515:$A$547</xm:f>
          </x14:formula1>
          <xm:sqref>C6:E6</xm:sqref>
        </x14:dataValidation>
        <x14:dataValidation type="list" allowBlank="1" showInputMessage="1" showErrorMessage="1" xr:uid="{00000000-0002-0000-0A00-000004000000}">
          <x14:formula1>
            <xm:f>Listas!$A$280</xm:f>
          </x14:formula1>
          <xm:sqref>D15:E15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59999389629810485"/>
    <pageSetUpPr fitToPage="1"/>
  </sheetPr>
  <dimension ref="A1:T26"/>
  <sheetViews>
    <sheetView topLeftCell="E1" zoomScale="80" zoomScaleNormal="80" workbookViewId="0">
      <selection activeCell="L17" sqref="L17"/>
    </sheetView>
  </sheetViews>
  <sheetFormatPr baseColWidth="10" defaultColWidth="11.42578125" defaultRowHeight="15" customHeight="1"/>
  <cols>
    <col min="1" max="1" width="3.140625" style="37" customWidth="1"/>
    <col min="2" max="2" width="26.42578125" style="37" customWidth="1"/>
    <col min="3" max="3" width="17.5703125" style="37" customWidth="1"/>
    <col min="4" max="5" width="10.140625" style="37" customWidth="1"/>
    <col min="6" max="6" width="41.5703125" style="37" customWidth="1"/>
    <col min="7" max="7" width="18.85546875" style="37" bestFit="1" customWidth="1"/>
    <col min="8" max="9" width="19" style="37" customWidth="1"/>
    <col min="10" max="10" width="32.140625" style="37" customWidth="1"/>
    <col min="11" max="17" width="20.85546875" style="37" customWidth="1"/>
    <col min="18" max="18" width="32.28515625" style="37" customWidth="1"/>
    <col min="19" max="19" width="15.140625" style="37" customWidth="1"/>
    <col min="20" max="20" width="23.5703125" style="37" customWidth="1"/>
    <col min="21" max="21" width="13.85546875" style="37" customWidth="1"/>
    <col min="22" max="24" width="11.42578125" style="37"/>
    <col min="25" max="25" width="12.140625" style="37" customWidth="1"/>
    <col min="26" max="16384" width="11.42578125" style="37"/>
  </cols>
  <sheetData>
    <row r="1" spans="1:20" s="19" customFormat="1" ht="22.5" customHeight="1">
      <c r="A1" s="102"/>
      <c r="B1" s="102"/>
      <c r="C1" s="110" t="s">
        <v>315</v>
      </c>
      <c r="D1" s="110"/>
      <c r="E1" s="110"/>
      <c r="F1" s="110"/>
      <c r="G1" s="110"/>
      <c r="H1" s="110"/>
      <c r="I1" s="110"/>
      <c r="J1" s="110"/>
      <c r="K1" s="110"/>
      <c r="L1" s="110"/>
      <c r="M1" s="110"/>
      <c r="N1" s="110"/>
      <c r="O1" s="110"/>
      <c r="P1" s="110"/>
      <c r="Q1" s="53" t="s">
        <v>314</v>
      </c>
      <c r="R1" s="45">
        <v>44286</v>
      </c>
      <c r="S1" s="20"/>
      <c r="T1" s="20"/>
    </row>
    <row r="2" spans="1:20" s="19" customFormat="1" ht="22.5" customHeight="1">
      <c r="A2" s="102"/>
      <c r="B2" s="102"/>
      <c r="C2" s="110"/>
      <c r="D2" s="110"/>
      <c r="E2" s="110"/>
      <c r="F2" s="110"/>
      <c r="G2" s="110"/>
      <c r="H2" s="110"/>
      <c r="I2" s="110"/>
      <c r="J2" s="110"/>
      <c r="K2" s="110"/>
      <c r="L2" s="110"/>
      <c r="M2" s="110"/>
      <c r="N2" s="110"/>
      <c r="O2" s="110"/>
      <c r="P2" s="110"/>
      <c r="Q2" s="53" t="s">
        <v>342</v>
      </c>
      <c r="R2" s="53" t="s">
        <v>316</v>
      </c>
      <c r="S2" s="20"/>
      <c r="T2" s="20"/>
    </row>
    <row r="3" spans="1:20" s="19" customFormat="1" ht="22.5" customHeight="1">
      <c r="A3" s="102"/>
      <c r="B3" s="102"/>
      <c r="C3" s="110"/>
      <c r="D3" s="110"/>
      <c r="E3" s="110"/>
      <c r="F3" s="110"/>
      <c r="G3" s="110"/>
      <c r="H3" s="110"/>
      <c r="I3" s="110"/>
      <c r="J3" s="110"/>
      <c r="K3" s="110"/>
      <c r="L3" s="110"/>
      <c r="M3" s="110"/>
      <c r="N3" s="110"/>
      <c r="O3" s="110"/>
      <c r="P3" s="110"/>
      <c r="Q3" s="111" t="s">
        <v>1</v>
      </c>
      <c r="R3" s="112"/>
      <c r="S3" s="20"/>
      <c r="T3" s="20"/>
    </row>
    <row r="4" spans="1:20" s="19" customFormat="1" ht="15" customHeight="1">
      <c r="A4" s="21"/>
      <c r="B4" s="21"/>
      <c r="C4" s="21"/>
      <c r="D4" s="21"/>
      <c r="E4" s="21"/>
      <c r="F4" s="21"/>
      <c r="G4" s="21"/>
      <c r="H4" s="21"/>
      <c r="I4" s="21"/>
      <c r="J4" s="21"/>
      <c r="K4" s="21"/>
      <c r="L4" s="21"/>
      <c r="M4" s="21"/>
    </row>
    <row r="5" spans="1:20" s="19" customFormat="1" ht="15" customHeight="1">
      <c r="A5" s="21"/>
      <c r="B5" s="21"/>
      <c r="C5" s="21"/>
      <c r="D5" s="21"/>
      <c r="E5" s="21"/>
      <c r="F5" s="21"/>
      <c r="G5" s="21"/>
      <c r="H5" s="21"/>
      <c r="I5" s="21"/>
      <c r="J5" s="21"/>
      <c r="K5" s="21"/>
      <c r="L5" s="21"/>
      <c r="M5" s="21"/>
    </row>
    <row r="6" spans="1:20" s="19" customFormat="1" ht="15" customHeight="1">
      <c r="A6" s="21"/>
      <c r="B6" s="22" t="s">
        <v>310</v>
      </c>
      <c r="C6" s="108" t="s">
        <v>281</v>
      </c>
      <c r="D6" s="108"/>
      <c r="E6" s="108"/>
      <c r="F6" s="21"/>
      <c r="G6" s="21"/>
      <c r="H6" s="21"/>
      <c r="I6" s="21"/>
      <c r="J6" s="21"/>
      <c r="K6" s="21"/>
      <c r="L6" s="21"/>
    </row>
    <row r="7" spans="1:20" s="19" customFormat="1" ht="15" customHeight="1">
      <c r="A7" s="21"/>
      <c r="B7" s="23"/>
      <c r="C7" s="54"/>
      <c r="D7" s="54"/>
      <c r="E7" s="54"/>
      <c r="F7" s="21"/>
      <c r="G7" s="21"/>
      <c r="H7" s="21"/>
      <c r="I7" s="21"/>
      <c r="J7" s="21"/>
      <c r="K7" s="21"/>
      <c r="L7" s="21"/>
    </row>
    <row r="8" spans="1:20" s="19" customFormat="1" ht="15" customHeight="1">
      <c r="A8" s="21"/>
      <c r="B8" s="22" t="s">
        <v>311</v>
      </c>
      <c r="C8" s="108" t="s">
        <v>204</v>
      </c>
      <c r="D8" s="108"/>
      <c r="E8" s="108"/>
      <c r="F8" s="21"/>
      <c r="G8" s="21"/>
      <c r="H8" s="21"/>
      <c r="I8" s="21"/>
      <c r="J8" s="21"/>
      <c r="K8" s="21"/>
      <c r="L8" s="21"/>
    </row>
    <row r="9" spans="1:20" s="19" customFormat="1" ht="15" customHeight="1">
      <c r="A9" s="21"/>
      <c r="B9" s="23"/>
      <c r="C9" s="54"/>
      <c r="D9" s="54"/>
      <c r="E9" s="54"/>
      <c r="F9" s="21"/>
      <c r="G9" s="21"/>
      <c r="H9" s="21"/>
      <c r="I9" s="21"/>
      <c r="J9" s="21"/>
      <c r="K9" s="21"/>
      <c r="L9" s="21"/>
    </row>
    <row r="10" spans="1:20" s="19" customFormat="1" ht="27" customHeight="1">
      <c r="A10" s="21"/>
      <c r="B10" s="22" t="s">
        <v>312</v>
      </c>
      <c r="C10" s="109">
        <v>44426</v>
      </c>
      <c r="D10" s="108"/>
      <c r="E10" s="108"/>
      <c r="F10" s="21"/>
      <c r="G10" s="21"/>
      <c r="H10" s="21"/>
      <c r="I10" s="21"/>
      <c r="J10" s="21"/>
      <c r="K10" s="21"/>
      <c r="L10" s="21"/>
    </row>
    <row r="11" spans="1:20" s="19" customFormat="1" ht="15" customHeight="1" thickBot="1">
      <c r="A11" s="21"/>
      <c r="B11" s="21"/>
      <c r="C11" s="21"/>
      <c r="D11" s="21"/>
      <c r="E11" s="21"/>
      <c r="F11" s="21"/>
      <c r="G11" s="21"/>
      <c r="H11" s="21"/>
      <c r="I11" s="21"/>
      <c r="J11" s="21"/>
      <c r="K11" s="21"/>
      <c r="L11" s="21"/>
      <c r="M11" s="21"/>
    </row>
    <row r="12" spans="1:20" s="19" customFormat="1" ht="15" customHeight="1">
      <c r="A12" s="103" t="s">
        <v>306</v>
      </c>
      <c r="B12" s="104"/>
      <c r="C12" s="104"/>
      <c r="D12" s="104"/>
      <c r="E12" s="104"/>
      <c r="F12" s="104"/>
      <c r="G12" s="104"/>
      <c r="H12" s="105"/>
      <c r="I12" s="103" t="s">
        <v>305</v>
      </c>
      <c r="J12" s="104"/>
      <c r="K12" s="104"/>
      <c r="L12" s="104"/>
      <c r="M12" s="104"/>
      <c r="N12" s="104"/>
      <c r="O12" s="104"/>
      <c r="P12" s="104"/>
      <c r="Q12" s="104"/>
      <c r="R12" s="105"/>
    </row>
    <row r="13" spans="1:20" s="19" customFormat="1" ht="39" customHeight="1">
      <c r="A13" s="24" t="s">
        <v>0</v>
      </c>
      <c r="B13" s="25" t="s">
        <v>2</v>
      </c>
      <c r="C13" s="25" t="s">
        <v>3</v>
      </c>
      <c r="D13" s="25" t="s">
        <v>257</v>
      </c>
      <c r="E13" s="25" t="s">
        <v>258</v>
      </c>
      <c r="F13" s="25" t="s">
        <v>292</v>
      </c>
      <c r="G13" s="25" t="s">
        <v>293</v>
      </c>
      <c r="H13" s="26" t="s">
        <v>294</v>
      </c>
      <c r="I13" s="24" t="s">
        <v>295</v>
      </c>
      <c r="J13" s="25" t="s">
        <v>297</v>
      </c>
      <c r="K13" s="25" t="s">
        <v>296</v>
      </c>
      <c r="L13" s="27" t="s">
        <v>298</v>
      </c>
      <c r="M13" s="27" t="s">
        <v>299</v>
      </c>
      <c r="N13" s="25" t="s">
        <v>300</v>
      </c>
      <c r="O13" s="25" t="s">
        <v>301</v>
      </c>
      <c r="P13" s="25" t="s">
        <v>302</v>
      </c>
      <c r="Q13" s="25" t="s">
        <v>303</v>
      </c>
      <c r="R13" s="28" t="s">
        <v>304</v>
      </c>
    </row>
    <row r="14" spans="1:20" s="19" customFormat="1" ht="14.25" customHeight="1">
      <c r="A14" s="29"/>
      <c r="B14" s="30"/>
      <c r="C14" s="30"/>
      <c r="D14" s="30"/>
      <c r="E14" s="30"/>
      <c r="F14" s="30"/>
      <c r="G14" s="30"/>
      <c r="H14" s="31"/>
      <c r="I14" s="65"/>
      <c r="J14" s="66"/>
      <c r="K14" s="32">
        <v>43586</v>
      </c>
      <c r="L14" s="32">
        <v>43617</v>
      </c>
      <c r="M14" s="32">
        <v>43647</v>
      </c>
      <c r="N14" s="32">
        <v>43678</v>
      </c>
      <c r="O14" s="32">
        <v>43709</v>
      </c>
      <c r="P14" s="32">
        <v>43739</v>
      </c>
      <c r="Q14" s="32">
        <v>43770</v>
      </c>
      <c r="R14" s="33">
        <v>43800</v>
      </c>
    </row>
    <row r="15" spans="1:20" ht="100.5" customHeight="1">
      <c r="A15" s="34">
        <v>1</v>
      </c>
      <c r="B15" s="35" t="str">
        <f>$C$6</f>
        <v>Santander</v>
      </c>
      <c r="C15" s="35" t="str">
        <f>$C$8</f>
        <v>CZ Yariquies</v>
      </c>
      <c r="D15" s="35" t="s">
        <v>254</v>
      </c>
      <c r="E15" s="36"/>
      <c r="F15" s="60" t="s">
        <v>376</v>
      </c>
      <c r="G15" s="57" t="s">
        <v>377</v>
      </c>
      <c r="H15" s="79">
        <v>44439</v>
      </c>
      <c r="I15" s="69">
        <v>44441</v>
      </c>
      <c r="J15" s="70" t="s">
        <v>425</v>
      </c>
      <c r="K15" s="67"/>
      <c r="L15" s="12"/>
      <c r="M15" s="12"/>
      <c r="N15" s="12"/>
      <c r="O15" s="12"/>
      <c r="P15" s="12"/>
      <c r="Q15" s="12"/>
      <c r="R15" s="70" t="s">
        <v>411</v>
      </c>
    </row>
    <row r="16" spans="1:20" ht="100.5" customHeight="1">
      <c r="A16" s="38">
        <v>2</v>
      </c>
      <c r="B16" s="39" t="str">
        <f t="shared" ref="B16:B17" si="0">$C$6</f>
        <v>Santander</v>
      </c>
      <c r="C16" s="39" t="str">
        <f t="shared" ref="C16:C17" si="1">$C$8</f>
        <v>CZ Yariquies</v>
      </c>
      <c r="D16" s="39" t="s">
        <v>254</v>
      </c>
      <c r="E16" s="40"/>
      <c r="F16" s="14" t="s">
        <v>378</v>
      </c>
      <c r="G16" s="101" t="s">
        <v>377</v>
      </c>
      <c r="H16" s="81">
        <v>44469</v>
      </c>
      <c r="I16" s="83">
        <v>44473</v>
      </c>
      <c r="J16" s="84" t="s">
        <v>426</v>
      </c>
      <c r="K16" s="68"/>
      <c r="L16" s="14"/>
      <c r="M16" s="14"/>
      <c r="N16" s="14"/>
      <c r="O16" s="14"/>
      <c r="P16" s="14"/>
      <c r="Q16" s="14"/>
      <c r="R16" s="84" t="s">
        <v>412</v>
      </c>
    </row>
    <row r="17" spans="1:18" ht="100.5" customHeight="1">
      <c r="A17" s="34">
        <v>3</v>
      </c>
      <c r="B17" s="35" t="str">
        <f t="shared" si="0"/>
        <v>Santander</v>
      </c>
      <c r="C17" s="35" t="str">
        <f t="shared" si="1"/>
        <v>CZ Yariquies</v>
      </c>
      <c r="D17" s="35" t="s">
        <v>254</v>
      </c>
      <c r="E17" s="36"/>
      <c r="F17" s="12" t="s">
        <v>379</v>
      </c>
      <c r="G17" s="57" t="s">
        <v>377</v>
      </c>
      <c r="H17" s="79">
        <v>44469</v>
      </c>
      <c r="I17" s="69">
        <v>44469</v>
      </c>
      <c r="J17" s="100" t="s">
        <v>427</v>
      </c>
      <c r="K17" s="67"/>
      <c r="L17" s="12"/>
      <c r="M17" s="12"/>
      <c r="N17" s="12"/>
      <c r="O17" s="12"/>
      <c r="P17" s="12"/>
      <c r="Q17" s="12"/>
      <c r="R17" s="100" t="s">
        <v>413</v>
      </c>
    </row>
    <row r="19" spans="1:18" ht="15" customHeight="1">
      <c r="A19" s="41"/>
      <c r="B19" s="42" t="s">
        <v>307</v>
      </c>
      <c r="C19" s="42"/>
      <c r="D19" s="42"/>
      <c r="E19" s="42"/>
      <c r="F19" s="41"/>
      <c r="G19" s="42"/>
      <c r="H19" s="42"/>
      <c r="I19" s="43"/>
      <c r="J19" s="43"/>
      <c r="K19" s="43"/>
    </row>
    <row r="20" spans="1:18" ht="15" customHeight="1">
      <c r="A20" s="41"/>
      <c r="B20" s="107" t="s">
        <v>343</v>
      </c>
      <c r="C20" s="107"/>
      <c r="D20" s="107"/>
      <c r="E20" s="107"/>
      <c r="F20" s="42"/>
      <c r="G20" s="42"/>
      <c r="H20" s="42"/>
      <c r="I20" s="43"/>
      <c r="J20" s="43"/>
      <c r="K20" s="43"/>
    </row>
    <row r="21" spans="1:18" ht="15" customHeight="1">
      <c r="A21" s="41"/>
      <c r="B21" s="41"/>
      <c r="C21" s="41"/>
      <c r="D21" s="41"/>
      <c r="E21" s="41"/>
      <c r="F21" s="42"/>
      <c r="G21" s="42"/>
      <c r="H21" s="42"/>
      <c r="I21" s="43"/>
      <c r="J21" s="43"/>
      <c r="K21" s="43"/>
    </row>
    <row r="22" spans="1:18" ht="15" customHeight="1">
      <c r="A22" s="41"/>
      <c r="B22" s="42"/>
      <c r="C22" s="42"/>
      <c r="D22" s="42"/>
      <c r="E22" s="42"/>
      <c r="F22" s="42" t="s">
        <v>308</v>
      </c>
      <c r="G22" s="42"/>
      <c r="H22" s="42"/>
      <c r="I22" s="43"/>
      <c r="J22" s="43"/>
      <c r="K22" s="43"/>
    </row>
    <row r="23" spans="1:18" ht="15" customHeight="1">
      <c r="A23" s="41"/>
      <c r="B23" s="42"/>
      <c r="C23" s="42"/>
      <c r="D23" s="42"/>
      <c r="E23" s="42"/>
      <c r="F23" s="107" t="s">
        <v>390</v>
      </c>
      <c r="G23" s="107"/>
      <c r="H23" s="107"/>
      <c r="I23" s="43"/>
      <c r="J23" s="43"/>
      <c r="K23" s="43"/>
    </row>
    <row r="24" spans="1:18" ht="15" customHeight="1">
      <c r="A24" s="41"/>
      <c r="B24" s="42" t="s">
        <v>309</v>
      </c>
      <c r="C24" s="42"/>
      <c r="D24" s="42"/>
      <c r="E24" s="42"/>
      <c r="F24" s="42"/>
      <c r="G24" s="42"/>
      <c r="H24" s="42"/>
      <c r="I24" s="43"/>
      <c r="J24" s="43"/>
      <c r="K24" s="43"/>
    </row>
    <row r="25" spans="1:18" ht="15" customHeight="1">
      <c r="A25" s="41"/>
      <c r="B25" s="107" t="s">
        <v>396</v>
      </c>
      <c r="C25" s="107"/>
      <c r="D25" s="107"/>
      <c r="E25" s="107"/>
      <c r="F25" s="42"/>
      <c r="G25" s="42"/>
      <c r="H25" s="42"/>
      <c r="I25" s="43"/>
      <c r="J25" s="43"/>
      <c r="K25" s="43"/>
      <c r="L25" s="43"/>
      <c r="M25" s="43"/>
    </row>
    <row r="26" spans="1:18" ht="55.5" customHeight="1">
      <c r="A26" s="106" t="s">
        <v>341</v>
      </c>
      <c r="B26" s="106"/>
      <c r="C26" s="106"/>
      <c r="D26" s="106"/>
      <c r="E26" s="106"/>
      <c r="F26" s="106"/>
      <c r="G26" s="106"/>
      <c r="H26" s="106"/>
      <c r="I26" s="44"/>
      <c r="J26" s="44"/>
      <c r="K26" s="44"/>
      <c r="L26" s="44"/>
      <c r="M26" s="54"/>
    </row>
  </sheetData>
  <mergeCells count="12">
    <mergeCell ref="A26:H26"/>
    <mergeCell ref="A1:B3"/>
    <mergeCell ref="C1:P3"/>
    <mergeCell ref="Q3:R3"/>
    <mergeCell ref="C6:E6"/>
    <mergeCell ref="C8:E8"/>
    <mergeCell ref="C10:E10"/>
    <mergeCell ref="A12:H12"/>
    <mergeCell ref="I12:R12"/>
    <mergeCell ref="B20:E20"/>
    <mergeCell ref="F23:H23"/>
    <mergeCell ref="B25:E25"/>
  </mergeCells>
  <conditionalFormatting sqref="B20:E20">
    <cfRule type="containsBlanks" dxfId="47" priority="186">
      <formula>LEN(TRIM(B20))=0</formula>
    </cfRule>
  </conditionalFormatting>
  <conditionalFormatting sqref="F23:H23">
    <cfRule type="containsBlanks" dxfId="46" priority="185">
      <formula>LEN(TRIM(F23))=0</formula>
    </cfRule>
  </conditionalFormatting>
  <conditionalFormatting sqref="B25:E25">
    <cfRule type="containsBlanks" dxfId="45" priority="184">
      <formula>LEN(TRIM(B25))=0</formula>
    </cfRule>
  </conditionalFormatting>
  <conditionalFormatting sqref="L15">
    <cfRule type="expression" dxfId="44" priority="182" stopIfTrue="1">
      <formula>$I15=0</formula>
    </cfRule>
    <cfRule type="expression" dxfId="43" priority="183">
      <formula>$I15&lt;L$14</formula>
    </cfRule>
  </conditionalFormatting>
  <conditionalFormatting sqref="C6:E6">
    <cfRule type="containsBlanks" dxfId="42" priority="181">
      <formula>LEN(TRIM(C6))=0</formula>
    </cfRule>
  </conditionalFormatting>
  <conditionalFormatting sqref="C8:E8">
    <cfRule type="containsBlanks" dxfId="41" priority="180">
      <formula>LEN(TRIM(C8))=0</formula>
    </cfRule>
  </conditionalFormatting>
  <conditionalFormatting sqref="C10:E10">
    <cfRule type="containsBlanks" dxfId="40" priority="179">
      <formula>LEN(TRIM(C10))=0</formula>
    </cfRule>
  </conditionalFormatting>
  <conditionalFormatting sqref="B15">
    <cfRule type="expression" dxfId="39" priority="178">
      <formula>$C$6=0</formula>
    </cfRule>
  </conditionalFormatting>
  <conditionalFormatting sqref="C15:D15">
    <cfRule type="expression" dxfId="38" priority="177">
      <formula>$C$8=0</formula>
    </cfRule>
  </conditionalFormatting>
  <conditionalFormatting sqref="B16">
    <cfRule type="expression" dxfId="37" priority="176">
      <formula>$C$6=0</formula>
    </cfRule>
  </conditionalFormatting>
  <conditionalFormatting sqref="C16:D16">
    <cfRule type="expression" dxfId="36" priority="175">
      <formula>$C$8=0</formula>
    </cfRule>
  </conditionalFormatting>
  <conditionalFormatting sqref="B17">
    <cfRule type="expression" dxfId="35" priority="174">
      <formula>$C$6=0</formula>
    </cfRule>
  </conditionalFormatting>
  <conditionalFormatting sqref="C17:D17">
    <cfRule type="expression" dxfId="34" priority="173">
      <formula>$C$8=0</formula>
    </cfRule>
  </conditionalFormatting>
  <conditionalFormatting sqref="M15:Q15">
    <cfRule type="expression" dxfId="33" priority="117" stopIfTrue="1">
      <formula>$I15=0</formula>
    </cfRule>
    <cfRule type="expression" dxfId="32" priority="118">
      <formula>$I15&lt;M$14</formula>
    </cfRule>
  </conditionalFormatting>
  <conditionalFormatting sqref="L16">
    <cfRule type="expression" dxfId="31" priority="115" stopIfTrue="1">
      <formula>$I16=0</formula>
    </cfRule>
    <cfRule type="expression" dxfId="30" priority="116">
      <formula>$I16&lt;L$14</formula>
    </cfRule>
  </conditionalFormatting>
  <conditionalFormatting sqref="M16:Q16">
    <cfRule type="expression" dxfId="29" priority="113" stopIfTrue="1">
      <formula>$I16=0</formula>
    </cfRule>
    <cfRule type="expression" dxfId="28" priority="114">
      <formula>$I16&lt;M$14</formula>
    </cfRule>
  </conditionalFormatting>
  <conditionalFormatting sqref="L17">
    <cfRule type="expression" dxfId="27" priority="111" stopIfTrue="1">
      <formula>$I17=0</formula>
    </cfRule>
    <cfRule type="expression" dxfId="26" priority="112">
      <formula>$I17&lt;L$14</formula>
    </cfRule>
  </conditionalFormatting>
  <conditionalFormatting sqref="M17:Q17">
    <cfRule type="expression" dxfId="25" priority="109" stopIfTrue="1">
      <formula>$I17=0</formula>
    </cfRule>
    <cfRule type="expression" dxfId="24" priority="110">
      <formula>$I17&lt;M$14</formula>
    </cfRule>
  </conditionalFormatting>
  <dataValidations count="2">
    <dataValidation type="date" allowBlank="1" showInputMessage="1" showErrorMessage="1" sqref="C10:E10 I17" xr:uid="{00000000-0002-0000-0B00-000000000000}">
      <formula1>44197</formula1>
      <formula2>44531</formula2>
    </dataValidation>
    <dataValidation type="list" allowBlank="1" showInputMessage="1" showErrorMessage="1" sqref="C8:E8" xr:uid="{00000000-0002-0000-0B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2000000}">
          <x14:formula1>
            <xm:f>Listas!$A$515:$A$547</xm:f>
          </x14:formula1>
          <xm:sqref>C6:E6</xm:sqref>
        </x14:dataValidation>
        <x14:dataValidation type="list" allowBlank="1" showInputMessage="1" showErrorMessage="1" xr:uid="{00000000-0002-0000-0B00-000003000000}">
          <x14:formula1>
            <xm:f>Listas!$A$280</xm:f>
          </x14:formula1>
          <xm:sqref>D15:E17</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pageSetUpPr fitToPage="1"/>
  </sheetPr>
  <dimension ref="A1:T25"/>
  <sheetViews>
    <sheetView tabSelected="1" topLeftCell="E1" zoomScale="80" zoomScaleNormal="80" workbookViewId="0">
      <selection activeCell="L16" sqref="L16"/>
    </sheetView>
  </sheetViews>
  <sheetFormatPr baseColWidth="10" defaultColWidth="11.42578125" defaultRowHeight="15" customHeight="1"/>
  <cols>
    <col min="1" max="1" width="3.140625" style="37" customWidth="1"/>
    <col min="2" max="2" width="28.5703125" style="37" customWidth="1"/>
    <col min="3" max="3" width="17.5703125" style="37" customWidth="1"/>
    <col min="4" max="5" width="10.140625" style="37" customWidth="1"/>
    <col min="6" max="6" width="41.5703125" style="37" customWidth="1"/>
    <col min="7" max="7" width="18.85546875" style="37" bestFit="1" customWidth="1"/>
    <col min="8" max="9" width="19" style="37" customWidth="1"/>
    <col min="10" max="10" width="34.85546875" style="37" customWidth="1"/>
    <col min="11" max="18" width="20.85546875" style="37" customWidth="1"/>
    <col min="19" max="19" width="15.140625" style="37" customWidth="1"/>
    <col min="20" max="20" width="23.5703125" style="37" customWidth="1"/>
    <col min="21" max="21" width="13.85546875" style="37" customWidth="1"/>
    <col min="22" max="24" width="11.42578125" style="37"/>
    <col min="25" max="25" width="12.140625" style="37" customWidth="1"/>
    <col min="26" max="16384" width="11.42578125" style="37"/>
  </cols>
  <sheetData>
    <row r="1" spans="1:20" s="19" customFormat="1" ht="22.5" customHeight="1">
      <c r="A1" s="102"/>
      <c r="B1" s="102"/>
      <c r="C1" s="110" t="s">
        <v>315</v>
      </c>
      <c r="D1" s="110"/>
      <c r="E1" s="110"/>
      <c r="F1" s="110"/>
      <c r="G1" s="110"/>
      <c r="H1" s="110"/>
      <c r="I1" s="110"/>
      <c r="J1" s="110"/>
      <c r="K1" s="110"/>
      <c r="L1" s="110"/>
      <c r="M1" s="110"/>
      <c r="N1" s="110"/>
      <c r="O1" s="110"/>
      <c r="P1" s="110"/>
      <c r="Q1" s="53" t="s">
        <v>314</v>
      </c>
      <c r="R1" s="45">
        <v>44286</v>
      </c>
      <c r="S1" s="20"/>
      <c r="T1" s="20"/>
    </row>
    <row r="2" spans="1:20" s="19" customFormat="1" ht="22.5" customHeight="1">
      <c r="A2" s="102"/>
      <c r="B2" s="102"/>
      <c r="C2" s="110"/>
      <c r="D2" s="110"/>
      <c r="E2" s="110"/>
      <c r="F2" s="110"/>
      <c r="G2" s="110"/>
      <c r="H2" s="110"/>
      <c r="I2" s="110"/>
      <c r="J2" s="110"/>
      <c r="K2" s="110"/>
      <c r="L2" s="110"/>
      <c r="M2" s="110"/>
      <c r="N2" s="110"/>
      <c r="O2" s="110"/>
      <c r="P2" s="110"/>
      <c r="Q2" s="53" t="s">
        <v>342</v>
      </c>
      <c r="R2" s="53" t="s">
        <v>318</v>
      </c>
      <c r="S2" s="20"/>
      <c r="T2" s="20"/>
    </row>
    <row r="3" spans="1:20" s="19" customFormat="1" ht="22.5" customHeight="1">
      <c r="A3" s="102"/>
      <c r="B3" s="102"/>
      <c r="C3" s="110"/>
      <c r="D3" s="110"/>
      <c r="E3" s="110"/>
      <c r="F3" s="110"/>
      <c r="G3" s="110"/>
      <c r="H3" s="110"/>
      <c r="I3" s="110"/>
      <c r="J3" s="110"/>
      <c r="K3" s="110"/>
      <c r="L3" s="110"/>
      <c r="M3" s="110"/>
      <c r="N3" s="110"/>
      <c r="O3" s="110"/>
      <c r="P3" s="110"/>
      <c r="Q3" s="111" t="s">
        <v>1</v>
      </c>
      <c r="R3" s="112"/>
      <c r="S3" s="20"/>
      <c r="T3" s="20"/>
    </row>
    <row r="4" spans="1:20" s="19" customFormat="1" ht="15" customHeight="1">
      <c r="A4" s="21"/>
      <c r="B4" s="21"/>
      <c r="C4" s="21"/>
      <c r="D4" s="21"/>
      <c r="E4" s="21"/>
      <c r="F4" s="21"/>
      <c r="G4" s="21"/>
      <c r="H4" s="21"/>
      <c r="I4" s="21"/>
      <c r="J4" s="21"/>
      <c r="K4" s="21"/>
      <c r="L4" s="21"/>
      <c r="M4" s="21"/>
    </row>
    <row r="5" spans="1:20" s="19" customFormat="1" ht="15" customHeight="1">
      <c r="A5" s="21"/>
      <c r="B5" s="21"/>
      <c r="C5" s="21"/>
      <c r="D5" s="21"/>
      <c r="E5" s="21"/>
      <c r="F5" s="21"/>
      <c r="G5" s="21"/>
      <c r="H5" s="21"/>
      <c r="I5" s="21"/>
      <c r="J5" s="21"/>
      <c r="K5" s="21"/>
      <c r="L5" s="21"/>
      <c r="M5" s="21"/>
    </row>
    <row r="6" spans="1:20" s="19" customFormat="1" ht="15" customHeight="1">
      <c r="A6" s="21"/>
      <c r="B6" s="22" t="s">
        <v>310</v>
      </c>
      <c r="C6" s="108" t="s">
        <v>281</v>
      </c>
      <c r="D6" s="108"/>
      <c r="E6" s="108"/>
      <c r="F6" s="21"/>
      <c r="G6" s="21"/>
      <c r="H6" s="21"/>
      <c r="I6" s="21"/>
      <c r="J6" s="21"/>
      <c r="K6" s="21"/>
      <c r="L6" s="21"/>
    </row>
    <row r="7" spans="1:20" s="19" customFormat="1" ht="15" customHeight="1">
      <c r="A7" s="21"/>
      <c r="B7" s="23"/>
      <c r="C7" s="54"/>
      <c r="D7" s="54"/>
      <c r="E7" s="54"/>
      <c r="F7" s="21"/>
      <c r="G7" s="21"/>
      <c r="H7" s="21"/>
      <c r="I7" s="21"/>
      <c r="J7" s="21"/>
      <c r="K7" s="21"/>
      <c r="L7" s="21"/>
    </row>
    <row r="8" spans="1:20" s="19" customFormat="1" ht="15" customHeight="1">
      <c r="A8" s="21"/>
      <c r="B8" s="44"/>
      <c r="C8" s="113"/>
      <c r="D8" s="113"/>
      <c r="E8" s="113"/>
      <c r="F8" s="21"/>
      <c r="G8" s="21"/>
      <c r="H8" s="21"/>
      <c r="I8" s="21"/>
      <c r="J8" s="21"/>
      <c r="K8" s="21"/>
      <c r="L8" s="21"/>
    </row>
    <row r="9" spans="1:20" s="19" customFormat="1" ht="15" customHeight="1">
      <c r="A9" s="21"/>
      <c r="B9" s="23"/>
      <c r="C9" s="54"/>
      <c r="D9" s="54"/>
      <c r="E9" s="54"/>
      <c r="F9" s="21"/>
      <c r="G9" s="21"/>
      <c r="H9" s="21"/>
      <c r="I9" s="21"/>
      <c r="J9" s="21"/>
      <c r="K9" s="21"/>
      <c r="L9" s="21"/>
    </row>
    <row r="10" spans="1:20" s="19" customFormat="1" ht="35.25" customHeight="1">
      <c r="A10" s="21"/>
      <c r="B10" s="22" t="s">
        <v>313</v>
      </c>
      <c r="C10" s="109">
        <v>44505</v>
      </c>
      <c r="D10" s="108"/>
      <c r="E10" s="108"/>
      <c r="F10" s="21"/>
      <c r="G10" s="21"/>
      <c r="H10" s="21"/>
      <c r="I10" s="21"/>
      <c r="J10" s="21"/>
      <c r="K10" s="21"/>
      <c r="L10" s="21"/>
    </row>
    <row r="11" spans="1:20" s="19" customFormat="1" ht="15" customHeight="1" thickBot="1">
      <c r="A11" s="21"/>
      <c r="B11" s="21"/>
      <c r="C11" s="21"/>
      <c r="D11" s="21"/>
      <c r="E11" s="21"/>
      <c r="F11" s="21"/>
      <c r="G11" s="21"/>
      <c r="H11" s="21"/>
      <c r="I11" s="21"/>
      <c r="J11" s="21"/>
      <c r="K11" s="21"/>
      <c r="L11" s="21"/>
      <c r="M11" s="21"/>
    </row>
    <row r="12" spans="1:20" s="19" customFormat="1" ht="15" customHeight="1">
      <c r="A12" s="103" t="s">
        <v>306</v>
      </c>
      <c r="B12" s="104"/>
      <c r="C12" s="104"/>
      <c r="D12" s="104"/>
      <c r="E12" s="104"/>
      <c r="F12" s="104"/>
      <c r="G12" s="104"/>
      <c r="H12" s="105"/>
      <c r="I12" s="103" t="s">
        <v>305</v>
      </c>
      <c r="J12" s="104"/>
      <c r="K12" s="104"/>
      <c r="L12" s="104"/>
      <c r="M12" s="104"/>
      <c r="N12" s="104"/>
      <c r="O12" s="104"/>
      <c r="P12" s="104"/>
      <c r="Q12" s="104"/>
      <c r="R12" s="105"/>
    </row>
    <row r="13" spans="1:20" s="19" customFormat="1" ht="39" customHeight="1">
      <c r="A13" s="24" t="s">
        <v>0</v>
      </c>
      <c r="B13" s="25" t="s">
        <v>2</v>
      </c>
      <c r="C13" s="25" t="s">
        <v>3</v>
      </c>
      <c r="D13" s="25" t="s">
        <v>257</v>
      </c>
      <c r="E13" s="25" t="s">
        <v>258</v>
      </c>
      <c r="F13" s="25" t="s">
        <v>292</v>
      </c>
      <c r="G13" s="25" t="s">
        <v>293</v>
      </c>
      <c r="H13" s="26" t="s">
        <v>294</v>
      </c>
      <c r="I13" s="24" t="s">
        <v>295</v>
      </c>
      <c r="J13" s="25" t="s">
        <v>297</v>
      </c>
      <c r="K13" s="25" t="s">
        <v>296</v>
      </c>
      <c r="L13" s="27" t="s">
        <v>298</v>
      </c>
      <c r="M13" s="27" t="s">
        <v>299</v>
      </c>
      <c r="N13" s="25" t="s">
        <v>300</v>
      </c>
      <c r="O13" s="25" t="s">
        <v>301</v>
      </c>
      <c r="P13" s="25" t="s">
        <v>302</v>
      </c>
      <c r="Q13" s="25" t="s">
        <v>303</v>
      </c>
      <c r="R13" s="28" t="s">
        <v>304</v>
      </c>
    </row>
    <row r="14" spans="1:20" s="19" customFormat="1" ht="14.25" customHeight="1">
      <c r="A14" s="29"/>
      <c r="B14" s="30"/>
      <c r="C14" s="30"/>
      <c r="D14" s="30"/>
      <c r="E14" s="30"/>
      <c r="F14" s="30"/>
      <c r="G14" s="30"/>
      <c r="H14" s="31"/>
      <c r="I14" s="29"/>
      <c r="J14" s="30"/>
      <c r="K14" s="32">
        <v>43586</v>
      </c>
      <c r="L14" s="32">
        <v>43617</v>
      </c>
      <c r="M14" s="32">
        <v>43647</v>
      </c>
      <c r="N14" s="32">
        <v>43678</v>
      </c>
      <c r="O14" s="32">
        <v>43709</v>
      </c>
      <c r="P14" s="32">
        <v>43739</v>
      </c>
      <c r="Q14" s="32">
        <v>43770</v>
      </c>
      <c r="R14" s="33">
        <v>43800</v>
      </c>
    </row>
    <row r="15" spans="1:20" ht="42.75" customHeight="1">
      <c r="A15" s="34">
        <v>1</v>
      </c>
      <c r="B15" s="35" t="s">
        <v>281</v>
      </c>
      <c r="C15" s="36"/>
      <c r="D15" s="36"/>
      <c r="E15" s="35" t="s">
        <v>254</v>
      </c>
      <c r="F15" s="12" t="s">
        <v>380</v>
      </c>
      <c r="G15" s="13" t="s">
        <v>382</v>
      </c>
      <c r="H15" s="16">
        <v>44530</v>
      </c>
      <c r="I15" s="18">
        <v>44530</v>
      </c>
      <c r="J15" s="12" t="s">
        <v>428</v>
      </c>
      <c r="K15" s="12"/>
      <c r="L15" s="12"/>
      <c r="M15" s="12"/>
      <c r="N15" s="12"/>
      <c r="O15" s="12"/>
      <c r="P15" s="12"/>
      <c r="Q15" s="12"/>
      <c r="R15" s="12" t="s">
        <v>414</v>
      </c>
    </row>
    <row r="16" spans="1:20" ht="42.75" customHeight="1">
      <c r="A16" s="38">
        <v>2</v>
      </c>
      <c r="B16" s="39" t="s">
        <v>281</v>
      </c>
      <c r="C16" s="40"/>
      <c r="D16" s="40"/>
      <c r="E16" s="39" t="s">
        <v>254</v>
      </c>
      <c r="F16" s="14" t="s">
        <v>381</v>
      </c>
      <c r="G16" s="15" t="s">
        <v>382</v>
      </c>
      <c r="H16" s="17">
        <v>44547</v>
      </c>
      <c r="I16" s="17">
        <v>44547</v>
      </c>
      <c r="J16" s="14" t="s">
        <v>415</v>
      </c>
      <c r="K16" s="14"/>
      <c r="L16" s="14"/>
      <c r="M16" s="14"/>
      <c r="N16" s="14"/>
      <c r="O16" s="14"/>
      <c r="P16" s="14"/>
      <c r="Q16" s="14"/>
      <c r="R16" s="14" t="s">
        <v>415</v>
      </c>
    </row>
    <row r="18" spans="1:13" ht="15" customHeight="1">
      <c r="A18" s="41"/>
      <c r="B18" s="42" t="s">
        <v>307</v>
      </c>
      <c r="C18" s="42"/>
      <c r="D18" s="42"/>
      <c r="E18" s="42"/>
      <c r="F18" s="41"/>
      <c r="G18" s="42"/>
      <c r="H18" s="42"/>
      <c r="I18" s="43"/>
      <c r="J18" s="43"/>
      <c r="K18" s="43"/>
    </row>
    <row r="19" spans="1:13" ht="15" customHeight="1">
      <c r="A19" s="41"/>
      <c r="B19" s="107" t="s">
        <v>343</v>
      </c>
      <c r="C19" s="107"/>
      <c r="D19" s="107"/>
      <c r="E19" s="107"/>
      <c r="F19" s="42"/>
      <c r="G19" s="42"/>
      <c r="H19" s="42"/>
      <c r="I19" s="43"/>
      <c r="J19" s="43"/>
      <c r="K19" s="43"/>
    </row>
    <row r="20" spans="1:13" ht="15" customHeight="1">
      <c r="A20" s="41"/>
      <c r="B20" s="41"/>
      <c r="C20" s="41"/>
      <c r="D20" s="41"/>
      <c r="E20" s="41"/>
      <c r="F20" s="42"/>
      <c r="G20" s="42"/>
      <c r="H20" s="42"/>
      <c r="I20" s="43"/>
      <c r="J20" s="43"/>
      <c r="K20" s="43"/>
    </row>
    <row r="21" spans="1:13" ht="15" customHeight="1">
      <c r="A21" s="41"/>
      <c r="B21" s="42"/>
      <c r="C21" s="42"/>
      <c r="D21" s="42"/>
      <c r="E21" s="42"/>
      <c r="F21" s="42" t="s">
        <v>308</v>
      </c>
      <c r="G21" s="42"/>
      <c r="H21" s="42"/>
      <c r="I21" s="43"/>
      <c r="J21" s="43"/>
      <c r="K21" s="43"/>
    </row>
    <row r="22" spans="1:13" ht="15" customHeight="1">
      <c r="A22" s="41"/>
      <c r="B22" s="42"/>
      <c r="C22" s="42"/>
      <c r="D22" s="42"/>
      <c r="E22" s="42"/>
      <c r="F22" s="107" t="s">
        <v>345</v>
      </c>
      <c r="G22" s="107"/>
      <c r="H22" s="107"/>
      <c r="I22" s="43"/>
      <c r="J22" s="43"/>
      <c r="K22" s="43"/>
    </row>
    <row r="23" spans="1:13" ht="15" customHeight="1">
      <c r="A23" s="41"/>
      <c r="B23" s="42"/>
      <c r="C23" s="42"/>
      <c r="D23" s="42"/>
      <c r="E23" s="42"/>
      <c r="F23" s="42"/>
      <c r="G23" s="42"/>
      <c r="H23" s="42"/>
      <c r="I23" s="43"/>
      <c r="J23" s="43"/>
      <c r="K23" s="43"/>
    </row>
    <row r="24" spans="1:13" ht="15" customHeight="1">
      <c r="A24" s="41"/>
      <c r="B24" s="114"/>
      <c r="C24" s="114"/>
      <c r="D24" s="114"/>
      <c r="E24" s="114"/>
      <c r="F24" s="42"/>
      <c r="G24" s="42"/>
      <c r="H24" s="42"/>
      <c r="I24" s="43"/>
      <c r="J24" s="43"/>
      <c r="K24" s="43"/>
      <c r="L24" s="43"/>
      <c r="M24" s="43"/>
    </row>
    <row r="25" spans="1:13" ht="55.5" customHeight="1">
      <c r="A25" s="106" t="s">
        <v>341</v>
      </c>
      <c r="B25" s="106"/>
      <c r="C25" s="106"/>
      <c r="D25" s="106"/>
      <c r="E25" s="106"/>
      <c r="F25" s="106"/>
      <c r="G25" s="106"/>
      <c r="H25" s="106"/>
      <c r="I25" s="44"/>
      <c r="J25" s="44"/>
      <c r="K25" s="44"/>
      <c r="L25" s="44"/>
      <c r="M25" s="54"/>
    </row>
  </sheetData>
  <mergeCells count="12">
    <mergeCell ref="Q3:R3"/>
    <mergeCell ref="I12:R12"/>
    <mergeCell ref="B19:E19"/>
    <mergeCell ref="F22:H22"/>
    <mergeCell ref="B24:E24"/>
    <mergeCell ref="A25:H25"/>
    <mergeCell ref="A12:H12"/>
    <mergeCell ref="A1:B3"/>
    <mergeCell ref="C6:E6"/>
    <mergeCell ref="C8:E8"/>
    <mergeCell ref="C10:E10"/>
    <mergeCell ref="C1:P3"/>
  </mergeCells>
  <conditionalFormatting sqref="B19:E19">
    <cfRule type="containsBlanks" dxfId="23" priority="216">
      <formula>LEN(TRIM(B19))=0</formula>
    </cfRule>
  </conditionalFormatting>
  <conditionalFormatting sqref="F22:H22">
    <cfRule type="containsBlanks" dxfId="22" priority="215">
      <formula>LEN(TRIM(F22))=0</formula>
    </cfRule>
  </conditionalFormatting>
  <conditionalFormatting sqref="L15">
    <cfRule type="expression" dxfId="21" priority="212" stopIfTrue="1">
      <formula>$I15=0</formula>
    </cfRule>
    <cfRule type="expression" dxfId="20" priority="213">
      <formula>$I15&lt;L$14</formula>
    </cfRule>
  </conditionalFormatting>
  <conditionalFormatting sqref="C6:E6">
    <cfRule type="containsBlanks" dxfId="19" priority="211">
      <formula>LEN(TRIM(C6))=0</formula>
    </cfRule>
  </conditionalFormatting>
  <conditionalFormatting sqref="C10:E10">
    <cfRule type="containsBlanks" dxfId="18" priority="209">
      <formula>LEN(TRIM(C10))=0</formula>
    </cfRule>
  </conditionalFormatting>
  <conditionalFormatting sqref="B15">
    <cfRule type="expression" dxfId="17" priority="208">
      <formula>$C$6=0</formula>
    </cfRule>
  </conditionalFormatting>
  <conditionalFormatting sqref="B16">
    <cfRule type="expression" dxfId="16" priority="206">
      <formula>$C$6=0</formula>
    </cfRule>
  </conditionalFormatting>
  <conditionalFormatting sqref="M15:Q15">
    <cfRule type="expression" dxfId="15" priority="147" stopIfTrue="1">
      <formula>$I15=0</formula>
    </cfRule>
    <cfRule type="expression" dxfId="14" priority="148">
      <formula>$I15&lt;M$14</formula>
    </cfRule>
  </conditionalFormatting>
  <conditionalFormatting sqref="L16">
    <cfRule type="expression" dxfId="13" priority="145" stopIfTrue="1">
      <formula>$I16=0</formula>
    </cfRule>
    <cfRule type="expression" dxfId="12" priority="146">
      <formula>$I16&lt;L$14</formula>
    </cfRule>
  </conditionalFormatting>
  <conditionalFormatting sqref="M16:Q16">
    <cfRule type="expression" dxfId="11" priority="143" stopIfTrue="1">
      <formula>$I16=0</formula>
    </cfRule>
    <cfRule type="expression" dxfId="10" priority="144">
      <formula>$I16&lt;M$14</formula>
    </cfRule>
  </conditionalFormatting>
  <conditionalFormatting sqref="E15">
    <cfRule type="expression" dxfId="9" priority="30">
      <formula>$C$6=0</formula>
    </cfRule>
  </conditionalFormatting>
  <conditionalFormatting sqref="E16">
    <cfRule type="expression" dxfId="8" priority="29">
      <formula>$C$6=0</formula>
    </cfRule>
  </conditionalFormatting>
  <dataValidations count="1">
    <dataValidation type="date" allowBlank="1" showInputMessage="1" showErrorMessage="1" sqref="C10:E10 H15:I16" xr:uid="{00000000-0002-0000-12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2000000}">
          <x14:formula1>
            <xm:f>Listas!$A$515:$A$547</xm:f>
          </x14:formula1>
          <xm:sqref>C6:E6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
  <sheetViews>
    <sheetView workbookViewId="0"/>
  </sheetViews>
  <sheetFormatPr baseColWidth="10"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pageSetUpPr fitToPage="1"/>
  </sheetPr>
  <dimension ref="A1:T28"/>
  <sheetViews>
    <sheetView topLeftCell="E10" zoomScale="80" zoomScaleNormal="80" workbookViewId="0">
      <selection activeCell="O18" sqref="O18"/>
    </sheetView>
  </sheetViews>
  <sheetFormatPr baseColWidth="10" defaultColWidth="11.42578125" defaultRowHeight="15" customHeight="1"/>
  <cols>
    <col min="1" max="1" width="3.140625" style="37" customWidth="1"/>
    <col min="2" max="2" width="26.42578125" style="37" customWidth="1"/>
    <col min="3" max="3" width="17.5703125" style="37" customWidth="1"/>
    <col min="4" max="5" width="10.140625" style="37" customWidth="1"/>
    <col min="6" max="6" width="41.5703125" style="37" customWidth="1"/>
    <col min="7" max="7" width="18.85546875" style="37" bestFit="1" customWidth="1"/>
    <col min="8" max="9" width="19" style="37" customWidth="1"/>
    <col min="10" max="10" width="36" style="37" customWidth="1"/>
    <col min="11" max="18" width="20.85546875" style="37" customWidth="1"/>
    <col min="19" max="19" width="15.140625" style="37" customWidth="1"/>
    <col min="20" max="20" width="23.5703125" style="37" customWidth="1"/>
    <col min="21" max="21" width="13.85546875" style="37" customWidth="1"/>
    <col min="22" max="24" width="11.42578125" style="37"/>
    <col min="25" max="25" width="12.140625" style="37" customWidth="1"/>
    <col min="26" max="16384" width="11.42578125" style="37"/>
  </cols>
  <sheetData>
    <row r="1" spans="1:20" s="19" customFormat="1" ht="22.5" customHeight="1">
      <c r="A1" s="102"/>
      <c r="B1" s="102"/>
      <c r="C1" s="110" t="s">
        <v>315</v>
      </c>
      <c r="D1" s="110"/>
      <c r="E1" s="110"/>
      <c r="F1" s="110"/>
      <c r="G1" s="110"/>
      <c r="H1" s="110"/>
      <c r="I1" s="110"/>
      <c r="J1" s="110"/>
      <c r="K1" s="110"/>
      <c r="L1" s="110"/>
      <c r="M1" s="110"/>
      <c r="N1" s="110"/>
      <c r="O1" s="110"/>
      <c r="P1" s="110"/>
      <c r="Q1" s="53" t="s">
        <v>314</v>
      </c>
      <c r="R1" s="45">
        <v>44286</v>
      </c>
      <c r="S1" s="20"/>
      <c r="T1" s="20"/>
    </row>
    <row r="2" spans="1:20" s="19" customFormat="1" ht="22.5" customHeight="1">
      <c r="A2" s="102"/>
      <c r="B2" s="102"/>
      <c r="C2" s="110"/>
      <c r="D2" s="110"/>
      <c r="E2" s="110"/>
      <c r="F2" s="110"/>
      <c r="G2" s="110"/>
      <c r="H2" s="110"/>
      <c r="I2" s="110"/>
      <c r="J2" s="110"/>
      <c r="K2" s="110"/>
      <c r="L2" s="110"/>
      <c r="M2" s="110"/>
      <c r="N2" s="110"/>
      <c r="O2" s="110"/>
      <c r="P2" s="110"/>
      <c r="Q2" s="53" t="s">
        <v>342</v>
      </c>
      <c r="R2" s="53" t="s">
        <v>316</v>
      </c>
      <c r="S2" s="20"/>
      <c r="T2" s="20"/>
    </row>
    <row r="3" spans="1:20" s="19" customFormat="1" ht="22.5" customHeight="1">
      <c r="A3" s="102"/>
      <c r="B3" s="102"/>
      <c r="C3" s="110"/>
      <c r="D3" s="110"/>
      <c r="E3" s="110"/>
      <c r="F3" s="110"/>
      <c r="G3" s="110"/>
      <c r="H3" s="110"/>
      <c r="I3" s="110"/>
      <c r="J3" s="110"/>
      <c r="K3" s="110"/>
      <c r="L3" s="110"/>
      <c r="M3" s="110"/>
      <c r="N3" s="110"/>
      <c r="O3" s="110"/>
      <c r="P3" s="110"/>
      <c r="Q3" s="111" t="s">
        <v>1</v>
      </c>
      <c r="R3" s="112"/>
      <c r="S3" s="20"/>
      <c r="T3" s="20"/>
    </row>
    <row r="4" spans="1:20" s="19" customFormat="1" ht="15" customHeight="1">
      <c r="A4" s="21"/>
      <c r="B4" s="21"/>
      <c r="C4" s="21"/>
      <c r="D4" s="21"/>
      <c r="E4" s="21"/>
      <c r="F4" s="21"/>
      <c r="G4" s="21"/>
      <c r="H4" s="21"/>
      <c r="I4" s="21"/>
      <c r="J4" s="21"/>
      <c r="K4" s="21"/>
      <c r="L4" s="21"/>
      <c r="M4" s="21"/>
    </row>
    <row r="5" spans="1:20" s="19" customFormat="1" ht="15" customHeight="1">
      <c r="A5" s="21"/>
      <c r="B5" s="21"/>
      <c r="C5" s="21"/>
      <c r="D5" s="21"/>
      <c r="E5" s="21"/>
      <c r="F5" s="21"/>
      <c r="G5" s="21"/>
      <c r="H5" s="21"/>
      <c r="I5" s="21"/>
      <c r="J5" s="21"/>
      <c r="K5" s="21"/>
      <c r="L5" s="21"/>
      <c r="M5" s="21"/>
    </row>
    <row r="6" spans="1:20" s="19" customFormat="1" ht="15" customHeight="1">
      <c r="A6" s="21"/>
      <c r="B6" s="22" t="s">
        <v>310</v>
      </c>
      <c r="C6" s="108" t="s">
        <v>281</v>
      </c>
      <c r="D6" s="108"/>
      <c r="E6" s="108"/>
      <c r="F6" s="21"/>
      <c r="G6" s="21"/>
      <c r="H6" s="21"/>
      <c r="I6" s="21"/>
      <c r="J6" s="21"/>
      <c r="K6" s="21"/>
      <c r="L6" s="21"/>
    </row>
    <row r="7" spans="1:20" s="19" customFormat="1" ht="15" customHeight="1">
      <c r="A7" s="21"/>
      <c r="B7" s="23"/>
      <c r="C7" s="54"/>
      <c r="D7" s="54"/>
      <c r="E7" s="54"/>
      <c r="F7" s="21"/>
      <c r="G7" s="21"/>
      <c r="H7" s="21"/>
      <c r="I7" s="21"/>
      <c r="J7" s="21"/>
      <c r="K7" s="21"/>
      <c r="L7" s="21"/>
    </row>
    <row r="8" spans="1:20" s="19" customFormat="1" ht="15" customHeight="1">
      <c r="A8" s="21"/>
      <c r="B8" s="22" t="s">
        <v>311</v>
      </c>
      <c r="C8" s="108" t="s">
        <v>207</v>
      </c>
      <c r="D8" s="108"/>
      <c r="E8" s="108"/>
      <c r="F8" s="21"/>
      <c r="G8" s="21"/>
      <c r="H8" s="21"/>
      <c r="I8" s="21"/>
      <c r="J8" s="21"/>
      <c r="K8" s="21"/>
      <c r="L8" s="21"/>
    </row>
    <row r="9" spans="1:20" s="19" customFormat="1" ht="15" customHeight="1">
      <c r="A9" s="21"/>
      <c r="B9" s="23"/>
      <c r="C9" s="54"/>
      <c r="D9" s="54"/>
      <c r="E9" s="54"/>
      <c r="F9" s="21"/>
      <c r="G9" s="55"/>
      <c r="H9" s="21"/>
      <c r="I9" s="21"/>
      <c r="J9" s="21"/>
      <c r="K9" s="21"/>
      <c r="L9" s="21"/>
    </row>
    <row r="10" spans="1:20" s="19" customFormat="1" ht="27" customHeight="1">
      <c r="A10" s="21"/>
      <c r="B10" s="22" t="s">
        <v>312</v>
      </c>
      <c r="C10" s="109">
        <v>44420</v>
      </c>
      <c r="D10" s="108"/>
      <c r="E10" s="108"/>
      <c r="F10" s="55">
        <v>44420</v>
      </c>
      <c r="G10" s="21"/>
      <c r="H10" s="55"/>
      <c r="I10" s="21"/>
      <c r="J10" s="21"/>
      <c r="K10" s="21"/>
      <c r="L10" s="21"/>
    </row>
    <row r="11" spans="1:20" s="19" customFormat="1" ht="15" customHeight="1" thickBot="1">
      <c r="A11" s="21"/>
      <c r="B11" s="21"/>
      <c r="C11" s="21"/>
      <c r="D11" s="21"/>
      <c r="E11" s="21"/>
      <c r="F11" s="21"/>
      <c r="G11" s="21"/>
      <c r="H11" s="21"/>
      <c r="I11" s="21"/>
      <c r="J11" s="21"/>
      <c r="K11" s="21"/>
      <c r="L11" s="21"/>
      <c r="M11" s="21"/>
    </row>
    <row r="12" spans="1:20" s="19" customFormat="1" ht="15" customHeight="1">
      <c r="A12" s="103" t="s">
        <v>306</v>
      </c>
      <c r="B12" s="104"/>
      <c r="C12" s="104"/>
      <c r="D12" s="104"/>
      <c r="E12" s="104"/>
      <c r="F12" s="104"/>
      <c r="G12" s="104"/>
      <c r="H12" s="105"/>
      <c r="I12" s="103" t="s">
        <v>305</v>
      </c>
      <c r="J12" s="104"/>
      <c r="K12" s="104"/>
      <c r="L12" s="104"/>
      <c r="M12" s="104"/>
      <c r="N12" s="104"/>
      <c r="O12" s="104"/>
      <c r="P12" s="104"/>
      <c r="Q12" s="104"/>
      <c r="R12" s="105"/>
    </row>
    <row r="13" spans="1:20" s="19" customFormat="1" ht="39" customHeight="1">
      <c r="A13" s="24" t="s">
        <v>0</v>
      </c>
      <c r="B13" s="25" t="s">
        <v>2</v>
      </c>
      <c r="C13" s="25" t="s">
        <v>3</v>
      </c>
      <c r="D13" s="25" t="s">
        <v>257</v>
      </c>
      <c r="E13" s="25" t="s">
        <v>258</v>
      </c>
      <c r="F13" s="25" t="s">
        <v>292</v>
      </c>
      <c r="G13" s="25" t="s">
        <v>293</v>
      </c>
      <c r="H13" s="26" t="s">
        <v>294</v>
      </c>
      <c r="I13" s="24" t="s">
        <v>295</v>
      </c>
      <c r="J13" s="25" t="s">
        <v>297</v>
      </c>
      <c r="K13" s="25" t="s">
        <v>296</v>
      </c>
      <c r="L13" s="27" t="s">
        <v>298</v>
      </c>
      <c r="M13" s="27" t="s">
        <v>299</v>
      </c>
      <c r="N13" s="25" t="s">
        <v>300</v>
      </c>
      <c r="O13" s="25" t="s">
        <v>301</v>
      </c>
      <c r="P13" s="25" t="s">
        <v>302</v>
      </c>
      <c r="Q13" s="25" t="s">
        <v>303</v>
      </c>
      <c r="R13" s="28" t="s">
        <v>304</v>
      </c>
    </row>
    <row r="14" spans="1:20" s="19" customFormat="1" ht="14.25" customHeight="1">
      <c r="A14" s="29"/>
      <c r="B14" s="30"/>
      <c r="C14" s="30"/>
      <c r="D14" s="30"/>
      <c r="E14" s="30"/>
      <c r="F14" s="30"/>
      <c r="G14" s="30"/>
      <c r="H14" s="64"/>
      <c r="I14" s="65"/>
      <c r="J14" s="66"/>
      <c r="K14" s="32">
        <v>43586</v>
      </c>
      <c r="L14" s="32">
        <v>43617</v>
      </c>
      <c r="M14" s="32">
        <v>43647</v>
      </c>
      <c r="N14" s="32">
        <v>43678</v>
      </c>
      <c r="O14" s="32">
        <v>43709</v>
      </c>
      <c r="P14" s="32">
        <v>43739</v>
      </c>
      <c r="Q14" s="32">
        <v>43770</v>
      </c>
      <c r="R14" s="33">
        <v>43800</v>
      </c>
    </row>
    <row r="15" spans="1:20" ht="102" customHeight="1">
      <c r="A15" s="34">
        <v>1</v>
      </c>
      <c r="B15" s="35" t="str">
        <f>$C$6</f>
        <v>Santander</v>
      </c>
      <c r="C15" s="35" t="str">
        <f>$C$8</f>
        <v>CZ Socorro</v>
      </c>
      <c r="D15" s="35" t="s">
        <v>254</v>
      </c>
      <c r="E15" s="36"/>
      <c r="F15" s="12" t="s">
        <v>346</v>
      </c>
      <c r="G15" s="63" t="s">
        <v>347</v>
      </c>
      <c r="H15" s="71">
        <v>44447</v>
      </c>
      <c r="I15" s="72">
        <v>44440</v>
      </c>
      <c r="J15" s="73" t="s">
        <v>383</v>
      </c>
      <c r="K15" s="67"/>
      <c r="L15" s="12"/>
      <c r="M15" s="12"/>
      <c r="N15" s="12"/>
      <c r="O15" s="12"/>
      <c r="P15" s="12"/>
      <c r="Q15" s="12"/>
      <c r="R15" s="12" t="s">
        <v>416</v>
      </c>
    </row>
    <row r="16" spans="1:20" ht="69" customHeight="1">
      <c r="A16" s="38">
        <v>2</v>
      </c>
      <c r="B16" s="39" t="str">
        <f t="shared" ref="B16:B19" si="0">$C$6</f>
        <v>Santander</v>
      </c>
      <c r="C16" s="39" t="str">
        <f t="shared" ref="C16:C19" si="1">$C$8</f>
        <v>CZ Socorro</v>
      </c>
      <c r="D16" s="39" t="s">
        <v>254</v>
      </c>
      <c r="E16" s="40"/>
      <c r="F16" s="14" t="s">
        <v>348</v>
      </c>
      <c r="G16" s="63" t="s">
        <v>347</v>
      </c>
      <c r="H16" s="56">
        <v>44447</v>
      </c>
      <c r="I16" s="69">
        <v>44440</v>
      </c>
      <c r="J16" s="74" t="s">
        <v>384</v>
      </c>
      <c r="K16" s="68"/>
      <c r="L16" s="14"/>
      <c r="M16" s="14"/>
      <c r="N16" s="14"/>
      <c r="O16" s="14"/>
      <c r="P16" s="14"/>
      <c r="Q16" s="14"/>
      <c r="R16" s="12" t="s">
        <v>416</v>
      </c>
    </row>
    <row r="17" spans="1:18" ht="63.75" customHeight="1">
      <c r="A17" s="34">
        <v>3</v>
      </c>
      <c r="B17" s="35" t="str">
        <f t="shared" si="0"/>
        <v>Santander</v>
      </c>
      <c r="C17" s="35" t="str">
        <f t="shared" si="1"/>
        <v>CZ Socorro</v>
      </c>
      <c r="D17" s="35" t="s">
        <v>254</v>
      </c>
      <c r="E17" s="36"/>
      <c r="F17" s="12" t="s">
        <v>349</v>
      </c>
      <c r="G17" s="63" t="s">
        <v>350</v>
      </c>
      <c r="H17" s="56">
        <v>44438</v>
      </c>
      <c r="I17" s="56">
        <v>44438</v>
      </c>
      <c r="J17" s="75" t="s">
        <v>385</v>
      </c>
      <c r="K17" s="67"/>
      <c r="L17" s="12"/>
      <c r="M17" s="12"/>
      <c r="N17" s="12"/>
      <c r="O17" s="12"/>
      <c r="P17" s="12"/>
      <c r="Q17" s="12"/>
      <c r="R17" s="12" t="s">
        <v>416</v>
      </c>
    </row>
    <row r="18" spans="1:18" ht="124.5" customHeight="1">
      <c r="A18" s="38">
        <v>4</v>
      </c>
      <c r="B18" s="39" t="str">
        <f t="shared" si="0"/>
        <v>Santander</v>
      </c>
      <c r="C18" s="39" t="str">
        <f t="shared" si="1"/>
        <v>CZ Socorro</v>
      </c>
      <c r="D18" s="39" t="s">
        <v>254</v>
      </c>
      <c r="E18" s="40"/>
      <c r="F18" s="14" t="s">
        <v>351</v>
      </c>
      <c r="G18" s="63" t="s">
        <v>350</v>
      </c>
      <c r="H18" s="56">
        <v>44438</v>
      </c>
      <c r="I18" s="56">
        <v>44438</v>
      </c>
      <c r="J18" s="76" t="s">
        <v>386</v>
      </c>
      <c r="K18" s="68"/>
      <c r="L18" s="14"/>
      <c r="M18" s="14"/>
      <c r="N18" s="14"/>
      <c r="O18" s="14"/>
      <c r="P18" s="14"/>
      <c r="Q18" s="14"/>
      <c r="R18" s="12" t="s">
        <v>416</v>
      </c>
    </row>
    <row r="19" spans="1:18" ht="110.25" customHeight="1">
      <c r="A19" s="34">
        <v>5</v>
      </c>
      <c r="B19" s="35" t="str">
        <f t="shared" si="0"/>
        <v>Santander</v>
      </c>
      <c r="C19" s="35" t="str">
        <f t="shared" si="1"/>
        <v>CZ Socorro</v>
      </c>
      <c r="D19" s="35" t="s">
        <v>254</v>
      </c>
      <c r="E19" s="36"/>
      <c r="F19" s="12" t="s">
        <v>352</v>
      </c>
      <c r="G19" s="63" t="s">
        <v>350</v>
      </c>
      <c r="H19" s="77">
        <v>44438</v>
      </c>
      <c r="I19" s="77">
        <v>44431</v>
      </c>
      <c r="J19" s="78" t="s">
        <v>387</v>
      </c>
      <c r="K19" s="67"/>
      <c r="L19" s="12"/>
      <c r="M19" s="12"/>
      <c r="N19" s="12"/>
      <c r="O19" s="12"/>
      <c r="P19" s="12"/>
      <c r="Q19" s="12"/>
      <c r="R19" s="12" t="s">
        <v>416</v>
      </c>
    </row>
    <row r="21" spans="1:18" ht="15" customHeight="1">
      <c r="A21" s="41"/>
      <c r="B21" s="42" t="s">
        <v>307</v>
      </c>
      <c r="C21" s="42"/>
      <c r="D21" s="42"/>
      <c r="E21" s="42"/>
      <c r="F21" s="41"/>
      <c r="G21" s="42"/>
      <c r="H21" s="42"/>
      <c r="I21" s="43"/>
      <c r="J21" s="43"/>
      <c r="K21" s="43"/>
    </row>
    <row r="22" spans="1:18" ht="15" customHeight="1">
      <c r="A22" s="41"/>
      <c r="B22" s="107" t="s">
        <v>343</v>
      </c>
      <c r="C22" s="107"/>
      <c r="D22" s="107"/>
      <c r="E22" s="107"/>
      <c r="F22" s="42"/>
      <c r="G22" s="42"/>
      <c r="H22" s="42"/>
      <c r="I22" s="43"/>
      <c r="J22" s="43"/>
      <c r="K22" s="43"/>
    </row>
    <row r="23" spans="1:18" ht="15" customHeight="1">
      <c r="A23" s="41"/>
      <c r="B23" s="41"/>
      <c r="C23" s="41"/>
      <c r="D23" s="41"/>
      <c r="E23" s="41"/>
      <c r="F23" s="42"/>
      <c r="G23" s="42"/>
      <c r="H23" s="42"/>
      <c r="I23" s="43"/>
      <c r="J23" s="43"/>
      <c r="K23" s="43"/>
    </row>
    <row r="24" spans="1:18" ht="15" customHeight="1">
      <c r="A24" s="41"/>
      <c r="B24" s="42"/>
      <c r="C24" s="42"/>
      <c r="D24" s="42"/>
      <c r="E24" s="42"/>
      <c r="F24" s="42" t="s">
        <v>308</v>
      </c>
      <c r="G24" s="42"/>
      <c r="H24" s="42"/>
      <c r="I24" s="43"/>
      <c r="J24" s="43"/>
      <c r="K24" s="43"/>
    </row>
    <row r="25" spans="1:18" ht="15" customHeight="1">
      <c r="A25" s="41"/>
      <c r="B25" s="42"/>
      <c r="C25" s="42"/>
      <c r="D25" s="42"/>
      <c r="E25" s="42"/>
      <c r="F25" s="107" t="s">
        <v>345</v>
      </c>
      <c r="G25" s="107"/>
      <c r="H25" s="107"/>
      <c r="I25" s="43"/>
      <c r="J25" s="43"/>
      <c r="K25" s="43"/>
    </row>
    <row r="26" spans="1:18" ht="15" customHeight="1">
      <c r="A26" s="41"/>
      <c r="B26" s="42" t="s">
        <v>309</v>
      </c>
      <c r="C26" s="42"/>
      <c r="D26" s="42"/>
      <c r="E26" s="42"/>
      <c r="F26" s="42"/>
      <c r="G26" s="42"/>
      <c r="H26" s="42"/>
      <c r="I26" s="43"/>
      <c r="J26" s="43"/>
      <c r="K26" s="43"/>
    </row>
    <row r="27" spans="1:18" ht="15" customHeight="1">
      <c r="A27" s="41"/>
      <c r="B27" s="107" t="s">
        <v>344</v>
      </c>
      <c r="C27" s="107"/>
      <c r="D27" s="107"/>
      <c r="E27" s="107"/>
      <c r="F27" s="42"/>
      <c r="G27" s="42"/>
      <c r="H27" s="42"/>
      <c r="I27" s="43"/>
      <c r="J27" s="43"/>
      <c r="K27" s="43"/>
      <c r="L27" s="43"/>
      <c r="M27" s="43"/>
    </row>
    <row r="28" spans="1:18" ht="55.5" customHeight="1">
      <c r="A28" s="106" t="s">
        <v>341</v>
      </c>
      <c r="B28" s="106"/>
      <c r="C28" s="106"/>
      <c r="D28" s="106"/>
      <c r="E28" s="106"/>
      <c r="F28" s="106"/>
      <c r="G28" s="106"/>
      <c r="H28" s="106"/>
      <c r="I28" s="44"/>
      <c r="J28" s="44"/>
      <c r="K28" s="44"/>
      <c r="L28" s="44"/>
      <c r="M28" s="54"/>
    </row>
  </sheetData>
  <mergeCells count="12">
    <mergeCell ref="A1:B3"/>
    <mergeCell ref="A12:H12"/>
    <mergeCell ref="I12:R12"/>
    <mergeCell ref="A28:H28"/>
    <mergeCell ref="B22:E22"/>
    <mergeCell ref="F25:H25"/>
    <mergeCell ref="B27:E27"/>
    <mergeCell ref="C6:E6"/>
    <mergeCell ref="C8:E8"/>
    <mergeCell ref="C10:E10"/>
    <mergeCell ref="C1:P3"/>
    <mergeCell ref="Q3:R3"/>
  </mergeCells>
  <phoneticPr fontId="6" type="noConversion"/>
  <conditionalFormatting sqref="B22:E22">
    <cfRule type="containsBlanks" dxfId="215" priority="204">
      <formula>LEN(TRIM(B22))=0</formula>
    </cfRule>
  </conditionalFormatting>
  <conditionalFormatting sqref="F25:H25">
    <cfRule type="containsBlanks" dxfId="214" priority="203">
      <formula>LEN(TRIM(F25))=0</formula>
    </cfRule>
  </conditionalFormatting>
  <conditionalFormatting sqref="B27:E27">
    <cfRule type="containsBlanks" dxfId="213" priority="202">
      <formula>LEN(TRIM(B27))=0</formula>
    </cfRule>
  </conditionalFormatting>
  <conditionalFormatting sqref="L15">
    <cfRule type="expression" dxfId="212" priority="199" stopIfTrue="1">
      <formula>$I15=0</formula>
    </cfRule>
    <cfRule type="expression" dxfId="211" priority="201">
      <formula>$I15&lt;L$14</formula>
    </cfRule>
  </conditionalFormatting>
  <conditionalFormatting sqref="C6:E6">
    <cfRule type="containsBlanks" dxfId="210" priority="196">
      <formula>LEN(TRIM(C6))=0</formula>
    </cfRule>
  </conditionalFormatting>
  <conditionalFormatting sqref="C8:E8">
    <cfRule type="containsBlanks" dxfId="209" priority="195">
      <formula>LEN(TRIM(C8))=0</formula>
    </cfRule>
  </conditionalFormatting>
  <conditionalFormatting sqref="C10:E10">
    <cfRule type="containsBlanks" dxfId="208" priority="194">
      <formula>LEN(TRIM(C10))=0</formula>
    </cfRule>
  </conditionalFormatting>
  <conditionalFormatting sqref="B15">
    <cfRule type="expression" dxfId="207" priority="193">
      <formula>$C$6=0</formula>
    </cfRule>
  </conditionalFormatting>
  <conditionalFormatting sqref="C15:D15">
    <cfRule type="expression" dxfId="206" priority="192">
      <formula>$C$8=0</formula>
    </cfRule>
  </conditionalFormatting>
  <conditionalFormatting sqref="B16">
    <cfRule type="expression" dxfId="205" priority="191">
      <formula>$C$6=0</formula>
    </cfRule>
  </conditionalFormatting>
  <conditionalFormatting sqref="C16:D16">
    <cfRule type="expression" dxfId="204" priority="190">
      <formula>$C$8=0</formula>
    </cfRule>
  </conditionalFormatting>
  <conditionalFormatting sqref="B17">
    <cfRule type="expression" dxfId="203" priority="189">
      <formula>$C$6=0</formula>
    </cfRule>
  </conditionalFormatting>
  <conditionalFormatting sqref="C17:D17">
    <cfRule type="expression" dxfId="202" priority="188">
      <formula>$C$8=0</formula>
    </cfRule>
  </conditionalFormatting>
  <conditionalFormatting sqref="B18">
    <cfRule type="expression" dxfId="201" priority="187">
      <formula>$C$6=0</formula>
    </cfRule>
  </conditionalFormatting>
  <conditionalFormatting sqref="C18:D18">
    <cfRule type="expression" dxfId="200" priority="186">
      <formula>$C$8=0</formula>
    </cfRule>
  </conditionalFormatting>
  <conditionalFormatting sqref="B19">
    <cfRule type="expression" dxfId="199" priority="185">
      <formula>$C$6=0</formula>
    </cfRule>
  </conditionalFormatting>
  <conditionalFormatting sqref="C19:D19">
    <cfRule type="expression" dxfId="198" priority="184">
      <formula>$C$8=0</formula>
    </cfRule>
  </conditionalFormatting>
  <conditionalFormatting sqref="M15:R15">
    <cfRule type="expression" dxfId="197" priority="127" stopIfTrue="1">
      <formula>$I15=0</formula>
    </cfRule>
    <cfRule type="expression" dxfId="196" priority="128">
      <formula>$I15&lt;M$14</formula>
    </cfRule>
  </conditionalFormatting>
  <conditionalFormatting sqref="L16">
    <cfRule type="expression" dxfId="195" priority="125" stopIfTrue="1">
      <formula>$I16=0</formula>
    </cfRule>
    <cfRule type="expression" dxfId="194" priority="126">
      <formula>$I16&lt;L$14</formula>
    </cfRule>
  </conditionalFormatting>
  <conditionalFormatting sqref="M16:Q16">
    <cfRule type="expression" dxfId="193" priority="121" stopIfTrue="1">
      <formula>$I16=0</formula>
    </cfRule>
    <cfRule type="expression" dxfId="192" priority="122">
      <formula>$I16&lt;M$14</formula>
    </cfRule>
  </conditionalFormatting>
  <conditionalFormatting sqref="L17">
    <cfRule type="expression" dxfId="191" priority="119" stopIfTrue="1">
      <formula>$I17=0</formula>
    </cfRule>
    <cfRule type="expression" dxfId="190" priority="120">
      <formula>$I17&lt;L$14</formula>
    </cfRule>
  </conditionalFormatting>
  <conditionalFormatting sqref="M17:Q17">
    <cfRule type="expression" dxfId="189" priority="117" stopIfTrue="1">
      <formula>$I17=0</formula>
    </cfRule>
    <cfRule type="expression" dxfId="188" priority="118">
      <formula>$I17&lt;M$14</formula>
    </cfRule>
  </conditionalFormatting>
  <conditionalFormatting sqref="L18">
    <cfRule type="expression" dxfId="187" priority="115" stopIfTrue="1">
      <formula>$I18=0</formula>
    </cfRule>
    <cfRule type="expression" dxfId="186" priority="116">
      <formula>$I18&lt;L$14</formula>
    </cfRule>
  </conditionalFormatting>
  <conditionalFormatting sqref="M18:Q18">
    <cfRule type="expression" dxfId="185" priority="113" stopIfTrue="1">
      <formula>$I18=0</formula>
    </cfRule>
    <cfRule type="expression" dxfId="184" priority="114">
      <formula>$I18&lt;M$14</formula>
    </cfRule>
  </conditionalFormatting>
  <conditionalFormatting sqref="L19">
    <cfRule type="expression" dxfId="183" priority="111" stopIfTrue="1">
      <formula>$I19=0</formula>
    </cfRule>
    <cfRule type="expression" dxfId="182" priority="112">
      <formula>$I19&lt;L$14</formula>
    </cfRule>
  </conditionalFormatting>
  <conditionalFormatting sqref="M19:Q19">
    <cfRule type="expression" dxfId="181" priority="109" stopIfTrue="1">
      <formula>$I19=0</formula>
    </cfRule>
    <cfRule type="expression" dxfId="180" priority="110">
      <formula>$I19&lt;M$14</formula>
    </cfRule>
  </conditionalFormatting>
  <conditionalFormatting sqref="R16">
    <cfRule type="expression" dxfId="7" priority="7" stopIfTrue="1">
      <formula>$I16=0</formula>
    </cfRule>
    <cfRule type="expression" dxfId="6" priority="8">
      <formula>$I16&lt;R$14</formula>
    </cfRule>
  </conditionalFormatting>
  <conditionalFormatting sqref="R17">
    <cfRule type="expression" dxfId="5" priority="5" stopIfTrue="1">
      <formula>$I17=0</formula>
    </cfRule>
    <cfRule type="expression" dxfId="4" priority="6">
      <formula>$I17&lt;R$14</formula>
    </cfRule>
  </conditionalFormatting>
  <conditionalFormatting sqref="R18">
    <cfRule type="expression" dxfId="3" priority="3" stopIfTrue="1">
      <formula>$I18=0</formula>
    </cfRule>
    <cfRule type="expression" dxfId="2" priority="4">
      <formula>$I18&lt;R$14</formula>
    </cfRule>
  </conditionalFormatting>
  <conditionalFormatting sqref="R19">
    <cfRule type="expression" dxfId="1" priority="1" stopIfTrue="1">
      <formula>$I19=0</formula>
    </cfRule>
    <cfRule type="expression" dxfId="0" priority="2">
      <formula>$I19&lt;R$14</formula>
    </cfRule>
  </conditionalFormatting>
  <dataValidations count="2">
    <dataValidation type="date" allowBlank="1" showInputMessage="1" showErrorMessage="1" sqref="C10:E10" xr:uid="{00000000-0002-0000-0100-000000000000}">
      <formula1>43831</formula1>
      <formula2>44196</formula2>
    </dataValidation>
    <dataValidation type="list" allowBlank="1" showInputMessage="1" showErrorMessage="1" sqref="C8:E8" xr:uid="{00000000-0002-0000-01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2000000}">
          <x14:formula1>
            <xm:f>Listas!$A$515:$A$547</xm:f>
          </x14:formula1>
          <xm:sqref>C6:E6</xm:sqref>
        </x14:dataValidation>
        <x14:dataValidation type="list" allowBlank="1" showInputMessage="1" showErrorMessage="1" xr:uid="{00000000-0002-0000-0100-000003000000}">
          <x14:formula1>
            <xm:f>Listas!$A$280</xm:f>
          </x14:formula1>
          <xm:sqref>D15:E19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fitToPage="1"/>
  </sheetPr>
  <dimension ref="A1:T24"/>
  <sheetViews>
    <sheetView topLeftCell="E1" zoomScale="80" zoomScaleNormal="80" workbookViewId="0">
      <selection activeCell="L14" sqref="L14"/>
    </sheetView>
  </sheetViews>
  <sheetFormatPr baseColWidth="10" defaultColWidth="11.42578125" defaultRowHeight="15" customHeight="1"/>
  <cols>
    <col min="1" max="1" width="3.140625" style="37" customWidth="1"/>
    <col min="2" max="2" width="26.42578125" style="37" customWidth="1"/>
    <col min="3" max="3" width="17.5703125" style="37" customWidth="1"/>
    <col min="4" max="5" width="10.140625" style="37" customWidth="1"/>
    <col min="6" max="6" width="41.5703125" style="37" customWidth="1"/>
    <col min="7" max="7" width="18.85546875" style="37" bestFit="1" customWidth="1"/>
    <col min="8" max="9" width="19" style="37" customWidth="1"/>
    <col min="10" max="10" width="34.140625" style="37" customWidth="1"/>
    <col min="11" max="17" width="20.85546875" style="37" customWidth="1"/>
    <col min="18" max="18" width="29.85546875" style="37" customWidth="1"/>
    <col min="19" max="19" width="15.140625" style="37" customWidth="1"/>
    <col min="20" max="20" width="23.5703125" style="37" customWidth="1"/>
    <col min="21" max="21" width="13.85546875" style="37" customWidth="1"/>
    <col min="22" max="24" width="11.42578125" style="37"/>
    <col min="25" max="25" width="12.140625" style="37" customWidth="1"/>
    <col min="26" max="16384" width="11.42578125" style="37"/>
  </cols>
  <sheetData>
    <row r="1" spans="1:20" s="19" customFormat="1" ht="22.5" customHeight="1">
      <c r="A1" s="102"/>
      <c r="B1" s="102"/>
      <c r="C1" s="110" t="s">
        <v>315</v>
      </c>
      <c r="D1" s="110"/>
      <c r="E1" s="110"/>
      <c r="F1" s="110"/>
      <c r="G1" s="110"/>
      <c r="H1" s="110"/>
      <c r="I1" s="110"/>
      <c r="J1" s="110"/>
      <c r="K1" s="110"/>
      <c r="L1" s="110"/>
      <c r="M1" s="110"/>
      <c r="N1" s="110"/>
      <c r="O1" s="110"/>
      <c r="P1" s="110"/>
      <c r="Q1" s="53" t="s">
        <v>314</v>
      </c>
      <c r="R1" s="45">
        <v>44286</v>
      </c>
      <c r="S1" s="20"/>
      <c r="T1" s="20"/>
    </row>
    <row r="2" spans="1:20" s="19" customFormat="1" ht="22.5" customHeight="1">
      <c r="A2" s="102"/>
      <c r="B2" s="102"/>
      <c r="C2" s="110"/>
      <c r="D2" s="110"/>
      <c r="E2" s="110"/>
      <c r="F2" s="110"/>
      <c r="G2" s="110"/>
      <c r="H2" s="110"/>
      <c r="I2" s="110"/>
      <c r="J2" s="110"/>
      <c r="K2" s="110"/>
      <c r="L2" s="110"/>
      <c r="M2" s="110"/>
      <c r="N2" s="110"/>
      <c r="O2" s="110"/>
      <c r="P2" s="110"/>
      <c r="Q2" s="53" t="s">
        <v>342</v>
      </c>
      <c r="R2" s="53" t="s">
        <v>317</v>
      </c>
      <c r="S2" s="20"/>
      <c r="T2" s="20"/>
    </row>
    <row r="3" spans="1:20" s="19" customFormat="1" ht="22.5" customHeight="1">
      <c r="A3" s="102"/>
      <c r="B3" s="102"/>
      <c r="C3" s="110"/>
      <c r="D3" s="110"/>
      <c r="E3" s="110"/>
      <c r="F3" s="110"/>
      <c r="G3" s="110"/>
      <c r="H3" s="110"/>
      <c r="I3" s="110"/>
      <c r="J3" s="110"/>
      <c r="K3" s="110"/>
      <c r="L3" s="110"/>
      <c r="M3" s="110"/>
      <c r="N3" s="110"/>
      <c r="O3" s="110"/>
      <c r="P3" s="110"/>
      <c r="Q3" s="111" t="s">
        <v>1</v>
      </c>
      <c r="R3" s="112"/>
      <c r="S3" s="20"/>
      <c r="T3" s="20"/>
    </row>
    <row r="4" spans="1:20" s="19" customFormat="1" ht="15" customHeight="1">
      <c r="A4" s="21"/>
      <c r="B4" s="21"/>
      <c r="C4" s="21"/>
      <c r="D4" s="21"/>
      <c r="E4" s="21"/>
      <c r="F4" s="21"/>
      <c r="G4" s="21"/>
      <c r="H4" s="21"/>
      <c r="I4" s="21"/>
      <c r="J4" s="21"/>
      <c r="K4" s="21"/>
      <c r="L4" s="21"/>
      <c r="M4" s="21"/>
    </row>
    <row r="5" spans="1:20" s="19" customFormat="1" ht="15" customHeight="1">
      <c r="A5" s="21"/>
      <c r="B5" s="21"/>
      <c r="C5" s="21"/>
      <c r="D5" s="21"/>
      <c r="E5" s="21"/>
      <c r="F5" s="21"/>
      <c r="G5" s="21"/>
      <c r="H5" s="21"/>
      <c r="I5" s="21"/>
      <c r="J5" s="21"/>
      <c r="K5" s="21"/>
      <c r="L5" s="21"/>
      <c r="M5" s="21"/>
    </row>
    <row r="6" spans="1:20" s="19" customFormat="1" ht="15" customHeight="1">
      <c r="A6" s="21"/>
      <c r="B6" s="22" t="s">
        <v>310</v>
      </c>
      <c r="C6" s="108" t="s">
        <v>281</v>
      </c>
      <c r="D6" s="108"/>
      <c r="E6" s="108"/>
      <c r="F6" s="21"/>
      <c r="G6" s="21"/>
      <c r="H6" s="21"/>
      <c r="I6" s="21"/>
      <c r="J6" s="21"/>
      <c r="K6" s="21"/>
      <c r="L6" s="21"/>
    </row>
    <row r="7" spans="1:20" s="19" customFormat="1" ht="15" customHeight="1">
      <c r="A7" s="21"/>
      <c r="B7" s="23"/>
      <c r="C7" s="54"/>
      <c r="D7" s="54"/>
      <c r="E7" s="54"/>
      <c r="F7" s="21"/>
      <c r="G7" s="21"/>
      <c r="H7" s="21"/>
      <c r="I7" s="21"/>
      <c r="J7" s="21"/>
      <c r="K7" s="21"/>
      <c r="L7" s="21"/>
    </row>
    <row r="8" spans="1:20" s="19" customFormat="1" ht="15" customHeight="1">
      <c r="A8" s="21"/>
      <c r="B8" s="22" t="s">
        <v>311</v>
      </c>
      <c r="C8" s="108" t="s">
        <v>200</v>
      </c>
      <c r="D8" s="108"/>
      <c r="E8" s="108"/>
      <c r="F8" s="21"/>
      <c r="G8" s="21"/>
      <c r="H8" s="21"/>
      <c r="I8" s="21"/>
      <c r="J8" s="21"/>
      <c r="K8" s="21"/>
      <c r="L8" s="21"/>
    </row>
    <row r="9" spans="1:20" s="19" customFormat="1" ht="15" customHeight="1">
      <c r="A9" s="21"/>
      <c r="B9" s="23"/>
      <c r="C9" s="54"/>
      <c r="D9" s="54"/>
      <c r="E9" s="54"/>
      <c r="F9" s="21"/>
      <c r="G9" s="21"/>
      <c r="H9" s="21"/>
      <c r="I9" s="21"/>
      <c r="J9" s="21"/>
      <c r="K9" s="21"/>
      <c r="L9" s="21"/>
    </row>
    <row r="10" spans="1:20" s="19" customFormat="1" ht="27" customHeight="1">
      <c r="A10" s="21"/>
      <c r="B10" s="22" t="s">
        <v>312</v>
      </c>
      <c r="C10" s="109">
        <v>44425</v>
      </c>
      <c r="D10" s="108"/>
      <c r="E10" s="108"/>
      <c r="F10" s="21"/>
      <c r="G10" s="21"/>
      <c r="H10" s="21"/>
      <c r="I10" s="21"/>
      <c r="J10" s="21"/>
      <c r="K10" s="21"/>
      <c r="L10" s="21"/>
    </row>
    <row r="11" spans="1:20" s="19" customFormat="1" ht="15" customHeight="1" thickBot="1">
      <c r="A11" s="21"/>
      <c r="B11" s="21"/>
      <c r="C11" s="21"/>
      <c r="D11" s="21"/>
      <c r="E11" s="21"/>
      <c r="F11" s="21"/>
      <c r="G11" s="21"/>
      <c r="H11" s="21"/>
      <c r="I11" s="21"/>
      <c r="J11" s="21"/>
      <c r="K11" s="21"/>
      <c r="L11" s="21"/>
      <c r="M11" s="21"/>
    </row>
    <row r="12" spans="1:20" s="19" customFormat="1" ht="15" customHeight="1">
      <c r="A12" s="103" t="s">
        <v>306</v>
      </c>
      <c r="B12" s="104"/>
      <c r="C12" s="104"/>
      <c r="D12" s="104"/>
      <c r="E12" s="104"/>
      <c r="F12" s="104"/>
      <c r="G12" s="104"/>
      <c r="H12" s="105"/>
      <c r="I12" s="103" t="s">
        <v>305</v>
      </c>
      <c r="J12" s="104"/>
      <c r="K12" s="104"/>
      <c r="L12" s="104"/>
      <c r="M12" s="104"/>
      <c r="N12" s="104"/>
      <c r="O12" s="104"/>
      <c r="P12" s="104"/>
      <c r="Q12" s="104"/>
      <c r="R12" s="105"/>
    </row>
    <row r="13" spans="1:20" s="19" customFormat="1" ht="39" customHeight="1">
      <c r="A13" s="24" t="s">
        <v>0</v>
      </c>
      <c r="B13" s="25" t="s">
        <v>2</v>
      </c>
      <c r="C13" s="25" t="s">
        <v>3</v>
      </c>
      <c r="D13" s="25" t="s">
        <v>257</v>
      </c>
      <c r="E13" s="25" t="s">
        <v>258</v>
      </c>
      <c r="F13" s="25" t="s">
        <v>292</v>
      </c>
      <c r="G13" s="25" t="s">
        <v>293</v>
      </c>
      <c r="H13" s="26" t="s">
        <v>294</v>
      </c>
      <c r="I13" s="24" t="s">
        <v>295</v>
      </c>
      <c r="J13" s="25" t="s">
        <v>297</v>
      </c>
      <c r="K13" s="25" t="s">
        <v>296</v>
      </c>
      <c r="L13" s="27" t="s">
        <v>298</v>
      </c>
      <c r="M13" s="27" t="s">
        <v>299</v>
      </c>
      <c r="N13" s="25" t="s">
        <v>300</v>
      </c>
      <c r="O13" s="25" t="s">
        <v>301</v>
      </c>
      <c r="P13" s="25" t="s">
        <v>302</v>
      </c>
      <c r="Q13" s="25" t="s">
        <v>303</v>
      </c>
      <c r="R13" s="28" t="s">
        <v>304</v>
      </c>
    </row>
    <row r="14" spans="1:20" s="19" customFormat="1" ht="14.25" customHeight="1">
      <c r="A14" s="29"/>
      <c r="B14" s="30"/>
      <c r="C14" s="30"/>
      <c r="D14" s="30"/>
      <c r="E14" s="30"/>
      <c r="F14" s="30"/>
      <c r="G14" s="30"/>
      <c r="H14" s="31"/>
      <c r="I14" s="29"/>
      <c r="J14" s="30"/>
      <c r="K14" s="32">
        <v>43586</v>
      </c>
      <c r="L14" s="32">
        <v>43617</v>
      </c>
      <c r="M14" s="32">
        <v>43647</v>
      </c>
      <c r="N14" s="32">
        <v>43678</v>
      </c>
      <c r="O14" s="32">
        <v>43709</v>
      </c>
      <c r="P14" s="32">
        <v>43739</v>
      </c>
      <c r="Q14" s="32">
        <v>43770</v>
      </c>
      <c r="R14" s="33">
        <v>43800</v>
      </c>
    </row>
    <row r="15" spans="1:20" ht="144.75" customHeight="1">
      <c r="A15" s="34">
        <v>1</v>
      </c>
      <c r="B15" s="35" t="s">
        <v>355</v>
      </c>
      <c r="C15" s="35" t="s">
        <v>356</v>
      </c>
      <c r="D15" s="35" t="s">
        <v>254</v>
      </c>
      <c r="E15" s="36"/>
      <c r="F15" s="12" t="s">
        <v>353</v>
      </c>
      <c r="G15" s="13" t="s">
        <v>354</v>
      </c>
      <c r="H15" s="16">
        <v>44526</v>
      </c>
      <c r="I15" s="18">
        <v>44470</v>
      </c>
      <c r="J15" s="88" t="s">
        <v>417</v>
      </c>
      <c r="K15" s="12"/>
      <c r="L15" s="12"/>
      <c r="M15" s="12"/>
      <c r="N15" s="12"/>
      <c r="O15" s="12"/>
      <c r="P15" s="12"/>
      <c r="Q15" s="12"/>
      <c r="R15" s="12" t="s">
        <v>388</v>
      </c>
    </row>
    <row r="17" spans="1:13" ht="15" customHeight="1">
      <c r="A17" s="41"/>
      <c r="B17" s="42" t="s">
        <v>307</v>
      </c>
      <c r="C17" s="42"/>
      <c r="D17" s="42"/>
      <c r="E17" s="42"/>
      <c r="F17" s="41"/>
      <c r="G17" s="42"/>
      <c r="H17" s="42"/>
      <c r="I17" s="43"/>
      <c r="J17" s="43"/>
      <c r="K17" s="43"/>
    </row>
    <row r="18" spans="1:13" ht="15" customHeight="1">
      <c r="A18" s="41"/>
      <c r="B18" s="107" t="s">
        <v>343</v>
      </c>
      <c r="C18" s="107"/>
      <c r="D18" s="107"/>
      <c r="E18" s="107"/>
      <c r="F18" s="42"/>
      <c r="G18" s="42"/>
      <c r="H18" s="42"/>
      <c r="I18" s="43"/>
      <c r="J18" s="43"/>
      <c r="K18" s="43"/>
    </row>
    <row r="19" spans="1:13" ht="15" customHeight="1">
      <c r="A19" s="41"/>
      <c r="B19" s="41"/>
      <c r="C19" s="41"/>
      <c r="D19" s="41"/>
      <c r="E19" s="41"/>
      <c r="F19" s="42"/>
      <c r="G19" s="42"/>
      <c r="H19" s="42"/>
      <c r="I19" s="43"/>
      <c r="J19" s="43"/>
      <c r="K19" s="43"/>
    </row>
    <row r="20" spans="1:13" ht="15" customHeight="1">
      <c r="A20" s="41"/>
      <c r="B20" s="42"/>
      <c r="C20" s="42"/>
      <c r="D20" s="42"/>
      <c r="E20" s="42"/>
      <c r="F20" s="42" t="s">
        <v>308</v>
      </c>
      <c r="G20" s="42"/>
      <c r="H20" s="42"/>
      <c r="I20" s="43"/>
      <c r="J20" s="43"/>
      <c r="K20" s="43"/>
    </row>
    <row r="21" spans="1:13" ht="15" customHeight="1">
      <c r="A21" s="41"/>
      <c r="B21" s="42"/>
      <c r="C21" s="42"/>
      <c r="D21" s="42"/>
      <c r="E21" s="42"/>
      <c r="F21" s="107" t="s">
        <v>390</v>
      </c>
      <c r="G21" s="107"/>
      <c r="H21" s="107"/>
      <c r="I21" s="43"/>
      <c r="J21" s="43"/>
      <c r="K21" s="43"/>
    </row>
    <row r="22" spans="1:13" ht="15" customHeight="1">
      <c r="A22" s="41"/>
      <c r="B22" s="42" t="s">
        <v>309</v>
      </c>
      <c r="C22" s="42"/>
      <c r="D22" s="42"/>
      <c r="E22" s="42"/>
      <c r="F22" s="42"/>
      <c r="G22" s="42"/>
      <c r="H22" s="42"/>
      <c r="I22" s="43"/>
      <c r="J22" s="43"/>
      <c r="K22" s="43"/>
    </row>
    <row r="23" spans="1:13" ht="15" customHeight="1">
      <c r="A23" s="41"/>
      <c r="B23" s="107" t="s">
        <v>389</v>
      </c>
      <c r="C23" s="107"/>
      <c r="D23" s="107"/>
      <c r="E23" s="107"/>
      <c r="F23" s="42"/>
      <c r="G23" s="42"/>
      <c r="H23" s="42"/>
      <c r="I23" s="43"/>
      <c r="J23" s="43"/>
      <c r="K23" s="43"/>
      <c r="L23" s="43"/>
      <c r="M23" s="43"/>
    </row>
    <row r="24" spans="1:13" ht="55.5" customHeight="1">
      <c r="A24" s="106" t="s">
        <v>341</v>
      </c>
      <c r="B24" s="106"/>
      <c r="C24" s="106"/>
      <c r="D24" s="106"/>
      <c r="E24" s="106"/>
      <c r="F24" s="106"/>
      <c r="G24" s="106"/>
      <c r="H24" s="106"/>
      <c r="I24" s="44"/>
      <c r="J24" s="44"/>
      <c r="K24" s="44"/>
      <c r="L24" s="44"/>
      <c r="M24" s="54"/>
    </row>
  </sheetData>
  <mergeCells count="12">
    <mergeCell ref="Q3:R3"/>
    <mergeCell ref="I12:R12"/>
    <mergeCell ref="B18:E18"/>
    <mergeCell ref="F21:H21"/>
    <mergeCell ref="B23:E23"/>
    <mergeCell ref="A24:H24"/>
    <mergeCell ref="A12:H12"/>
    <mergeCell ref="A1:B3"/>
    <mergeCell ref="C6:E6"/>
    <mergeCell ref="C8:E8"/>
    <mergeCell ref="C10:E10"/>
    <mergeCell ref="C1:P3"/>
  </mergeCells>
  <conditionalFormatting sqref="B18:E18">
    <cfRule type="containsBlanks" dxfId="179" priority="189">
      <formula>LEN(TRIM(B18))=0</formula>
    </cfRule>
  </conditionalFormatting>
  <conditionalFormatting sqref="F21:H21">
    <cfRule type="containsBlanks" dxfId="178" priority="188">
      <formula>LEN(TRIM(F21))=0</formula>
    </cfRule>
  </conditionalFormatting>
  <conditionalFormatting sqref="B23:E23">
    <cfRule type="containsBlanks" dxfId="177" priority="187">
      <formula>LEN(TRIM(B23))=0</formula>
    </cfRule>
  </conditionalFormatting>
  <conditionalFormatting sqref="L15">
    <cfRule type="expression" dxfId="176" priority="185" stopIfTrue="1">
      <formula>$I15=0</formula>
    </cfRule>
    <cfRule type="expression" dxfId="175" priority="186">
      <formula>$I15&lt;L$14</formula>
    </cfRule>
  </conditionalFormatting>
  <conditionalFormatting sqref="C6:E6">
    <cfRule type="containsBlanks" dxfId="174" priority="184">
      <formula>LEN(TRIM(C6))=0</formula>
    </cfRule>
  </conditionalFormatting>
  <conditionalFormatting sqref="C8:E8">
    <cfRule type="containsBlanks" dxfId="173" priority="183">
      <formula>LEN(TRIM(C8))=0</formula>
    </cfRule>
  </conditionalFormatting>
  <conditionalFormatting sqref="C10:E10">
    <cfRule type="containsBlanks" dxfId="172" priority="182">
      <formula>LEN(TRIM(C10))=0</formula>
    </cfRule>
  </conditionalFormatting>
  <conditionalFormatting sqref="M15:R15">
    <cfRule type="expression" dxfId="171" priority="120" stopIfTrue="1">
      <formula>$I15=0</formula>
    </cfRule>
    <cfRule type="expression" dxfId="170" priority="121">
      <formula>$I15&lt;M$14</formula>
    </cfRule>
  </conditionalFormatting>
  <conditionalFormatting sqref="C15:D15">
    <cfRule type="expression" dxfId="169" priority="2">
      <formula>$C$8=0</formula>
    </cfRule>
  </conditionalFormatting>
  <conditionalFormatting sqref="B15">
    <cfRule type="expression" dxfId="168" priority="1">
      <formula>$C$6=0</formula>
    </cfRule>
  </conditionalFormatting>
  <dataValidations disablePrompts="1" count="3">
    <dataValidation type="list" allowBlank="1" showInputMessage="1" showErrorMessage="1" sqref="C8:E8" xr:uid="{00000000-0002-0000-0200-000000000000}">
      <formula1>INDIRECT(C6)</formula1>
    </dataValidation>
    <dataValidation type="date" allowBlank="1" showInputMessage="1" showErrorMessage="1" sqref="C10:E10 I15" xr:uid="{00000000-0002-0000-0200-000001000000}">
      <formula1>44197</formula1>
      <formula2>44531</formula2>
    </dataValidation>
    <dataValidation type="date" allowBlank="1" showInputMessage="1" showErrorMessage="1" sqref="H15" xr:uid="{35185D74-CDA8-475F-8C46-BFF1D2DC03A4}">
      <formula1>43831</formula1>
      <formula2>44196</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200-000003000000}">
          <x14:formula1>
            <xm:f>Listas!$A$515:$A$547</xm:f>
          </x14:formula1>
          <xm:sqref>C6:E6</xm:sqref>
        </x14:dataValidation>
        <x14:dataValidation type="list" allowBlank="1" showInputMessage="1" showErrorMessage="1" xr:uid="{CFC1F357-F1A0-4AC2-BD49-A180C17A986E}">
          <x14:formula1>
            <xm:f>'D:\2021 ICBF\EVIDENCIAS CONTRACTUALES 2021\RPC Y MP 2021\MP\CZ ANTONIA SANTOS\11_Compromisos\[Serie 120. f11.p2.ms_formato_compromisos_rpc_y_mp_v3 - CZ Antonia Santos.xlsx]Listas'!#REF!</xm:f>
          </x14:formula1>
          <xm:sqref>D15:E15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T24"/>
  <sheetViews>
    <sheetView topLeftCell="D2" zoomScale="80" zoomScaleNormal="80" workbookViewId="0">
      <selection activeCell="L15" sqref="L15"/>
    </sheetView>
  </sheetViews>
  <sheetFormatPr baseColWidth="10" defaultColWidth="11.42578125" defaultRowHeight="15" customHeight="1"/>
  <cols>
    <col min="1" max="1" width="3.140625" style="37" customWidth="1"/>
    <col min="2" max="2" width="26.42578125" style="37" customWidth="1"/>
    <col min="3" max="3" width="17.5703125" style="37" customWidth="1"/>
    <col min="4" max="5" width="10.140625" style="37" customWidth="1"/>
    <col min="6" max="6" width="41.5703125" style="37" customWidth="1"/>
    <col min="7" max="7" width="18.85546875" style="37" bestFit="1" customWidth="1"/>
    <col min="8" max="9" width="19" style="37" customWidth="1"/>
    <col min="10" max="10" width="25.28515625" style="37" customWidth="1"/>
    <col min="11" max="18" width="20.85546875" style="37" customWidth="1"/>
    <col min="19" max="19" width="15.140625" style="37" customWidth="1"/>
    <col min="20" max="20" width="23.5703125" style="37" customWidth="1"/>
    <col min="21" max="21" width="13.85546875" style="37" customWidth="1"/>
    <col min="22" max="24" width="11.42578125" style="37"/>
    <col min="25" max="25" width="12.140625" style="37" customWidth="1"/>
    <col min="26" max="16384" width="11.42578125" style="37"/>
  </cols>
  <sheetData>
    <row r="1" spans="1:20" s="19" customFormat="1" ht="22.5" customHeight="1">
      <c r="A1" s="102"/>
      <c r="B1" s="102"/>
      <c r="C1" s="110" t="s">
        <v>315</v>
      </c>
      <c r="D1" s="110"/>
      <c r="E1" s="110"/>
      <c r="F1" s="110"/>
      <c r="G1" s="110"/>
      <c r="H1" s="110"/>
      <c r="I1" s="110"/>
      <c r="J1" s="110"/>
      <c r="K1" s="110"/>
      <c r="L1" s="110"/>
      <c r="M1" s="110"/>
      <c r="N1" s="110"/>
      <c r="O1" s="110"/>
      <c r="P1" s="110"/>
      <c r="Q1" s="53" t="s">
        <v>314</v>
      </c>
      <c r="R1" s="45">
        <v>44286</v>
      </c>
      <c r="S1" s="20"/>
      <c r="T1" s="20"/>
    </row>
    <row r="2" spans="1:20" s="19" customFormat="1" ht="22.5" customHeight="1">
      <c r="A2" s="102"/>
      <c r="B2" s="102"/>
      <c r="C2" s="110"/>
      <c r="D2" s="110"/>
      <c r="E2" s="110"/>
      <c r="F2" s="110"/>
      <c r="G2" s="110"/>
      <c r="H2" s="110"/>
      <c r="I2" s="110"/>
      <c r="J2" s="110"/>
      <c r="K2" s="110"/>
      <c r="L2" s="110"/>
      <c r="M2" s="110"/>
      <c r="N2" s="110"/>
      <c r="O2" s="110"/>
      <c r="P2" s="110"/>
      <c r="Q2" s="53" t="s">
        <v>342</v>
      </c>
      <c r="R2" s="53" t="s">
        <v>316</v>
      </c>
      <c r="S2" s="20"/>
      <c r="T2" s="20"/>
    </row>
    <row r="3" spans="1:20" s="19" customFormat="1" ht="22.5" customHeight="1">
      <c r="A3" s="102"/>
      <c r="B3" s="102"/>
      <c r="C3" s="110"/>
      <c r="D3" s="110"/>
      <c r="E3" s="110"/>
      <c r="F3" s="110"/>
      <c r="G3" s="110"/>
      <c r="H3" s="110"/>
      <c r="I3" s="110"/>
      <c r="J3" s="110"/>
      <c r="K3" s="110"/>
      <c r="L3" s="110"/>
      <c r="M3" s="110"/>
      <c r="N3" s="110"/>
      <c r="O3" s="110"/>
      <c r="P3" s="110"/>
      <c r="Q3" s="111" t="s">
        <v>1</v>
      </c>
      <c r="R3" s="112"/>
      <c r="S3" s="20"/>
      <c r="T3" s="20"/>
    </row>
    <row r="4" spans="1:20" s="19" customFormat="1" ht="15" customHeight="1">
      <c r="A4" s="21"/>
      <c r="B4" s="21"/>
      <c r="C4" s="21"/>
      <c r="D4" s="21"/>
      <c r="E4" s="21"/>
      <c r="F4" s="21"/>
      <c r="G4" s="21"/>
      <c r="H4" s="21"/>
      <c r="I4" s="21"/>
      <c r="J4" s="21"/>
      <c r="K4" s="21"/>
      <c r="L4" s="21"/>
      <c r="M4" s="21"/>
    </row>
    <row r="5" spans="1:20" s="19" customFormat="1" ht="15" customHeight="1">
      <c r="A5" s="21"/>
      <c r="B5" s="21"/>
      <c r="C5" s="21"/>
      <c r="D5" s="21"/>
      <c r="E5" s="21"/>
      <c r="F5" s="21"/>
      <c r="G5" s="21"/>
      <c r="H5" s="21"/>
      <c r="I5" s="21"/>
      <c r="J5" s="21"/>
      <c r="K5" s="21"/>
      <c r="L5" s="21"/>
      <c r="M5" s="21"/>
    </row>
    <row r="6" spans="1:20" s="19" customFormat="1" ht="15" customHeight="1">
      <c r="A6" s="21"/>
      <c r="B6" s="22" t="s">
        <v>310</v>
      </c>
      <c r="C6" s="108" t="s">
        <v>281</v>
      </c>
      <c r="D6" s="108"/>
      <c r="E6" s="108"/>
      <c r="F6" s="21"/>
      <c r="G6" s="21"/>
      <c r="H6" s="21"/>
      <c r="I6" s="21"/>
      <c r="J6" s="21"/>
      <c r="K6" s="21"/>
      <c r="L6" s="21"/>
    </row>
    <row r="7" spans="1:20" s="19" customFormat="1" ht="15" customHeight="1">
      <c r="A7" s="21"/>
      <c r="B7" s="23"/>
      <c r="C7" s="54"/>
      <c r="D7" s="54"/>
      <c r="E7" s="54"/>
      <c r="F7" s="21"/>
      <c r="G7" s="21"/>
      <c r="H7" s="21"/>
      <c r="I7" s="21"/>
      <c r="J7" s="21"/>
      <c r="K7" s="21"/>
      <c r="L7" s="21"/>
    </row>
    <row r="8" spans="1:20" s="19" customFormat="1" ht="15" customHeight="1">
      <c r="A8" s="21"/>
      <c r="B8" s="22" t="s">
        <v>311</v>
      </c>
      <c r="C8" s="108" t="s">
        <v>201</v>
      </c>
      <c r="D8" s="108"/>
      <c r="E8" s="108"/>
      <c r="F8" s="21"/>
      <c r="G8" s="21"/>
      <c r="H8" s="21"/>
      <c r="I8" s="21"/>
      <c r="J8" s="21"/>
      <c r="K8" s="21"/>
      <c r="L8" s="21"/>
    </row>
    <row r="9" spans="1:20" s="19" customFormat="1" ht="15" customHeight="1">
      <c r="A9" s="21"/>
      <c r="B9" s="23"/>
      <c r="C9" s="54"/>
      <c r="D9" s="54"/>
      <c r="E9" s="54"/>
      <c r="F9" s="21"/>
      <c r="G9" s="21"/>
      <c r="H9" s="21"/>
      <c r="I9" s="21"/>
      <c r="J9" s="21"/>
      <c r="K9" s="21"/>
      <c r="L9" s="21"/>
    </row>
    <row r="10" spans="1:20" s="19" customFormat="1" ht="27" customHeight="1">
      <c r="A10" s="21"/>
      <c r="B10" s="22" t="s">
        <v>312</v>
      </c>
      <c r="C10" s="109">
        <v>44420</v>
      </c>
      <c r="D10" s="108"/>
      <c r="E10" s="108"/>
      <c r="F10" s="21"/>
      <c r="G10" s="21"/>
      <c r="H10" s="21"/>
      <c r="I10" s="21"/>
      <c r="J10" s="21"/>
      <c r="K10" s="21"/>
      <c r="L10" s="21"/>
    </row>
    <row r="11" spans="1:20" s="19" customFormat="1" ht="15" customHeight="1" thickBot="1">
      <c r="A11" s="21"/>
      <c r="B11" s="21"/>
      <c r="C11" s="21"/>
      <c r="D11" s="21"/>
      <c r="E11" s="21"/>
      <c r="F11" s="21"/>
      <c r="G11" s="21"/>
      <c r="H11" s="21"/>
      <c r="I11" s="21"/>
      <c r="J11" s="21"/>
      <c r="K11" s="21"/>
      <c r="L11" s="21"/>
      <c r="M11" s="21"/>
    </row>
    <row r="12" spans="1:20" s="19" customFormat="1" ht="15" customHeight="1">
      <c r="A12" s="103" t="s">
        <v>306</v>
      </c>
      <c r="B12" s="104"/>
      <c r="C12" s="104"/>
      <c r="D12" s="104"/>
      <c r="E12" s="104"/>
      <c r="F12" s="104"/>
      <c r="G12" s="104"/>
      <c r="H12" s="105"/>
      <c r="I12" s="103" t="s">
        <v>305</v>
      </c>
      <c r="J12" s="104"/>
      <c r="K12" s="104"/>
      <c r="L12" s="104"/>
      <c r="M12" s="104"/>
      <c r="N12" s="104"/>
      <c r="O12" s="104"/>
      <c r="P12" s="104"/>
      <c r="Q12" s="104"/>
      <c r="R12" s="105"/>
    </row>
    <row r="13" spans="1:20" s="19" customFormat="1" ht="39" customHeight="1">
      <c r="A13" s="24" t="s">
        <v>0</v>
      </c>
      <c r="B13" s="25" t="s">
        <v>2</v>
      </c>
      <c r="C13" s="25" t="s">
        <v>3</v>
      </c>
      <c r="D13" s="25" t="s">
        <v>257</v>
      </c>
      <c r="E13" s="25" t="s">
        <v>258</v>
      </c>
      <c r="F13" s="25" t="s">
        <v>292</v>
      </c>
      <c r="G13" s="25" t="s">
        <v>293</v>
      </c>
      <c r="H13" s="26" t="s">
        <v>294</v>
      </c>
      <c r="I13" s="24" t="s">
        <v>295</v>
      </c>
      <c r="J13" s="25" t="s">
        <v>297</v>
      </c>
      <c r="K13" s="25" t="s">
        <v>296</v>
      </c>
      <c r="L13" s="27" t="s">
        <v>298</v>
      </c>
      <c r="M13" s="27" t="s">
        <v>299</v>
      </c>
      <c r="N13" s="25" t="s">
        <v>300</v>
      </c>
      <c r="O13" s="25" t="s">
        <v>301</v>
      </c>
      <c r="P13" s="25" t="s">
        <v>302</v>
      </c>
      <c r="Q13" s="25" t="s">
        <v>303</v>
      </c>
      <c r="R13" s="28" t="s">
        <v>304</v>
      </c>
    </row>
    <row r="14" spans="1:20" s="19" customFormat="1" ht="14.25" customHeight="1">
      <c r="A14" s="29"/>
      <c r="B14" s="30"/>
      <c r="C14" s="30"/>
      <c r="D14" s="30"/>
      <c r="E14" s="30"/>
      <c r="F14" s="30"/>
      <c r="G14" s="30"/>
      <c r="H14" s="31"/>
      <c r="I14" s="29"/>
      <c r="J14" s="30"/>
      <c r="K14" s="32">
        <v>43586</v>
      </c>
      <c r="L14" s="32">
        <v>43617</v>
      </c>
      <c r="M14" s="32">
        <v>43647</v>
      </c>
      <c r="N14" s="32">
        <v>43678</v>
      </c>
      <c r="O14" s="32">
        <v>43709</v>
      </c>
      <c r="P14" s="32">
        <v>43739</v>
      </c>
      <c r="Q14" s="32">
        <v>43770</v>
      </c>
      <c r="R14" s="33">
        <v>43800</v>
      </c>
    </row>
    <row r="15" spans="1:20" ht="86.25" customHeight="1">
      <c r="A15" s="34">
        <v>1</v>
      </c>
      <c r="B15" s="35" t="str">
        <f>$C$6</f>
        <v>Santander</v>
      </c>
      <c r="C15" s="35" t="str">
        <f>$C$8</f>
        <v>CZ Bucaramanga Sur</v>
      </c>
      <c r="D15" s="35" t="s">
        <v>254</v>
      </c>
      <c r="E15" s="36"/>
      <c r="F15" s="12" t="s">
        <v>357</v>
      </c>
      <c r="G15" s="13" t="s">
        <v>358</v>
      </c>
      <c r="H15" s="16">
        <v>44089</v>
      </c>
      <c r="I15" s="18">
        <v>44470</v>
      </c>
      <c r="J15" s="12" t="s">
        <v>418</v>
      </c>
      <c r="K15" s="12"/>
      <c r="L15" s="12"/>
      <c r="M15" s="12"/>
      <c r="N15" s="12"/>
      <c r="O15" s="12"/>
      <c r="P15" s="12"/>
      <c r="Q15" s="12"/>
      <c r="R15" s="12" t="s">
        <v>391</v>
      </c>
    </row>
    <row r="17" spans="1:13" ht="15" customHeight="1">
      <c r="A17" s="41"/>
      <c r="B17" s="42" t="s">
        <v>307</v>
      </c>
      <c r="C17" s="42"/>
      <c r="D17" s="42"/>
      <c r="E17" s="42"/>
      <c r="F17" s="41"/>
      <c r="G17" s="42"/>
      <c r="H17" s="42"/>
      <c r="I17" s="43"/>
      <c r="J17" s="43"/>
      <c r="K17" s="43"/>
    </row>
    <row r="18" spans="1:13" ht="15" customHeight="1">
      <c r="A18" s="41"/>
      <c r="B18" s="107" t="s">
        <v>392</v>
      </c>
      <c r="C18" s="107"/>
      <c r="D18" s="107"/>
      <c r="E18" s="107"/>
      <c r="F18" s="42"/>
      <c r="G18" s="42"/>
      <c r="H18" s="42"/>
      <c r="I18" s="43"/>
      <c r="J18" s="43"/>
      <c r="K18" s="43"/>
    </row>
    <row r="19" spans="1:13" ht="15" customHeight="1">
      <c r="A19" s="41"/>
      <c r="B19" s="41"/>
      <c r="C19" s="41"/>
      <c r="D19" s="41"/>
      <c r="E19" s="41"/>
      <c r="F19" s="42"/>
      <c r="G19" s="42"/>
      <c r="H19" s="42"/>
      <c r="I19" s="43"/>
      <c r="J19" s="43"/>
      <c r="K19" s="43"/>
    </row>
    <row r="20" spans="1:13" ht="15" customHeight="1">
      <c r="A20" s="41"/>
      <c r="B20" s="42"/>
      <c r="C20" s="42"/>
      <c r="D20" s="42"/>
      <c r="E20" s="42"/>
      <c r="F20" s="42" t="s">
        <v>308</v>
      </c>
      <c r="G20" s="42"/>
      <c r="H20" s="42"/>
      <c r="I20" s="43"/>
      <c r="J20" s="43"/>
      <c r="K20" s="43"/>
    </row>
    <row r="21" spans="1:13" ht="15" customHeight="1">
      <c r="A21" s="41"/>
      <c r="B21" s="42"/>
      <c r="C21" s="42"/>
      <c r="D21" s="42"/>
      <c r="E21" s="42"/>
      <c r="F21" s="107" t="s">
        <v>345</v>
      </c>
      <c r="G21" s="107"/>
      <c r="H21" s="107"/>
      <c r="I21" s="43"/>
      <c r="J21" s="43"/>
      <c r="K21" s="43"/>
    </row>
    <row r="22" spans="1:13" ht="15" customHeight="1">
      <c r="A22" s="41"/>
      <c r="B22" s="42" t="s">
        <v>309</v>
      </c>
      <c r="C22" s="42"/>
      <c r="D22" s="42"/>
      <c r="E22" s="42"/>
      <c r="F22" s="42"/>
      <c r="G22" s="42"/>
      <c r="H22" s="42"/>
      <c r="I22" s="43"/>
      <c r="J22" s="43"/>
      <c r="K22" s="43"/>
    </row>
    <row r="23" spans="1:13" ht="15" customHeight="1">
      <c r="A23" s="41"/>
      <c r="B23" s="107" t="s">
        <v>393</v>
      </c>
      <c r="C23" s="107"/>
      <c r="D23" s="107"/>
      <c r="E23" s="107"/>
      <c r="F23" s="42"/>
      <c r="G23" s="42"/>
      <c r="H23" s="42"/>
      <c r="I23" s="43"/>
      <c r="J23" s="43"/>
      <c r="K23" s="43"/>
      <c r="L23" s="43"/>
      <c r="M23" s="43"/>
    </row>
    <row r="24" spans="1:13" ht="55.5" customHeight="1">
      <c r="A24" s="106" t="s">
        <v>341</v>
      </c>
      <c r="B24" s="106"/>
      <c r="C24" s="106"/>
      <c r="D24" s="106"/>
      <c r="E24" s="106"/>
      <c r="F24" s="106"/>
      <c r="G24" s="106"/>
      <c r="H24" s="106"/>
      <c r="I24" s="44"/>
      <c r="J24" s="44"/>
      <c r="K24" s="44"/>
      <c r="L24" s="44"/>
      <c r="M24" s="54"/>
    </row>
  </sheetData>
  <mergeCells count="12">
    <mergeCell ref="A24:H24"/>
    <mergeCell ref="A1:B3"/>
    <mergeCell ref="C1:P3"/>
    <mergeCell ref="Q3:R3"/>
    <mergeCell ref="C6:E6"/>
    <mergeCell ref="C8:E8"/>
    <mergeCell ref="C10:E10"/>
    <mergeCell ref="A12:H12"/>
    <mergeCell ref="I12:R12"/>
    <mergeCell ref="B18:E18"/>
    <mergeCell ref="F21:H21"/>
    <mergeCell ref="B23:E23"/>
  </mergeCells>
  <conditionalFormatting sqref="B18:E18">
    <cfRule type="containsBlanks" dxfId="167" priority="186">
      <formula>LEN(TRIM(B18))=0</formula>
    </cfRule>
  </conditionalFormatting>
  <conditionalFormatting sqref="F21:H21">
    <cfRule type="containsBlanks" dxfId="166" priority="185">
      <formula>LEN(TRIM(F21))=0</formula>
    </cfRule>
  </conditionalFormatting>
  <conditionalFormatting sqref="B23:E23">
    <cfRule type="containsBlanks" dxfId="165" priority="184">
      <formula>LEN(TRIM(B23))=0</formula>
    </cfRule>
  </conditionalFormatting>
  <conditionalFormatting sqref="L15">
    <cfRule type="expression" dxfId="164" priority="182" stopIfTrue="1">
      <formula>$I15=0</formula>
    </cfRule>
    <cfRule type="expression" dxfId="163" priority="183">
      <formula>$I15&lt;L$14</formula>
    </cfRule>
  </conditionalFormatting>
  <conditionalFormatting sqref="C6:E6">
    <cfRule type="containsBlanks" dxfId="162" priority="181">
      <formula>LEN(TRIM(C6))=0</formula>
    </cfRule>
  </conditionalFormatting>
  <conditionalFormatting sqref="C8:E8">
    <cfRule type="containsBlanks" dxfId="161" priority="180">
      <formula>LEN(TRIM(C8))=0</formula>
    </cfRule>
  </conditionalFormatting>
  <conditionalFormatting sqref="C10:E10">
    <cfRule type="containsBlanks" dxfId="160" priority="179">
      <formula>LEN(TRIM(C10))=0</formula>
    </cfRule>
  </conditionalFormatting>
  <conditionalFormatting sqref="B15">
    <cfRule type="expression" dxfId="159" priority="178">
      <formula>$C$6=0</formula>
    </cfRule>
  </conditionalFormatting>
  <conditionalFormatting sqref="C15:D15">
    <cfRule type="expression" dxfId="158" priority="177">
      <formula>$C$8=0</formula>
    </cfRule>
  </conditionalFormatting>
  <conditionalFormatting sqref="M15:R15">
    <cfRule type="expression" dxfId="157" priority="117" stopIfTrue="1">
      <formula>$I15=0</formula>
    </cfRule>
    <cfRule type="expression" dxfId="156" priority="118">
      <formula>$I15&lt;M$14</formula>
    </cfRule>
  </conditionalFormatting>
  <dataValidations count="3">
    <dataValidation type="list" allowBlank="1" showInputMessage="1" showErrorMessage="1" sqref="C8:E8" xr:uid="{00000000-0002-0000-0300-000000000000}">
      <formula1>INDIRECT(C6)</formula1>
    </dataValidation>
    <dataValidation type="date" allowBlank="1" showInputMessage="1" showErrorMessage="1" sqref="C10:E10 I15" xr:uid="{00000000-0002-0000-0300-000001000000}">
      <formula1>44197</formula1>
      <formula2>44561</formula2>
    </dataValidation>
    <dataValidation type="date" allowBlank="1" showInputMessage="1" showErrorMessage="1" sqref="H15" xr:uid="{22F0942E-68DE-4819-A6D8-3F7F8C906F81}">
      <formula1>43831</formula1>
      <formula2>44196</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Listas!$A$280</xm:f>
          </x14:formula1>
          <xm:sqref>D15:E15</xm:sqref>
        </x14:dataValidation>
        <x14:dataValidation type="list" allowBlank="1" showInputMessage="1" showErrorMessage="1" xr:uid="{00000000-0002-0000-0300-000003000000}">
          <x14:formula1>
            <xm:f>Listas!$A$515:$A$547</xm:f>
          </x14:formula1>
          <xm:sqref>C6:E6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59999389629810485"/>
    <pageSetUpPr fitToPage="1"/>
  </sheetPr>
  <dimension ref="A1:T24"/>
  <sheetViews>
    <sheetView zoomScale="80" zoomScaleNormal="80" workbookViewId="0">
      <selection activeCell="F22" sqref="F22"/>
    </sheetView>
  </sheetViews>
  <sheetFormatPr baseColWidth="10" defaultColWidth="11.42578125" defaultRowHeight="15" customHeight="1"/>
  <cols>
    <col min="1" max="1" width="3.140625" style="37" customWidth="1"/>
    <col min="2" max="2" width="26.42578125" style="37" customWidth="1"/>
    <col min="3" max="3" width="17.5703125" style="37" customWidth="1"/>
    <col min="4" max="5" width="10.140625" style="37" customWidth="1"/>
    <col min="6" max="6" width="41.5703125" style="37" customWidth="1"/>
    <col min="7" max="7" width="18.85546875" style="37" bestFit="1" customWidth="1"/>
    <col min="8" max="9" width="19" style="37" customWidth="1"/>
    <col min="10" max="10" width="15" style="37" customWidth="1"/>
    <col min="11" max="18" width="20.85546875" style="37" customWidth="1"/>
    <col min="19" max="19" width="15.140625" style="37" customWidth="1"/>
    <col min="20" max="20" width="23.5703125" style="37" customWidth="1"/>
    <col min="21" max="21" width="13.85546875" style="37" customWidth="1"/>
    <col min="22" max="24" width="11.42578125" style="37"/>
    <col min="25" max="25" width="12.140625" style="37" customWidth="1"/>
    <col min="26" max="16384" width="11.42578125" style="37"/>
  </cols>
  <sheetData>
    <row r="1" spans="1:20" s="19" customFormat="1" ht="22.5" customHeight="1">
      <c r="A1" s="102"/>
      <c r="B1" s="102"/>
      <c r="C1" s="110" t="s">
        <v>315</v>
      </c>
      <c r="D1" s="110"/>
      <c r="E1" s="110"/>
      <c r="F1" s="110"/>
      <c r="G1" s="110"/>
      <c r="H1" s="110"/>
      <c r="I1" s="110"/>
      <c r="J1" s="110"/>
      <c r="K1" s="110"/>
      <c r="L1" s="110"/>
      <c r="M1" s="110"/>
      <c r="N1" s="110"/>
      <c r="O1" s="110"/>
      <c r="P1" s="110"/>
      <c r="Q1" s="53" t="s">
        <v>314</v>
      </c>
      <c r="R1" s="45">
        <v>44286</v>
      </c>
      <c r="S1" s="20"/>
      <c r="T1" s="20"/>
    </row>
    <row r="2" spans="1:20" s="19" customFormat="1" ht="22.5" customHeight="1">
      <c r="A2" s="102"/>
      <c r="B2" s="102"/>
      <c r="C2" s="110"/>
      <c r="D2" s="110"/>
      <c r="E2" s="110"/>
      <c r="F2" s="110"/>
      <c r="G2" s="110"/>
      <c r="H2" s="110"/>
      <c r="I2" s="110"/>
      <c r="J2" s="110"/>
      <c r="K2" s="110"/>
      <c r="L2" s="110"/>
      <c r="M2" s="110"/>
      <c r="N2" s="110"/>
      <c r="O2" s="110"/>
      <c r="P2" s="110"/>
      <c r="Q2" s="53" t="s">
        <v>342</v>
      </c>
      <c r="R2" s="53" t="s">
        <v>317</v>
      </c>
      <c r="S2" s="20"/>
      <c r="T2" s="20"/>
    </row>
    <row r="3" spans="1:20" s="19" customFormat="1" ht="22.5" customHeight="1">
      <c r="A3" s="102"/>
      <c r="B3" s="102"/>
      <c r="C3" s="110"/>
      <c r="D3" s="110"/>
      <c r="E3" s="110"/>
      <c r="F3" s="110"/>
      <c r="G3" s="110"/>
      <c r="H3" s="110"/>
      <c r="I3" s="110"/>
      <c r="J3" s="110"/>
      <c r="K3" s="110"/>
      <c r="L3" s="110"/>
      <c r="M3" s="110"/>
      <c r="N3" s="110"/>
      <c r="O3" s="110"/>
      <c r="P3" s="110"/>
      <c r="Q3" s="111" t="s">
        <v>1</v>
      </c>
      <c r="R3" s="112"/>
      <c r="S3" s="20"/>
      <c r="T3" s="20"/>
    </row>
    <row r="4" spans="1:20" s="19" customFormat="1" ht="15" customHeight="1">
      <c r="A4" s="21"/>
      <c r="B4" s="21"/>
      <c r="C4" s="21"/>
      <c r="D4" s="21"/>
      <c r="E4" s="21"/>
      <c r="F4" s="21"/>
      <c r="G4" s="21"/>
      <c r="H4" s="21"/>
      <c r="I4" s="21"/>
      <c r="J4" s="21"/>
      <c r="K4" s="21"/>
      <c r="L4" s="21"/>
      <c r="M4" s="21"/>
    </row>
    <row r="5" spans="1:20" s="19" customFormat="1" ht="15" customHeight="1">
      <c r="A5" s="21"/>
      <c r="B5" s="21"/>
      <c r="C5" s="21"/>
      <c r="D5" s="21"/>
      <c r="E5" s="21"/>
      <c r="F5" s="21"/>
      <c r="G5" s="21"/>
      <c r="H5" s="21"/>
      <c r="I5" s="21"/>
      <c r="J5" s="21"/>
      <c r="K5" s="21"/>
      <c r="L5" s="21"/>
      <c r="M5" s="21"/>
    </row>
    <row r="6" spans="1:20" s="19" customFormat="1" ht="15" customHeight="1">
      <c r="A6" s="21"/>
      <c r="B6" s="22" t="s">
        <v>310</v>
      </c>
      <c r="C6" s="108" t="s">
        <v>281</v>
      </c>
      <c r="D6" s="108"/>
      <c r="E6" s="108"/>
      <c r="F6" s="21"/>
      <c r="G6" s="21"/>
      <c r="H6" s="21"/>
      <c r="I6" s="21"/>
      <c r="J6" s="21"/>
      <c r="K6" s="21"/>
      <c r="L6" s="21"/>
    </row>
    <row r="7" spans="1:20" s="19" customFormat="1" ht="15" customHeight="1">
      <c r="A7" s="21"/>
      <c r="B7" s="23"/>
      <c r="C7" s="54"/>
      <c r="D7" s="54"/>
      <c r="E7" s="54"/>
      <c r="F7" s="21"/>
      <c r="G7" s="21"/>
      <c r="H7" s="21"/>
      <c r="I7" s="21"/>
      <c r="J7" s="21"/>
      <c r="K7" s="21"/>
      <c r="L7" s="21"/>
    </row>
    <row r="8" spans="1:20" s="19" customFormat="1" ht="15" customHeight="1">
      <c r="A8" s="21"/>
      <c r="B8" s="22" t="s">
        <v>311</v>
      </c>
      <c r="C8" s="108" t="s">
        <v>202</v>
      </c>
      <c r="D8" s="108"/>
      <c r="E8" s="108"/>
      <c r="F8" s="21"/>
      <c r="G8" s="21"/>
      <c r="H8" s="21"/>
      <c r="I8" s="21"/>
      <c r="J8" s="21"/>
      <c r="K8" s="21"/>
      <c r="L8" s="21"/>
    </row>
    <row r="9" spans="1:20" s="19" customFormat="1" ht="15" customHeight="1">
      <c r="A9" s="21"/>
      <c r="B9" s="23"/>
      <c r="C9" s="54"/>
      <c r="D9" s="54"/>
      <c r="E9" s="54"/>
      <c r="F9" s="21"/>
      <c r="G9" s="21"/>
      <c r="H9" s="21"/>
      <c r="I9" s="21"/>
      <c r="J9" s="21"/>
      <c r="K9" s="21"/>
      <c r="L9" s="21"/>
    </row>
    <row r="10" spans="1:20" s="19" customFormat="1" ht="27" customHeight="1">
      <c r="A10" s="21"/>
      <c r="B10" s="22" t="s">
        <v>312</v>
      </c>
      <c r="C10" s="109">
        <v>44428</v>
      </c>
      <c r="D10" s="108"/>
      <c r="E10" s="108"/>
      <c r="F10" s="21"/>
      <c r="G10" s="21"/>
      <c r="H10" s="21"/>
      <c r="I10" s="21"/>
      <c r="J10" s="21"/>
      <c r="K10" s="21"/>
      <c r="L10" s="21"/>
    </row>
    <row r="11" spans="1:20" s="19" customFormat="1" ht="15" customHeight="1" thickBot="1">
      <c r="A11" s="21"/>
      <c r="B11" s="21"/>
      <c r="C11" s="21"/>
      <c r="D11" s="21"/>
      <c r="E11" s="21"/>
      <c r="F11" s="21"/>
      <c r="G11" s="21"/>
      <c r="H11" s="21"/>
      <c r="I11" s="21"/>
      <c r="J11" s="21"/>
      <c r="K11" s="21"/>
      <c r="L11" s="21"/>
      <c r="M11" s="21"/>
    </row>
    <row r="12" spans="1:20" s="19" customFormat="1" ht="15" customHeight="1">
      <c r="A12" s="103" t="s">
        <v>306</v>
      </c>
      <c r="B12" s="104"/>
      <c r="C12" s="104"/>
      <c r="D12" s="104"/>
      <c r="E12" s="104"/>
      <c r="F12" s="104"/>
      <c r="G12" s="104"/>
      <c r="H12" s="105"/>
      <c r="I12" s="103" t="s">
        <v>305</v>
      </c>
      <c r="J12" s="104"/>
      <c r="K12" s="104"/>
      <c r="L12" s="104"/>
      <c r="M12" s="104"/>
      <c r="N12" s="104"/>
      <c r="O12" s="104"/>
      <c r="P12" s="104"/>
      <c r="Q12" s="104"/>
      <c r="R12" s="105"/>
    </row>
    <row r="13" spans="1:20" s="19" customFormat="1" ht="39" customHeight="1">
      <c r="A13" s="24" t="s">
        <v>0</v>
      </c>
      <c r="B13" s="25" t="s">
        <v>2</v>
      </c>
      <c r="C13" s="25" t="s">
        <v>3</v>
      </c>
      <c r="D13" s="25" t="s">
        <v>257</v>
      </c>
      <c r="E13" s="25" t="s">
        <v>258</v>
      </c>
      <c r="F13" s="25" t="s">
        <v>292</v>
      </c>
      <c r="G13" s="25" t="s">
        <v>293</v>
      </c>
      <c r="H13" s="26" t="s">
        <v>294</v>
      </c>
      <c r="I13" s="24" t="s">
        <v>295</v>
      </c>
      <c r="J13" s="25" t="s">
        <v>297</v>
      </c>
      <c r="K13" s="25" t="s">
        <v>296</v>
      </c>
      <c r="L13" s="27" t="s">
        <v>298</v>
      </c>
      <c r="M13" s="27" t="s">
        <v>299</v>
      </c>
      <c r="N13" s="25" t="s">
        <v>300</v>
      </c>
      <c r="O13" s="25" t="s">
        <v>301</v>
      </c>
      <c r="P13" s="25" t="s">
        <v>302</v>
      </c>
      <c r="Q13" s="25" t="s">
        <v>303</v>
      </c>
      <c r="R13" s="28" t="s">
        <v>304</v>
      </c>
    </row>
    <row r="14" spans="1:20" s="19" customFormat="1" ht="14.25" customHeight="1">
      <c r="A14" s="29"/>
      <c r="B14" s="30"/>
      <c r="C14" s="30"/>
      <c r="D14" s="30"/>
      <c r="E14" s="30"/>
      <c r="F14" s="30"/>
      <c r="G14" s="30"/>
      <c r="H14" s="31"/>
      <c r="I14" s="29"/>
      <c r="J14" s="30"/>
      <c r="K14" s="32">
        <v>43586</v>
      </c>
      <c r="L14" s="32">
        <v>43617</v>
      </c>
      <c r="M14" s="32">
        <v>43647</v>
      </c>
      <c r="N14" s="32">
        <v>43678</v>
      </c>
      <c r="O14" s="32">
        <v>43709</v>
      </c>
      <c r="P14" s="32">
        <v>43739</v>
      </c>
      <c r="Q14" s="32">
        <v>43770</v>
      </c>
      <c r="R14" s="33">
        <v>43800</v>
      </c>
    </row>
    <row r="15" spans="1:20" ht="28.5" customHeight="1">
      <c r="A15" s="34">
        <v>1</v>
      </c>
      <c r="B15" s="35" t="str">
        <f>$C$6</f>
        <v>Santander</v>
      </c>
      <c r="C15" s="35" t="str">
        <f>$C$8</f>
        <v>CZ Carlos Lleras Restrepo</v>
      </c>
      <c r="D15" s="35" t="s">
        <v>254</v>
      </c>
      <c r="E15" s="36"/>
      <c r="F15" s="12" t="s">
        <v>359</v>
      </c>
      <c r="G15" s="13"/>
      <c r="H15" s="16"/>
      <c r="I15" s="18"/>
      <c r="J15" s="12"/>
      <c r="K15" s="12"/>
      <c r="L15" s="12"/>
      <c r="M15" s="12"/>
      <c r="N15" s="12"/>
      <c r="O15" s="12"/>
      <c r="P15" s="12"/>
      <c r="Q15" s="12"/>
      <c r="R15" s="12"/>
    </row>
    <row r="17" spans="1:13" ht="15" customHeight="1">
      <c r="A17" s="41"/>
      <c r="B17" s="42" t="s">
        <v>307</v>
      </c>
      <c r="C17" s="42"/>
      <c r="D17" s="42"/>
      <c r="E17" s="42"/>
      <c r="F17" s="41"/>
      <c r="G17" s="42"/>
      <c r="H17" s="42"/>
      <c r="I17" s="43"/>
      <c r="J17" s="43"/>
      <c r="K17" s="43"/>
    </row>
    <row r="18" spans="1:13" ht="15" customHeight="1">
      <c r="A18" s="41"/>
      <c r="B18" s="107" t="s">
        <v>392</v>
      </c>
      <c r="C18" s="107"/>
      <c r="D18" s="107"/>
      <c r="E18" s="107"/>
      <c r="F18" s="42"/>
      <c r="G18" s="42"/>
      <c r="H18" s="42"/>
      <c r="I18" s="43"/>
      <c r="J18" s="43"/>
      <c r="K18" s="43"/>
    </row>
    <row r="19" spans="1:13" ht="15" customHeight="1">
      <c r="A19" s="41"/>
      <c r="B19" s="41"/>
      <c r="C19" s="41"/>
      <c r="D19" s="41"/>
      <c r="E19" s="41"/>
      <c r="F19" s="42"/>
      <c r="G19" s="42"/>
      <c r="H19" s="42"/>
      <c r="I19" s="43"/>
      <c r="J19" s="43"/>
      <c r="K19" s="43"/>
    </row>
    <row r="20" spans="1:13" ht="15" customHeight="1">
      <c r="A20" s="41"/>
      <c r="B20" s="42"/>
      <c r="C20" s="42"/>
      <c r="D20" s="42"/>
      <c r="E20" s="42"/>
      <c r="F20" s="42" t="s">
        <v>308</v>
      </c>
      <c r="G20" s="42"/>
      <c r="H20" s="42"/>
      <c r="I20" s="43"/>
      <c r="J20" s="43"/>
      <c r="K20" s="43"/>
    </row>
    <row r="21" spans="1:13" ht="15" customHeight="1">
      <c r="A21" s="41"/>
      <c r="B21" s="42"/>
      <c r="C21" s="42"/>
      <c r="D21" s="42"/>
      <c r="E21" s="42"/>
      <c r="F21" s="107" t="s">
        <v>390</v>
      </c>
      <c r="G21" s="107"/>
      <c r="H21" s="107"/>
      <c r="I21" s="43"/>
      <c r="J21" s="43"/>
      <c r="K21" s="43"/>
    </row>
    <row r="22" spans="1:13" ht="15" customHeight="1">
      <c r="A22" s="41"/>
      <c r="B22" s="42" t="s">
        <v>309</v>
      </c>
      <c r="C22" s="42"/>
      <c r="D22" s="42"/>
      <c r="E22" s="42"/>
      <c r="F22" s="42"/>
      <c r="G22" s="42"/>
      <c r="H22" s="42"/>
      <c r="I22" s="43"/>
      <c r="J22" s="43"/>
      <c r="K22" s="43"/>
    </row>
    <row r="23" spans="1:13" ht="15" customHeight="1">
      <c r="A23" s="41"/>
      <c r="B23" s="107" t="s">
        <v>394</v>
      </c>
      <c r="C23" s="107"/>
      <c r="D23" s="107"/>
      <c r="E23" s="107"/>
      <c r="F23" s="42"/>
      <c r="G23" s="42"/>
      <c r="H23" s="42"/>
      <c r="I23" s="43"/>
      <c r="J23" s="43"/>
      <c r="K23" s="43"/>
      <c r="L23" s="43"/>
      <c r="M23" s="43"/>
    </row>
    <row r="24" spans="1:13" ht="55.5" customHeight="1">
      <c r="A24" s="106" t="s">
        <v>341</v>
      </c>
      <c r="B24" s="106"/>
      <c r="C24" s="106"/>
      <c r="D24" s="106"/>
      <c r="E24" s="106"/>
      <c r="F24" s="106"/>
      <c r="G24" s="106"/>
      <c r="H24" s="106"/>
      <c r="I24" s="44"/>
      <c r="J24" s="44"/>
      <c r="K24" s="44"/>
      <c r="L24" s="44"/>
      <c r="M24" s="54"/>
    </row>
  </sheetData>
  <mergeCells count="12">
    <mergeCell ref="A24:H24"/>
    <mergeCell ref="A1:B3"/>
    <mergeCell ref="C1:P3"/>
    <mergeCell ref="Q3:R3"/>
    <mergeCell ref="C6:E6"/>
    <mergeCell ref="C8:E8"/>
    <mergeCell ref="C10:E10"/>
    <mergeCell ref="A12:H12"/>
    <mergeCell ref="I12:R12"/>
    <mergeCell ref="B18:E18"/>
    <mergeCell ref="F21:H21"/>
    <mergeCell ref="B23:E23"/>
  </mergeCells>
  <conditionalFormatting sqref="B18:E18">
    <cfRule type="containsBlanks" dxfId="155" priority="186">
      <formula>LEN(TRIM(B18))=0</formula>
    </cfRule>
  </conditionalFormatting>
  <conditionalFormatting sqref="F21:H21">
    <cfRule type="containsBlanks" dxfId="154" priority="185">
      <formula>LEN(TRIM(F21))=0</formula>
    </cfRule>
  </conditionalFormatting>
  <conditionalFormatting sqref="B23:E23">
    <cfRule type="containsBlanks" dxfId="153" priority="184">
      <formula>LEN(TRIM(B23))=0</formula>
    </cfRule>
  </conditionalFormatting>
  <conditionalFormatting sqref="L15">
    <cfRule type="expression" dxfId="152" priority="182" stopIfTrue="1">
      <formula>$I15=0</formula>
    </cfRule>
    <cfRule type="expression" dxfId="151" priority="183">
      <formula>$I15&lt;L$14</formula>
    </cfRule>
  </conditionalFormatting>
  <conditionalFormatting sqref="C6:E6">
    <cfRule type="containsBlanks" dxfId="150" priority="181">
      <formula>LEN(TRIM(C6))=0</formula>
    </cfRule>
  </conditionalFormatting>
  <conditionalFormatting sqref="C8:E8">
    <cfRule type="containsBlanks" dxfId="149" priority="180">
      <formula>LEN(TRIM(C8))=0</formula>
    </cfRule>
  </conditionalFormatting>
  <conditionalFormatting sqref="C10:E10">
    <cfRule type="containsBlanks" dxfId="148" priority="179">
      <formula>LEN(TRIM(C10))=0</formula>
    </cfRule>
  </conditionalFormatting>
  <conditionalFormatting sqref="B15">
    <cfRule type="expression" dxfId="147" priority="178">
      <formula>$C$6=0</formula>
    </cfRule>
  </conditionalFormatting>
  <conditionalFormatting sqref="C15:D15">
    <cfRule type="expression" dxfId="146" priority="177">
      <formula>$C$8=0</formula>
    </cfRule>
  </conditionalFormatting>
  <conditionalFormatting sqref="M15:R15">
    <cfRule type="expression" dxfId="145" priority="117" stopIfTrue="1">
      <formula>$I15=0</formula>
    </cfRule>
    <cfRule type="expression" dxfId="144" priority="118">
      <formula>$I15&lt;M$14</formula>
    </cfRule>
  </conditionalFormatting>
  <dataValidations count="2">
    <dataValidation type="date" allowBlank="1" showInputMessage="1" showErrorMessage="1" sqref="C10:E10 H15:I15" xr:uid="{00000000-0002-0000-0400-000000000000}">
      <formula1>44197</formula1>
      <formula2>44561</formula2>
    </dataValidation>
    <dataValidation type="list" allowBlank="1" showInputMessage="1" showErrorMessage="1" sqref="C8:E8" xr:uid="{00000000-0002-0000-04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2000000}">
          <x14:formula1>
            <xm:f>Listas!$A$515:$A$547</xm:f>
          </x14:formula1>
          <xm:sqref>C6:E6</xm:sqref>
        </x14:dataValidation>
        <x14:dataValidation type="list" allowBlank="1" showInputMessage="1" showErrorMessage="1" xr:uid="{00000000-0002-0000-0400-000003000000}">
          <x14:formula1>
            <xm:f>Listas!$A$280</xm:f>
          </x14:formula1>
          <xm:sqref>D15:E15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pageSetUpPr fitToPage="1"/>
  </sheetPr>
  <dimension ref="A1:T24"/>
  <sheetViews>
    <sheetView topLeftCell="F2" zoomScale="80" zoomScaleNormal="80" workbookViewId="0">
      <selection activeCell="M15" sqref="M15"/>
    </sheetView>
  </sheetViews>
  <sheetFormatPr baseColWidth="10" defaultColWidth="11.42578125" defaultRowHeight="15" customHeight="1"/>
  <cols>
    <col min="1" max="1" width="3.140625" style="37" customWidth="1"/>
    <col min="2" max="2" width="26.42578125" style="37" customWidth="1"/>
    <col min="3" max="3" width="17.5703125" style="37" customWidth="1"/>
    <col min="4" max="5" width="10.140625" style="37" customWidth="1"/>
    <col min="6" max="6" width="41.5703125" style="37" customWidth="1"/>
    <col min="7" max="7" width="18.85546875" style="37" bestFit="1" customWidth="1"/>
    <col min="8" max="9" width="19" style="37" customWidth="1"/>
    <col min="10" max="10" width="33" style="37" customWidth="1"/>
    <col min="11" max="18" width="20.85546875" style="37" customWidth="1"/>
    <col min="19" max="19" width="15.140625" style="37" customWidth="1"/>
    <col min="20" max="20" width="23.5703125" style="37" customWidth="1"/>
    <col min="21" max="21" width="13.85546875" style="37" customWidth="1"/>
    <col min="22" max="24" width="11.42578125" style="37"/>
    <col min="25" max="25" width="12.140625" style="37" customWidth="1"/>
    <col min="26" max="16384" width="11.42578125" style="37"/>
  </cols>
  <sheetData>
    <row r="1" spans="1:20" s="19" customFormat="1" ht="22.5" customHeight="1">
      <c r="A1" s="102"/>
      <c r="B1" s="102"/>
      <c r="C1" s="110" t="s">
        <v>315</v>
      </c>
      <c r="D1" s="110"/>
      <c r="E1" s="110"/>
      <c r="F1" s="110"/>
      <c r="G1" s="110"/>
      <c r="H1" s="110"/>
      <c r="I1" s="110"/>
      <c r="J1" s="110"/>
      <c r="K1" s="110"/>
      <c r="L1" s="110"/>
      <c r="M1" s="110"/>
      <c r="N1" s="110"/>
      <c r="O1" s="110"/>
      <c r="P1" s="110"/>
      <c r="Q1" s="53" t="s">
        <v>314</v>
      </c>
      <c r="R1" s="45">
        <v>44286</v>
      </c>
      <c r="S1" s="20"/>
      <c r="T1" s="20"/>
    </row>
    <row r="2" spans="1:20" s="19" customFormat="1" ht="22.5" customHeight="1">
      <c r="A2" s="102"/>
      <c r="B2" s="102"/>
      <c r="C2" s="110"/>
      <c r="D2" s="110"/>
      <c r="E2" s="110"/>
      <c r="F2" s="110"/>
      <c r="G2" s="110"/>
      <c r="H2" s="110"/>
      <c r="I2" s="110"/>
      <c r="J2" s="110"/>
      <c r="K2" s="110"/>
      <c r="L2" s="110"/>
      <c r="M2" s="110"/>
      <c r="N2" s="110"/>
      <c r="O2" s="110"/>
      <c r="P2" s="110"/>
      <c r="Q2" s="53" t="s">
        <v>342</v>
      </c>
      <c r="R2" s="53" t="s">
        <v>316</v>
      </c>
      <c r="S2" s="20"/>
      <c r="T2" s="20"/>
    </row>
    <row r="3" spans="1:20" s="19" customFormat="1" ht="22.5" customHeight="1">
      <c r="A3" s="102"/>
      <c r="B3" s="102"/>
      <c r="C3" s="110"/>
      <c r="D3" s="110"/>
      <c r="E3" s="110"/>
      <c r="F3" s="110"/>
      <c r="G3" s="110"/>
      <c r="H3" s="110"/>
      <c r="I3" s="110"/>
      <c r="J3" s="110"/>
      <c r="K3" s="110"/>
      <c r="L3" s="110"/>
      <c r="M3" s="110"/>
      <c r="N3" s="110"/>
      <c r="O3" s="110"/>
      <c r="P3" s="110"/>
      <c r="Q3" s="111" t="s">
        <v>1</v>
      </c>
      <c r="R3" s="112"/>
      <c r="S3" s="20"/>
      <c r="T3" s="20"/>
    </row>
    <row r="4" spans="1:20" s="19" customFormat="1" ht="15" customHeight="1">
      <c r="A4" s="21"/>
      <c r="B4" s="21"/>
      <c r="C4" s="21"/>
      <c r="D4" s="21"/>
      <c r="E4" s="21"/>
      <c r="F4" s="21"/>
      <c r="G4" s="21"/>
      <c r="H4" s="21"/>
      <c r="I4" s="21"/>
      <c r="J4" s="21"/>
      <c r="K4" s="21"/>
      <c r="L4" s="21"/>
      <c r="M4" s="21"/>
    </row>
    <row r="5" spans="1:20" s="19" customFormat="1" ht="15" customHeight="1">
      <c r="A5" s="21"/>
      <c r="B5" s="21"/>
      <c r="C5" s="21"/>
      <c r="D5" s="21"/>
      <c r="E5" s="21"/>
      <c r="F5" s="21"/>
      <c r="G5" s="21"/>
      <c r="H5" s="21"/>
      <c r="I5" s="21"/>
      <c r="J5" s="21"/>
      <c r="K5" s="21"/>
      <c r="L5" s="21"/>
      <c r="M5" s="21"/>
    </row>
    <row r="6" spans="1:20" s="19" customFormat="1" ht="15" customHeight="1">
      <c r="A6" s="21"/>
      <c r="B6" s="22" t="s">
        <v>310</v>
      </c>
      <c r="C6" s="108" t="s">
        <v>281</v>
      </c>
      <c r="D6" s="108"/>
      <c r="E6" s="108"/>
      <c r="F6" s="21"/>
      <c r="G6" s="21"/>
      <c r="H6" s="21"/>
      <c r="I6" s="21"/>
      <c r="J6" s="21"/>
      <c r="K6" s="21"/>
      <c r="L6" s="21"/>
    </row>
    <row r="7" spans="1:20" s="19" customFormat="1" ht="15" customHeight="1">
      <c r="A7" s="21"/>
      <c r="B7" s="23"/>
      <c r="C7" s="54"/>
      <c r="D7" s="54"/>
      <c r="E7" s="54"/>
      <c r="F7" s="21"/>
      <c r="G7" s="21"/>
      <c r="H7" s="21"/>
      <c r="I7" s="21"/>
      <c r="J7" s="21"/>
      <c r="K7" s="21"/>
      <c r="L7" s="21"/>
    </row>
    <row r="8" spans="1:20" s="19" customFormat="1" ht="15" customHeight="1">
      <c r="A8" s="21"/>
      <c r="B8" s="22" t="s">
        <v>311</v>
      </c>
      <c r="C8" s="108" t="s">
        <v>205</v>
      </c>
      <c r="D8" s="108"/>
      <c r="E8" s="108"/>
      <c r="F8" s="21"/>
      <c r="G8" s="21"/>
      <c r="H8" s="21"/>
      <c r="I8" s="21"/>
      <c r="J8" s="21"/>
      <c r="K8" s="21"/>
      <c r="L8" s="21"/>
    </row>
    <row r="9" spans="1:20" s="19" customFormat="1" ht="15" customHeight="1">
      <c r="A9" s="21"/>
      <c r="B9" s="23"/>
      <c r="C9" s="54"/>
      <c r="D9" s="54"/>
      <c r="E9" s="54"/>
      <c r="F9" s="21"/>
      <c r="G9" s="21"/>
      <c r="H9" s="21"/>
      <c r="I9" s="21"/>
      <c r="J9" s="21"/>
      <c r="K9" s="21"/>
      <c r="L9" s="21"/>
    </row>
    <row r="10" spans="1:20" s="19" customFormat="1" ht="27" customHeight="1">
      <c r="A10" s="21"/>
      <c r="B10" s="22" t="s">
        <v>312</v>
      </c>
      <c r="C10" s="109">
        <v>44427</v>
      </c>
      <c r="D10" s="108"/>
      <c r="E10" s="108"/>
      <c r="F10" s="21"/>
      <c r="G10" s="21"/>
      <c r="H10" s="21"/>
      <c r="I10" s="21"/>
      <c r="J10" s="21"/>
      <c r="K10" s="21"/>
      <c r="L10" s="21"/>
    </row>
    <row r="11" spans="1:20" s="19" customFormat="1" ht="15" customHeight="1" thickBot="1">
      <c r="A11" s="21"/>
      <c r="B11" s="21"/>
      <c r="C11" s="21"/>
      <c r="D11" s="21"/>
      <c r="E11" s="21"/>
      <c r="F11" s="21"/>
      <c r="G11" s="21"/>
      <c r="H11" s="21"/>
      <c r="I11" s="21"/>
      <c r="J11" s="21"/>
      <c r="K11" s="21"/>
      <c r="L11" s="21"/>
      <c r="M11" s="21"/>
    </row>
    <row r="12" spans="1:20" s="19" customFormat="1" ht="15" customHeight="1">
      <c r="A12" s="103" t="s">
        <v>306</v>
      </c>
      <c r="B12" s="104"/>
      <c r="C12" s="104"/>
      <c r="D12" s="104"/>
      <c r="E12" s="104"/>
      <c r="F12" s="104"/>
      <c r="G12" s="104"/>
      <c r="H12" s="105"/>
      <c r="I12" s="103" t="s">
        <v>305</v>
      </c>
      <c r="J12" s="104"/>
      <c r="K12" s="104"/>
      <c r="L12" s="104"/>
      <c r="M12" s="104"/>
      <c r="N12" s="104"/>
      <c r="O12" s="104"/>
      <c r="P12" s="104"/>
      <c r="Q12" s="104"/>
      <c r="R12" s="105"/>
    </row>
    <row r="13" spans="1:20" s="19" customFormat="1" ht="39" customHeight="1">
      <c r="A13" s="24" t="s">
        <v>0</v>
      </c>
      <c r="B13" s="25" t="s">
        <v>2</v>
      </c>
      <c r="C13" s="25" t="s">
        <v>3</v>
      </c>
      <c r="D13" s="25" t="s">
        <v>257</v>
      </c>
      <c r="E13" s="25" t="s">
        <v>258</v>
      </c>
      <c r="F13" s="25" t="s">
        <v>292</v>
      </c>
      <c r="G13" s="25" t="s">
        <v>293</v>
      </c>
      <c r="H13" s="26" t="s">
        <v>294</v>
      </c>
      <c r="I13" s="24" t="s">
        <v>295</v>
      </c>
      <c r="J13" s="25" t="s">
        <v>297</v>
      </c>
      <c r="K13" s="25" t="s">
        <v>296</v>
      </c>
      <c r="L13" s="27" t="s">
        <v>298</v>
      </c>
      <c r="M13" s="27" t="s">
        <v>299</v>
      </c>
      <c r="N13" s="25" t="s">
        <v>300</v>
      </c>
      <c r="O13" s="25" t="s">
        <v>301</v>
      </c>
      <c r="P13" s="25" t="s">
        <v>302</v>
      </c>
      <c r="Q13" s="25" t="s">
        <v>303</v>
      </c>
      <c r="R13" s="28" t="s">
        <v>304</v>
      </c>
    </row>
    <row r="14" spans="1:20" s="19" customFormat="1" ht="14.25" customHeight="1">
      <c r="A14" s="29"/>
      <c r="B14" s="30"/>
      <c r="C14" s="30"/>
      <c r="D14" s="30"/>
      <c r="E14" s="30"/>
      <c r="F14" s="30"/>
      <c r="G14" s="30"/>
      <c r="H14" s="31"/>
      <c r="I14" s="29"/>
      <c r="J14" s="30"/>
      <c r="K14" s="32">
        <v>43586</v>
      </c>
      <c r="L14" s="32">
        <v>43617</v>
      </c>
      <c r="M14" s="32">
        <v>43647</v>
      </c>
      <c r="N14" s="32">
        <v>43678</v>
      </c>
      <c r="O14" s="32">
        <v>43709</v>
      </c>
      <c r="P14" s="32">
        <v>43739</v>
      </c>
      <c r="Q14" s="32">
        <v>43770</v>
      </c>
      <c r="R14" s="33">
        <v>43800</v>
      </c>
    </row>
    <row r="15" spans="1:20" ht="105.75" customHeight="1">
      <c r="A15" s="34">
        <v>1</v>
      </c>
      <c r="B15" s="35" t="str">
        <f>$C$6</f>
        <v>Santander</v>
      </c>
      <c r="C15" s="35" t="str">
        <f>$C$8</f>
        <v>CZ La Floresta</v>
      </c>
      <c r="D15" s="35" t="s">
        <v>254</v>
      </c>
      <c r="E15" s="36"/>
      <c r="F15" s="12" t="s">
        <v>360</v>
      </c>
      <c r="G15" s="13" t="s">
        <v>361</v>
      </c>
      <c r="H15" s="16">
        <v>44448</v>
      </c>
      <c r="I15" s="18">
        <v>44460</v>
      </c>
      <c r="J15" s="88" t="s">
        <v>419</v>
      </c>
      <c r="K15" s="12"/>
      <c r="L15" s="12"/>
      <c r="M15" s="12"/>
      <c r="N15" s="12"/>
      <c r="O15" s="12"/>
      <c r="P15" s="12"/>
      <c r="Q15" s="12"/>
      <c r="R15" s="12" t="s">
        <v>395</v>
      </c>
    </row>
    <row r="17" spans="1:13" ht="15" customHeight="1">
      <c r="A17" s="41"/>
      <c r="B17" s="42" t="s">
        <v>307</v>
      </c>
      <c r="C17" s="42"/>
      <c r="D17" s="42"/>
      <c r="E17" s="42"/>
      <c r="F17" s="41"/>
      <c r="G17" s="42"/>
      <c r="H17" s="42"/>
      <c r="I17" s="43"/>
      <c r="J17" s="43"/>
      <c r="K17" s="43"/>
    </row>
    <row r="18" spans="1:13" ht="15" customHeight="1">
      <c r="A18" s="41"/>
      <c r="B18" s="107" t="s">
        <v>392</v>
      </c>
      <c r="C18" s="107"/>
      <c r="D18" s="107"/>
      <c r="E18" s="107"/>
      <c r="F18" s="42"/>
      <c r="G18" s="42"/>
      <c r="H18" s="42"/>
      <c r="I18" s="43"/>
      <c r="J18" s="43"/>
      <c r="K18" s="43"/>
    </row>
    <row r="19" spans="1:13" ht="15" customHeight="1">
      <c r="A19" s="41"/>
      <c r="B19" s="41"/>
      <c r="C19" s="41"/>
      <c r="D19" s="41"/>
      <c r="E19" s="41"/>
      <c r="F19" s="42"/>
      <c r="G19" s="42"/>
      <c r="H19" s="42"/>
      <c r="I19" s="43"/>
      <c r="J19" s="43"/>
      <c r="K19" s="43"/>
    </row>
    <row r="20" spans="1:13" ht="15" customHeight="1">
      <c r="A20" s="41"/>
      <c r="B20" s="42"/>
      <c r="C20" s="42"/>
      <c r="D20" s="42"/>
      <c r="E20" s="42"/>
      <c r="F20" s="42" t="s">
        <v>308</v>
      </c>
      <c r="G20" s="42"/>
      <c r="H20" s="42"/>
      <c r="I20" s="43"/>
      <c r="J20" s="43"/>
      <c r="K20" s="43"/>
    </row>
    <row r="21" spans="1:13" ht="15" customHeight="1">
      <c r="A21" s="41"/>
      <c r="B21" s="42"/>
      <c r="C21" s="42"/>
      <c r="D21" s="42"/>
      <c r="E21" s="42"/>
      <c r="F21" s="107" t="s">
        <v>390</v>
      </c>
      <c r="G21" s="107"/>
      <c r="H21" s="107"/>
      <c r="I21" s="43"/>
      <c r="J21" s="43"/>
      <c r="K21" s="43"/>
    </row>
    <row r="22" spans="1:13" ht="15" customHeight="1">
      <c r="A22" s="41"/>
      <c r="B22" s="42" t="s">
        <v>309</v>
      </c>
      <c r="C22" s="42"/>
      <c r="D22" s="42"/>
      <c r="E22" s="42"/>
      <c r="F22" s="42"/>
      <c r="G22" s="42"/>
      <c r="H22" s="42"/>
      <c r="I22" s="43"/>
      <c r="J22" s="43"/>
      <c r="K22" s="43"/>
    </row>
    <row r="23" spans="1:13" ht="15" customHeight="1">
      <c r="A23" s="41"/>
      <c r="B23" s="107" t="s">
        <v>410</v>
      </c>
      <c r="C23" s="107"/>
      <c r="D23" s="107"/>
      <c r="E23" s="107"/>
      <c r="F23" s="42"/>
      <c r="G23" s="42"/>
      <c r="H23" s="42"/>
      <c r="I23" s="43"/>
      <c r="J23" s="43"/>
      <c r="K23" s="43"/>
      <c r="L23" s="43"/>
      <c r="M23" s="43"/>
    </row>
    <row r="24" spans="1:13" ht="55.5" customHeight="1">
      <c r="A24" s="106" t="s">
        <v>341</v>
      </c>
      <c r="B24" s="106"/>
      <c r="C24" s="106"/>
      <c r="D24" s="106"/>
      <c r="E24" s="106"/>
      <c r="F24" s="106"/>
      <c r="G24" s="106"/>
      <c r="H24" s="106"/>
      <c r="I24" s="44"/>
      <c r="J24" s="44"/>
      <c r="K24" s="44"/>
      <c r="L24" s="44"/>
      <c r="M24" s="54"/>
    </row>
  </sheetData>
  <mergeCells count="12">
    <mergeCell ref="A24:H24"/>
    <mergeCell ref="A1:B3"/>
    <mergeCell ref="C1:P3"/>
    <mergeCell ref="Q3:R3"/>
    <mergeCell ref="C6:E6"/>
    <mergeCell ref="C8:E8"/>
    <mergeCell ref="C10:E10"/>
    <mergeCell ref="A12:H12"/>
    <mergeCell ref="I12:R12"/>
    <mergeCell ref="B18:E18"/>
    <mergeCell ref="F21:H21"/>
    <mergeCell ref="B23:E23"/>
  </mergeCells>
  <conditionalFormatting sqref="B18:E18">
    <cfRule type="containsBlanks" dxfId="143" priority="186">
      <formula>LEN(TRIM(B18))=0</formula>
    </cfRule>
  </conditionalFormatting>
  <conditionalFormatting sqref="F21:H21">
    <cfRule type="containsBlanks" dxfId="142" priority="185">
      <formula>LEN(TRIM(F21))=0</formula>
    </cfRule>
  </conditionalFormatting>
  <conditionalFormatting sqref="B23:E23">
    <cfRule type="containsBlanks" dxfId="141" priority="184">
      <formula>LEN(TRIM(B23))=0</formula>
    </cfRule>
  </conditionalFormatting>
  <conditionalFormatting sqref="L15">
    <cfRule type="expression" dxfId="140" priority="182" stopIfTrue="1">
      <formula>$I15=0</formula>
    </cfRule>
    <cfRule type="expression" dxfId="139" priority="183">
      <formula>$I15&lt;L$14</formula>
    </cfRule>
  </conditionalFormatting>
  <conditionalFormatting sqref="C6:E6">
    <cfRule type="containsBlanks" dxfId="138" priority="181">
      <formula>LEN(TRIM(C6))=0</formula>
    </cfRule>
  </conditionalFormatting>
  <conditionalFormatting sqref="C8:E8">
    <cfRule type="containsBlanks" dxfId="137" priority="180">
      <formula>LEN(TRIM(C8))=0</formula>
    </cfRule>
  </conditionalFormatting>
  <conditionalFormatting sqref="C10:E10">
    <cfRule type="containsBlanks" dxfId="136" priority="179">
      <formula>LEN(TRIM(C10))=0</formula>
    </cfRule>
  </conditionalFormatting>
  <conditionalFormatting sqref="B15">
    <cfRule type="expression" dxfId="135" priority="178">
      <formula>$C$6=0</formula>
    </cfRule>
  </conditionalFormatting>
  <conditionalFormatting sqref="C15:D15">
    <cfRule type="expression" dxfId="134" priority="177">
      <formula>$C$8=0</formula>
    </cfRule>
  </conditionalFormatting>
  <conditionalFormatting sqref="M15:R15">
    <cfRule type="expression" dxfId="133" priority="117" stopIfTrue="1">
      <formula>$I15=0</formula>
    </cfRule>
    <cfRule type="expression" dxfId="132" priority="118">
      <formula>$I15&lt;M$14</formula>
    </cfRule>
  </conditionalFormatting>
  <dataValidations count="3">
    <dataValidation type="list" allowBlank="1" showInputMessage="1" showErrorMessage="1" sqref="C8:E8" xr:uid="{00000000-0002-0000-0500-000000000000}">
      <formula1>INDIRECT(C6)</formula1>
    </dataValidation>
    <dataValidation type="date" allowBlank="1" showInputMessage="1" showErrorMessage="1" sqref="C10:E10 I15" xr:uid="{00000000-0002-0000-0500-000001000000}">
      <formula1>44197</formula1>
      <formula2>44561</formula2>
    </dataValidation>
    <dataValidation type="custom" allowBlank="1" showInputMessage="1" showErrorMessage="1" sqref="H15" xr:uid="{988FB539-1B3F-49A8-9732-16FFA3FAD920}">
      <formula1>43831</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2000000}">
          <x14:formula1>
            <xm:f>Listas!$A$280</xm:f>
          </x14:formula1>
          <xm:sqref>D15:E15</xm:sqref>
        </x14:dataValidation>
        <x14:dataValidation type="list" allowBlank="1" showInputMessage="1" showErrorMessage="1" xr:uid="{00000000-0002-0000-0500-000003000000}">
          <x14:formula1>
            <xm:f>Listas!$A$515:$A$547</xm:f>
          </x14:formula1>
          <xm:sqref>C6:E6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59999389629810485"/>
    <pageSetUpPr fitToPage="1"/>
  </sheetPr>
  <dimension ref="A1:T24"/>
  <sheetViews>
    <sheetView zoomScale="80" zoomScaleNormal="80" workbookViewId="0">
      <selection activeCell="K23" sqref="K23"/>
    </sheetView>
  </sheetViews>
  <sheetFormatPr baseColWidth="10" defaultColWidth="11.42578125" defaultRowHeight="15" customHeight="1"/>
  <cols>
    <col min="1" max="1" width="3.140625" style="37" customWidth="1"/>
    <col min="2" max="2" width="26.42578125" style="37" customWidth="1"/>
    <col min="3" max="3" width="17.5703125" style="37" customWidth="1"/>
    <col min="4" max="5" width="10.140625" style="37" customWidth="1"/>
    <col min="6" max="6" width="41.5703125" style="37" customWidth="1"/>
    <col min="7" max="7" width="18.85546875" style="37" bestFit="1" customWidth="1"/>
    <col min="8" max="9" width="19" style="37" customWidth="1"/>
    <col min="10" max="10" width="15" style="37" customWidth="1"/>
    <col min="11" max="18" width="20.85546875" style="37" customWidth="1"/>
    <col min="19" max="19" width="15.140625" style="37" customWidth="1"/>
    <col min="20" max="20" width="23.5703125" style="37" customWidth="1"/>
    <col min="21" max="21" width="13.85546875" style="37" customWidth="1"/>
    <col min="22" max="24" width="11.42578125" style="37"/>
    <col min="25" max="25" width="12.140625" style="37" customWidth="1"/>
    <col min="26" max="16384" width="11.42578125" style="37"/>
  </cols>
  <sheetData>
    <row r="1" spans="1:20" s="19" customFormat="1" ht="22.5" customHeight="1">
      <c r="A1" s="102"/>
      <c r="B1" s="102"/>
      <c r="C1" s="110" t="s">
        <v>315</v>
      </c>
      <c r="D1" s="110"/>
      <c r="E1" s="110"/>
      <c r="F1" s="110"/>
      <c r="G1" s="110"/>
      <c r="H1" s="110"/>
      <c r="I1" s="110"/>
      <c r="J1" s="110"/>
      <c r="K1" s="110"/>
      <c r="L1" s="110"/>
      <c r="M1" s="110"/>
      <c r="N1" s="110"/>
      <c r="O1" s="110"/>
      <c r="P1" s="110"/>
      <c r="Q1" s="53" t="s">
        <v>314</v>
      </c>
      <c r="R1" s="45">
        <v>44286</v>
      </c>
      <c r="S1" s="20"/>
      <c r="T1" s="20"/>
    </row>
    <row r="2" spans="1:20" s="19" customFormat="1" ht="22.5" customHeight="1">
      <c r="A2" s="102"/>
      <c r="B2" s="102"/>
      <c r="C2" s="110"/>
      <c r="D2" s="110"/>
      <c r="E2" s="110"/>
      <c r="F2" s="110"/>
      <c r="G2" s="110"/>
      <c r="H2" s="110"/>
      <c r="I2" s="110"/>
      <c r="J2" s="110"/>
      <c r="K2" s="110"/>
      <c r="L2" s="110"/>
      <c r="M2" s="110"/>
      <c r="N2" s="110"/>
      <c r="O2" s="110"/>
      <c r="P2" s="110"/>
      <c r="Q2" s="53" t="s">
        <v>342</v>
      </c>
      <c r="R2" s="53" t="s">
        <v>317</v>
      </c>
      <c r="S2" s="20"/>
      <c r="T2" s="20"/>
    </row>
    <row r="3" spans="1:20" s="19" customFormat="1" ht="22.5" customHeight="1">
      <c r="A3" s="102"/>
      <c r="B3" s="102"/>
      <c r="C3" s="110"/>
      <c r="D3" s="110"/>
      <c r="E3" s="110"/>
      <c r="F3" s="110"/>
      <c r="G3" s="110"/>
      <c r="H3" s="110"/>
      <c r="I3" s="110"/>
      <c r="J3" s="110"/>
      <c r="K3" s="110"/>
      <c r="L3" s="110"/>
      <c r="M3" s="110"/>
      <c r="N3" s="110"/>
      <c r="O3" s="110"/>
      <c r="P3" s="110"/>
      <c r="Q3" s="111" t="s">
        <v>1</v>
      </c>
      <c r="R3" s="112"/>
      <c r="S3" s="20"/>
      <c r="T3" s="20"/>
    </row>
    <row r="4" spans="1:20" s="19" customFormat="1" ht="15" customHeight="1">
      <c r="A4" s="21"/>
      <c r="B4" s="21"/>
      <c r="C4" s="21"/>
      <c r="D4" s="21"/>
      <c r="E4" s="21"/>
      <c r="F4" s="21"/>
      <c r="G4" s="21"/>
      <c r="H4" s="21"/>
      <c r="I4" s="21"/>
      <c r="J4" s="21"/>
      <c r="K4" s="21"/>
      <c r="L4" s="21"/>
      <c r="M4" s="21"/>
    </row>
    <row r="5" spans="1:20" s="19" customFormat="1" ht="15" customHeight="1">
      <c r="A5" s="21"/>
      <c r="B5" s="21"/>
      <c r="C5" s="21"/>
      <c r="D5" s="21"/>
      <c r="E5" s="21"/>
      <c r="F5" s="21"/>
      <c r="G5" s="21"/>
      <c r="H5" s="21"/>
      <c r="I5" s="21"/>
      <c r="J5" s="21"/>
      <c r="K5" s="21"/>
      <c r="L5" s="21"/>
      <c r="M5" s="21"/>
    </row>
    <row r="6" spans="1:20" s="19" customFormat="1" ht="15" customHeight="1">
      <c r="A6" s="21"/>
      <c r="B6" s="22" t="s">
        <v>310</v>
      </c>
      <c r="C6" s="108" t="s">
        <v>281</v>
      </c>
      <c r="D6" s="108"/>
      <c r="E6" s="108"/>
      <c r="F6" s="21"/>
      <c r="G6" s="21"/>
      <c r="H6" s="21"/>
      <c r="I6" s="21"/>
      <c r="J6" s="21"/>
      <c r="K6" s="21"/>
      <c r="L6" s="21"/>
    </row>
    <row r="7" spans="1:20" s="19" customFormat="1" ht="15" customHeight="1">
      <c r="A7" s="21"/>
      <c r="B7" s="23"/>
      <c r="C7" s="54"/>
      <c r="D7" s="54"/>
      <c r="E7" s="54"/>
      <c r="F7" s="21"/>
      <c r="G7" s="21"/>
      <c r="H7" s="21"/>
      <c r="I7" s="21"/>
      <c r="J7" s="21"/>
      <c r="K7" s="21"/>
      <c r="L7" s="21"/>
    </row>
    <row r="8" spans="1:20" s="19" customFormat="1" ht="15" customHeight="1">
      <c r="A8" s="21"/>
      <c r="B8" s="22" t="s">
        <v>311</v>
      </c>
      <c r="C8" s="108" t="s">
        <v>203</v>
      </c>
      <c r="D8" s="108"/>
      <c r="E8" s="108"/>
      <c r="F8" s="21"/>
      <c r="G8" s="21"/>
      <c r="H8" s="21"/>
      <c r="I8" s="21"/>
      <c r="J8" s="21"/>
      <c r="K8" s="21"/>
      <c r="L8" s="21"/>
    </row>
    <row r="9" spans="1:20" s="19" customFormat="1" ht="15" customHeight="1">
      <c r="A9" s="21"/>
      <c r="B9" s="23"/>
      <c r="C9" s="54"/>
      <c r="D9" s="54"/>
      <c r="E9" s="54"/>
      <c r="F9" s="21"/>
      <c r="G9" s="21"/>
      <c r="H9" s="21"/>
      <c r="I9" s="21"/>
      <c r="J9" s="21"/>
      <c r="K9" s="21"/>
      <c r="L9" s="21"/>
    </row>
    <row r="10" spans="1:20" s="19" customFormat="1" ht="27" customHeight="1">
      <c r="A10" s="21"/>
      <c r="B10" s="22" t="s">
        <v>312</v>
      </c>
      <c r="C10" s="109">
        <v>44427</v>
      </c>
      <c r="D10" s="108"/>
      <c r="E10" s="108"/>
      <c r="F10" s="21"/>
      <c r="G10" s="21"/>
      <c r="H10" s="21"/>
      <c r="I10" s="21"/>
      <c r="J10" s="21"/>
      <c r="K10" s="21"/>
      <c r="L10" s="21"/>
    </row>
    <row r="11" spans="1:20" s="19" customFormat="1" ht="15" customHeight="1" thickBot="1">
      <c r="A11" s="21"/>
      <c r="B11" s="21"/>
      <c r="C11" s="21"/>
      <c r="D11" s="21"/>
      <c r="E11" s="21"/>
      <c r="F11" s="21"/>
      <c r="G11" s="21"/>
      <c r="H11" s="21"/>
      <c r="I11" s="21"/>
      <c r="J11" s="21"/>
      <c r="K11" s="21"/>
      <c r="L11" s="21"/>
      <c r="M11" s="21"/>
    </row>
    <row r="12" spans="1:20" s="19" customFormat="1" ht="15" customHeight="1">
      <c r="A12" s="103" t="s">
        <v>306</v>
      </c>
      <c r="B12" s="104"/>
      <c r="C12" s="104"/>
      <c r="D12" s="104"/>
      <c r="E12" s="104"/>
      <c r="F12" s="104"/>
      <c r="G12" s="104"/>
      <c r="H12" s="105"/>
      <c r="I12" s="103" t="s">
        <v>305</v>
      </c>
      <c r="J12" s="104"/>
      <c r="K12" s="104"/>
      <c r="L12" s="104"/>
      <c r="M12" s="104"/>
      <c r="N12" s="104"/>
      <c r="O12" s="104"/>
      <c r="P12" s="104"/>
      <c r="Q12" s="104"/>
      <c r="R12" s="105"/>
    </row>
    <row r="13" spans="1:20" s="19" customFormat="1" ht="39" customHeight="1">
      <c r="A13" s="24" t="s">
        <v>0</v>
      </c>
      <c r="B13" s="25" t="s">
        <v>2</v>
      </c>
      <c r="C13" s="25" t="s">
        <v>3</v>
      </c>
      <c r="D13" s="25" t="s">
        <v>257</v>
      </c>
      <c r="E13" s="25" t="s">
        <v>258</v>
      </c>
      <c r="F13" s="25" t="s">
        <v>292</v>
      </c>
      <c r="G13" s="25" t="s">
        <v>293</v>
      </c>
      <c r="H13" s="26" t="s">
        <v>294</v>
      </c>
      <c r="I13" s="24" t="s">
        <v>295</v>
      </c>
      <c r="J13" s="25" t="s">
        <v>297</v>
      </c>
      <c r="K13" s="25" t="s">
        <v>296</v>
      </c>
      <c r="L13" s="27" t="s">
        <v>298</v>
      </c>
      <c r="M13" s="27" t="s">
        <v>299</v>
      </c>
      <c r="N13" s="25" t="s">
        <v>300</v>
      </c>
      <c r="O13" s="25" t="s">
        <v>301</v>
      </c>
      <c r="P13" s="25" t="s">
        <v>302</v>
      </c>
      <c r="Q13" s="25" t="s">
        <v>303</v>
      </c>
      <c r="R13" s="28" t="s">
        <v>304</v>
      </c>
    </row>
    <row r="14" spans="1:20" s="19" customFormat="1" ht="14.25" customHeight="1">
      <c r="A14" s="29"/>
      <c r="B14" s="30"/>
      <c r="C14" s="30"/>
      <c r="D14" s="30"/>
      <c r="E14" s="30"/>
      <c r="F14" s="30"/>
      <c r="G14" s="30"/>
      <c r="H14" s="31"/>
      <c r="I14" s="29"/>
      <c r="J14" s="30"/>
      <c r="K14" s="32">
        <v>43586</v>
      </c>
      <c r="L14" s="32">
        <v>43617</v>
      </c>
      <c r="M14" s="32">
        <v>43647</v>
      </c>
      <c r="N14" s="32">
        <v>43678</v>
      </c>
      <c r="O14" s="32">
        <v>43709</v>
      </c>
      <c r="P14" s="32">
        <v>43739</v>
      </c>
      <c r="Q14" s="32">
        <v>43770</v>
      </c>
      <c r="R14" s="33">
        <v>43800</v>
      </c>
    </row>
    <row r="15" spans="1:20" ht="35.25" customHeight="1">
      <c r="A15" s="34">
        <v>1</v>
      </c>
      <c r="B15" s="35" t="str">
        <f>$C$6</f>
        <v>Santander</v>
      </c>
      <c r="C15" s="35" t="str">
        <f>$C$8</f>
        <v>CZ Luis Carlos Galán Sarmiento</v>
      </c>
      <c r="D15" s="35" t="s">
        <v>254</v>
      </c>
      <c r="E15" s="36"/>
      <c r="F15" s="12" t="s">
        <v>359</v>
      </c>
      <c r="G15" s="13"/>
      <c r="H15" s="16"/>
      <c r="I15" s="18"/>
      <c r="J15" s="12"/>
      <c r="K15" s="12"/>
      <c r="L15" s="12"/>
      <c r="M15" s="12"/>
      <c r="N15" s="12"/>
      <c r="O15" s="12"/>
      <c r="P15" s="12"/>
      <c r="Q15" s="12"/>
      <c r="R15" s="12"/>
    </row>
    <row r="17" spans="1:13" ht="15" customHeight="1">
      <c r="A17" s="41"/>
      <c r="B17" s="42" t="s">
        <v>307</v>
      </c>
      <c r="C17" s="42"/>
      <c r="D17" s="42"/>
      <c r="E17" s="42"/>
      <c r="F17" s="41"/>
      <c r="G17" s="42"/>
      <c r="H17" s="42"/>
      <c r="I17" s="43"/>
      <c r="J17" s="43"/>
      <c r="K17" s="43"/>
    </row>
    <row r="18" spans="1:13" ht="15" customHeight="1">
      <c r="A18" s="41"/>
      <c r="B18" s="107" t="s">
        <v>392</v>
      </c>
      <c r="C18" s="107"/>
      <c r="D18" s="107"/>
      <c r="E18" s="107"/>
      <c r="F18" s="42"/>
      <c r="G18" s="42"/>
      <c r="H18" s="42"/>
      <c r="I18" s="43"/>
      <c r="J18" s="43"/>
      <c r="K18" s="43"/>
    </row>
    <row r="19" spans="1:13" ht="15" customHeight="1">
      <c r="A19" s="41"/>
      <c r="B19" s="41"/>
      <c r="C19" s="41"/>
      <c r="D19" s="41"/>
      <c r="E19" s="41"/>
      <c r="F19" s="42"/>
      <c r="G19" s="42"/>
      <c r="H19" s="42"/>
      <c r="I19" s="43"/>
      <c r="J19" s="43"/>
      <c r="K19" s="43"/>
    </row>
    <row r="20" spans="1:13" ht="15" customHeight="1">
      <c r="A20" s="41"/>
      <c r="B20" s="42"/>
      <c r="C20" s="42"/>
      <c r="D20" s="42"/>
      <c r="E20" s="42"/>
      <c r="F20" s="42" t="s">
        <v>308</v>
      </c>
      <c r="G20" s="42"/>
      <c r="H20" s="42"/>
      <c r="I20" s="43"/>
      <c r="J20" s="43"/>
      <c r="K20" s="43"/>
    </row>
    <row r="21" spans="1:13" ht="15" customHeight="1">
      <c r="A21" s="41"/>
      <c r="B21" s="42"/>
      <c r="C21" s="42"/>
      <c r="D21" s="42"/>
      <c r="E21" s="42"/>
      <c r="F21" s="107" t="s">
        <v>390</v>
      </c>
      <c r="G21" s="107"/>
      <c r="H21" s="107"/>
      <c r="I21" s="43"/>
      <c r="J21" s="43"/>
      <c r="K21" s="43"/>
    </row>
    <row r="22" spans="1:13" ht="15" customHeight="1">
      <c r="A22" s="41"/>
      <c r="B22" s="42" t="s">
        <v>309</v>
      </c>
      <c r="C22" s="42"/>
      <c r="D22" s="42"/>
      <c r="E22" s="42"/>
      <c r="F22" s="42"/>
      <c r="G22" s="42"/>
      <c r="H22" s="42"/>
      <c r="I22" s="43"/>
      <c r="J22" s="43"/>
      <c r="K22" s="43"/>
    </row>
    <row r="23" spans="1:13" ht="15" customHeight="1">
      <c r="A23" s="41"/>
      <c r="B23" s="107" t="s">
        <v>397</v>
      </c>
      <c r="C23" s="107"/>
      <c r="D23" s="107"/>
      <c r="E23" s="107"/>
      <c r="F23" s="42"/>
      <c r="G23" s="42"/>
      <c r="H23" s="42"/>
      <c r="I23" s="43"/>
      <c r="J23" s="43"/>
      <c r="K23" s="43"/>
      <c r="L23" s="43"/>
      <c r="M23" s="43"/>
    </row>
    <row r="24" spans="1:13" ht="55.5" customHeight="1">
      <c r="A24" s="106" t="s">
        <v>341</v>
      </c>
      <c r="B24" s="106"/>
      <c r="C24" s="106"/>
      <c r="D24" s="106"/>
      <c r="E24" s="106"/>
      <c r="F24" s="106"/>
      <c r="G24" s="106"/>
      <c r="H24" s="106"/>
      <c r="I24" s="44"/>
      <c r="J24" s="44"/>
      <c r="K24" s="44"/>
      <c r="L24" s="44"/>
      <c r="M24" s="54"/>
    </row>
  </sheetData>
  <mergeCells count="12">
    <mergeCell ref="A24:H24"/>
    <mergeCell ref="A1:B3"/>
    <mergeCell ref="C1:P3"/>
    <mergeCell ref="Q3:R3"/>
    <mergeCell ref="C6:E6"/>
    <mergeCell ref="C8:E8"/>
    <mergeCell ref="C10:E10"/>
    <mergeCell ref="A12:H12"/>
    <mergeCell ref="I12:R12"/>
    <mergeCell ref="B18:E18"/>
    <mergeCell ref="F21:H21"/>
    <mergeCell ref="B23:E23"/>
  </mergeCells>
  <conditionalFormatting sqref="B18:E18">
    <cfRule type="containsBlanks" dxfId="131" priority="186">
      <formula>LEN(TRIM(B18))=0</formula>
    </cfRule>
  </conditionalFormatting>
  <conditionalFormatting sqref="F21:H21">
    <cfRule type="containsBlanks" dxfId="130" priority="185">
      <formula>LEN(TRIM(F21))=0</formula>
    </cfRule>
  </conditionalFormatting>
  <conditionalFormatting sqref="B23:E23">
    <cfRule type="containsBlanks" dxfId="129" priority="184">
      <formula>LEN(TRIM(B23))=0</formula>
    </cfRule>
  </conditionalFormatting>
  <conditionalFormatting sqref="L15">
    <cfRule type="expression" dxfId="128" priority="182" stopIfTrue="1">
      <formula>$I15=0</formula>
    </cfRule>
    <cfRule type="expression" dxfId="127" priority="183">
      <formula>$I15&lt;L$14</formula>
    </cfRule>
  </conditionalFormatting>
  <conditionalFormatting sqref="C6:E6">
    <cfRule type="containsBlanks" dxfId="126" priority="181">
      <formula>LEN(TRIM(C6))=0</formula>
    </cfRule>
  </conditionalFormatting>
  <conditionalFormatting sqref="C8:E8">
    <cfRule type="containsBlanks" dxfId="125" priority="180">
      <formula>LEN(TRIM(C8))=0</formula>
    </cfRule>
  </conditionalFormatting>
  <conditionalFormatting sqref="C10:E10">
    <cfRule type="containsBlanks" dxfId="124" priority="179">
      <formula>LEN(TRIM(C10))=0</formula>
    </cfRule>
  </conditionalFormatting>
  <conditionalFormatting sqref="B15">
    <cfRule type="expression" dxfId="123" priority="178">
      <formula>$C$6=0</formula>
    </cfRule>
  </conditionalFormatting>
  <conditionalFormatting sqref="C15:D15">
    <cfRule type="expression" dxfId="122" priority="177">
      <formula>$C$8=0</formula>
    </cfRule>
  </conditionalFormatting>
  <conditionalFormatting sqref="M15:R15">
    <cfRule type="expression" dxfId="121" priority="117" stopIfTrue="1">
      <formula>$I15=0</formula>
    </cfRule>
    <cfRule type="expression" dxfId="120" priority="118">
      <formula>$I15&lt;M$14</formula>
    </cfRule>
  </conditionalFormatting>
  <dataValidations count="2">
    <dataValidation type="date" allowBlank="1" showInputMessage="1" showErrorMessage="1" sqref="C10:E10 H15:I15" xr:uid="{00000000-0002-0000-0600-000000000000}">
      <formula1>44197</formula1>
      <formula2>44561</formula2>
    </dataValidation>
    <dataValidation type="list" allowBlank="1" showInputMessage="1" showErrorMessage="1" sqref="C8:E8" xr:uid="{00000000-0002-0000-0600-000001000000}">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Listas!$A$515:$A$547</xm:f>
          </x14:formula1>
          <xm:sqref>C6:E6</xm:sqref>
        </x14:dataValidation>
        <x14:dataValidation type="list" allowBlank="1" showInputMessage="1" showErrorMessage="1" xr:uid="{00000000-0002-0000-0600-000003000000}">
          <x14:formula1>
            <xm:f>Listas!$A$280</xm:f>
          </x14:formula1>
          <xm:sqref>D15:E15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pageSetUpPr fitToPage="1"/>
  </sheetPr>
  <dimension ref="A1:T26"/>
  <sheetViews>
    <sheetView topLeftCell="D11" zoomScale="80" zoomScaleNormal="80" workbookViewId="0">
      <selection activeCell="J17" sqref="J17"/>
    </sheetView>
  </sheetViews>
  <sheetFormatPr baseColWidth="10" defaultColWidth="11.42578125" defaultRowHeight="15" customHeight="1"/>
  <cols>
    <col min="1" max="1" width="3.140625" style="37" customWidth="1"/>
    <col min="2" max="2" width="26.42578125" style="37" customWidth="1"/>
    <col min="3" max="3" width="17.5703125" style="37" customWidth="1"/>
    <col min="4" max="5" width="10.140625" style="37" customWidth="1"/>
    <col min="6" max="6" width="50" style="37" customWidth="1"/>
    <col min="7" max="7" width="18.85546875" style="37" bestFit="1" customWidth="1"/>
    <col min="8" max="9" width="19" style="37" customWidth="1"/>
    <col min="10" max="10" width="27.85546875" style="37" customWidth="1"/>
    <col min="11" max="18" width="20.85546875" style="37" customWidth="1"/>
    <col min="19" max="19" width="15.140625" style="37" customWidth="1"/>
    <col min="20" max="20" width="23.5703125" style="37" customWidth="1"/>
    <col min="21" max="21" width="13.85546875" style="37" customWidth="1"/>
    <col min="22" max="24" width="11.42578125" style="37"/>
    <col min="25" max="25" width="12.140625" style="37" customWidth="1"/>
    <col min="26" max="16384" width="11.42578125" style="37"/>
  </cols>
  <sheetData>
    <row r="1" spans="1:20" s="19" customFormat="1" ht="22.5" customHeight="1">
      <c r="A1" s="102"/>
      <c r="B1" s="102"/>
      <c r="C1" s="110" t="s">
        <v>315</v>
      </c>
      <c r="D1" s="110"/>
      <c r="E1" s="110"/>
      <c r="F1" s="110"/>
      <c r="G1" s="110"/>
      <c r="H1" s="110"/>
      <c r="I1" s="110"/>
      <c r="J1" s="110"/>
      <c r="K1" s="110"/>
      <c r="L1" s="110"/>
      <c r="M1" s="110"/>
      <c r="N1" s="110"/>
      <c r="O1" s="110"/>
      <c r="P1" s="110"/>
      <c r="Q1" s="53" t="s">
        <v>314</v>
      </c>
      <c r="R1" s="45">
        <v>44286</v>
      </c>
      <c r="S1" s="20"/>
      <c r="T1" s="20"/>
    </row>
    <row r="2" spans="1:20" s="19" customFormat="1" ht="22.5" customHeight="1">
      <c r="A2" s="102"/>
      <c r="B2" s="102"/>
      <c r="C2" s="110"/>
      <c r="D2" s="110"/>
      <c r="E2" s="110"/>
      <c r="F2" s="110"/>
      <c r="G2" s="110"/>
      <c r="H2" s="110"/>
      <c r="I2" s="110"/>
      <c r="J2" s="110"/>
      <c r="K2" s="110"/>
      <c r="L2" s="110"/>
      <c r="M2" s="110"/>
      <c r="N2" s="110"/>
      <c r="O2" s="110"/>
      <c r="P2" s="110"/>
      <c r="Q2" s="53" t="s">
        <v>342</v>
      </c>
      <c r="R2" s="53" t="s">
        <v>316</v>
      </c>
      <c r="S2" s="20"/>
      <c r="T2" s="20"/>
    </row>
    <row r="3" spans="1:20" s="19" customFormat="1" ht="22.5" customHeight="1">
      <c r="A3" s="102"/>
      <c r="B3" s="102"/>
      <c r="C3" s="110"/>
      <c r="D3" s="110"/>
      <c r="E3" s="110"/>
      <c r="F3" s="110"/>
      <c r="G3" s="110"/>
      <c r="H3" s="110"/>
      <c r="I3" s="110"/>
      <c r="J3" s="110"/>
      <c r="K3" s="110"/>
      <c r="L3" s="110"/>
      <c r="M3" s="110"/>
      <c r="N3" s="110"/>
      <c r="O3" s="110"/>
      <c r="P3" s="110"/>
      <c r="Q3" s="111" t="s">
        <v>1</v>
      </c>
      <c r="R3" s="112"/>
      <c r="S3" s="20"/>
      <c r="T3" s="20"/>
    </row>
    <row r="4" spans="1:20" s="19" customFormat="1" ht="15" customHeight="1">
      <c r="A4" s="21"/>
      <c r="B4" s="21"/>
      <c r="C4" s="21"/>
      <c r="D4" s="21"/>
      <c r="E4" s="21"/>
      <c r="F4" s="21"/>
      <c r="G4" s="21"/>
      <c r="H4" s="21"/>
      <c r="I4" s="21"/>
      <c r="J4" s="21"/>
      <c r="K4" s="21"/>
      <c r="L4" s="21"/>
      <c r="M4" s="21"/>
    </row>
    <row r="5" spans="1:20" s="19" customFormat="1" ht="15" customHeight="1">
      <c r="A5" s="21"/>
      <c r="B5" s="21"/>
      <c r="C5" s="21"/>
      <c r="D5" s="21"/>
      <c r="E5" s="21"/>
      <c r="F5" s="21"/>
      <c r="G5" s="21"/>
      <c r="H5" s="21"/>
      <c r="I5" s="21"/>
      <c r="J5" s="21"/>
      <c r="K5" s="21"/>
      <c r="L5" s="21"/>
      <c r="M5" s="21"/>
    </row>
    <row r="6" spans="1:20" s="19" customFormat="1" ht="15" customHeight="1">
      <c r="A6" s="21"/>
      <c r="B6" s="22" t="s">
        <v>310</v>
      </c>
      <c r="C6" s="108" t="s">
        <v>281</v>
      </c>
      <c r="D6" s="108"/>
      <c r="E6" s="108"/>
      <c r="F6" s="21"/>
      <c r="G6" s="21"/>
      <c r="H6" s="21"/>
      <c r="I6" s="21"/>
      <c r="J6" s="21"/>
      <c r="K6" s="21"/>
      <c r="L6" s="21"/>
    </row>
    <row r="7" spans="1:20" s="19" customFormat="1" ht="15" customHeight="1">
      <c r="A7" s="21"/>
      <c r="B7" s="23"/>
      <c r="C7" s="54"/>
      <c r="D7" s="54"/>
      <c r="E7" s="54"/>
      <c r="F7" s="21"/>
      <c r="G7" s="21"/>
      <c r="H7" s="21"/>
      <c r="I7" s="21"/>
      <c r="J7" s="21"/>
      <c r="K7" s="21"/>
      <c r="L7" s="21"/>
    </row>
    <row r="8" spans="1:20" s="19" customFormat="1" ht="15" customHeight="1">
      <c r="A8" s="21"/>
      <c r="B8" s="22" t="s">
        <v>311</v>
      </c>
      <c r="C8" s="108" t="s">
        <v>209</v>
      </c>
      <c r="D8" s="108"/>
      <c r="E8" s="108"/>
      <c r="F8" s="21"/>
      <c r="G8" s="21"/>
      <c r="H8" s="21"/>
      <c r="I8" s="21"/>
      <c r="J8" s="21"/>
      <c r="K8" s="21"/>
      <c r="L8" s="21"/>
    </row>
    <row r="9" spans="1:20" s="19" customFormat="1" ht="15" customHeight="1">
      <c r="A9" s="21"/>
      <c r="B9" s="23"/>
      <c r="C9" s="54"/>
      <c r="D9" s="54"/>
      <c r="E9" s="54"/>
      <c r="F9" s="21"/>
      <c r="G9" s="21"/>
      <c r="H9" s="21"/>
      <c r="I9" s="21"/>
      <c r="J9" s="21"/>
      <c r="K9" s="21"/>
      <c r="L9" s="21"/>
    </row>
    <row r="10" spans="1:20" s="19" customFormat="1" ht="27" customHeight="1">
      <c r="A10" s="21"/>
      <c r="B10" s="22" t="s">
        <v>312</v>
      </c>
      <c r="C10" s="109">
        <v>44420</v>
      </c>
      <c r="D10" s="108"/>
      <c r="E10" s="108"/>
      <c r="F10" s="21"/>
      <c r="G10" s="21"/>
      <c r="H10" s="21"/>
      <c r="I10" s="21"/>
      <c r="J10" s="21"/>
      <c r="K10" s="21"/>
      <c r="L10" s="21"/>
    </row>
    <row r="11" spans="1:20" s="19" customFormat="1" ht="15" customHeight="1" thickBot="1">
      <c r="A11" s="21"/>
      <c r="B11" s="21"/>
      <c r="C11" s="21"/>
      <c r="D11" s="21"/>
      <c r="E11" s="21"/>
      <c r="F11" s="21"/>
      <c r="G11" s="21"/>
      <c r="H11" s="21"/>
      <c r="I11" s="21"/>
      <c r="J11" s="21"/>
      <c r="K11" s="21"/>
      <c r="L11" s="21"/>
      <c r="M11" s="21"/>
    </row>
    <row r="12" spans="1:20" s="19" customFormat="1" ht="15" customHeight="1">
      <c r="A12" s="103" t="s">
        <v>306</v>
      </c>
      <c r="B12" s="104"/>
      <c r="C12" s="104"/>
      <c r="D12" s="104"/>
      <c r="E12" s="104"/>
      <c r="F12" s="104"/>
      <c r="G12" s="104"/>
      <c r="H12" s="105"/>
      <c r="I12" s="103" t="s">
        <v>305</v>
      </c>
      <c r="J12" s="104"/>
      <c r="K12" s="104"/>
      <c r="L12" s="104"/>
      <c r="M12" s="104"/>
      <c r="N12" s="104"/>
      <c r="O12" s="104"/>
      <c r="P12" s="104"/>
      <c r="Q12" s="104"/>
      <c r="R12" s="105"/>
    </row>
    <row r="13" spans="1:20" s="19" customFormat="1" ht="39" customHeight="1">
      <c r="A13" s="24" t="s">
        <v>0</v>
      </c>
      <c r="B13" s="25" t="s">
        <v>2</v>
      </c>
      <c r="C13" s="25" t="s">
        <v>3</v>
      </c>
      <c r="D13" s="25" t="s">
        <v>257</v>
      </c>
      <c r="E13" s="25" t="s">
        <v>258</v>
      </c>
      <c r="F13" s="25" t="s">
        <v>292</v>
      </c>
      <c r="G13" s="25" t="s">
        <v>293</v>
      </c>
      <c r="H13" s="26" t="s">
        <v>294</v>
      </c>
      <c r="I13" s="24" t="s">
        <v>295</v>
      </c>
      <c r="J13" s="25" t="s">
        <v>297</v>
      </c>
      <c r="K13" s="25" t="s">
        <v>296</v>
      </c>
      <c r="L13" s="27" t="s">
        <v>298</v>
      </c>
      <c r="M13" s="27" t="s">
        <v>299</v>
      </c>
      <c r="N13" s="25" t="s">
        <v>300</v>
      </c>
      <c r="O13" s="25" t="s">
        <v>301</v>
      </c>
      <c r="P13" s="25" t="s">
        <v>302</v>
      </c>
      <c r="Q13" s="25" t="s">
        <v>303</v>
      </c>
      <c r="R13" s="28" t="s">
        <v>304</v>
      </c>
    </row>
    <row r="14" spans="1:20" s="19" customFormat="1" ht="14.25" customHeight="1">
      <c r="A14" s="29"/>
      <c r="B14" s="30"/>
      <c r="C14" s="30"/>
      <c r="D14" s="30"/>
      <c r="E14" s="30"/>
      <c r="F14" s="30"/>
      <c r="G14" s="30"/>
      <c r="H14" s="31"/>
      <c r="I14" s="65"/>
      <c r="J14" s="66"/>
      <c r="K14" s="32">
        <v>43586</v>
      </c>
      <c r="L14" s="32">
        <v>43617</v>
      </c>
      <c r="M14" s="32">
        <v>43647</v>
      </c>
      <c r="N14" s="32">
        <v>43678</v>
      </c>
      <c r="O14" s="32">
        <v>43709</v>
      </c>
      <c r="P14" s="32">
        <v>43739</v>
      </c>
      <c r="Q14" s="32">
        <v>43770</v>
      </c>
      <c r="R14" s="33">
        <v>43800</v>
      </c>
    </row>
    <row r="15" spans="1:20" s="91" customFormat="1" ht="150" customHeight="1">
      <c r="A15" s="85">
        <v>1</v>
      </c>
      <c r="B15" s="86" t="str">
        <f>$C$6</f>
        <v>Santander</v>
      </c>
      <c r="C15" s="86" t="str">
        <f>$C$8</f>
        <v>CZ Malaga</v>
      </c>
      <c r="D15" s="86" t="s">
        <v>254</v>
      </c>
      <c r="E15" s="87"/>
      <c r="F15" s="88" t="s">
        <v>362</v>
      </c>
      <c r="G15" s="88" t="s">
        <v>363</v>
      </c>
      <c r="H15" s="89">
        <v>44469</v>
      </c>
      <c r="I15" s="90">
        <v>44441</v>
      </c>
      <c r="J15" s="82" t="s">
        <v>420</v>
      </c>
      <c r="K15" s="67"/>
      <c r="L15" s="12"/>
      <c r="M15" s="12"/>
      <c r="N15" s="12"/>
      <c r="O15" s="12"/>
      <c r="P15" s="12"/>
      <c r="Q15" s="12"/>
      <c r="R15" s="82" t="s">
        <v>398</v>
      </c>
    </row>
    <row r="16" spans="1:20" s="91" customFormat="1" ht="150" customHeight="1">
      <c r="A16" s="92">
        <v>2</v>
      </c>
      <c r="B16" s="93" t="str">
        <f t="shared" ref="B16:B17" si="0">$C$6</f>
        <v>Santander</v>
      </c>
      <c r="C16" s="93" t="str">
        <f t="shared" ref="C16:C17" si="1">$C$8</f>
        <v>CZ Malaga</v>
      </c>
      <c r="D16" s="93" t="s">
        <v>254</v>
      </c>
      <c r="E16" s="94"/>
      <c r="F16" s="95" t="s">
        <v>364</v>
      </c>
      <c r="G16" s="96" t="s">
        <v>365</v>
      </c>
      <c r="H16" s="97">
        <v>44469</v>
      </c>
      <c r="I16" s="98">
        <v>44469</v>
      </c>
      <c r="J16" s="84" t="s">
        <v>399</v>
      </c>
      <c r="K16" s="68"/>
      <c r="L16" s="14"/>
      <c r="M16" s="14"/>
      <c r="N16" s="14"/>
      <c r="O16" s="14"/>
      <c r="P16" s="14"/>
      <c r="Q16" s="14"/>
      <c r="R16" s="84" t="s">
        <v>399</v>
      </c>
    </row>
    <row r="17" spans="1:18" s="91" customFormat="1" ht="167.25" customHeight="1">
      <c r="A17" s="85">
        <v>3</v>
      </c>
      <c r="B17" s="86" t="str">
        <f t="shared" si="0"/>
        <v>Santander</v>
      </c>
      <c r="C17" s="86" t="str">
        <f t="shared" si="1"/>
        <v>CZ Malaga</v>
      </c>
      <c r="D17" s="86" t="s">
        <v>254</v>
      </c>
      <c r="E17" s="87"/>
      <c r="F17" s="88" t="s">
        <v>366</v>
      </c>
      <c r="G17" s="88" t="s">
        <v>367</v>
      </c>
      <c r="H17" s="89">
        <v>44469</v>
      </c>
      <c r="I17" s="90">
        <v>44459</v>
      </c>
      <c r="J17" s="70" t="s">
        <v>400</v>
      </c>
      <c r="K17" s="67"/>
      <c r="L17" s="12"/>
      <c r="M17" s="12"/>
      <c r="N17" s="12"/>
      <c r="O17" s="12"/>
      <c r="P17" s="12"/>
      <c r="Q17" s="12"/>
      <c r="R17" s="70" t="s">
        <v>400</v>
      </c>
    </row>
    <row r="19" spans="1:18" ht="15" customHeight="1">
      <c r="A19" s="41"/>
      <c r="B19" s="42" t="s">
        <v>307</v>
      </c>
      <c r="C19" s="42"/>
      <c r="D19" s="42"/>
      <c r="E19" s="42"/>
      <c r="F19" s="41"/>
      <c r="G19" s="42"/>
      <c r="H19" s="42"/>
      <c r="I19" s="43"/>
      <c r="J19" s="43"/>
      <c r="K19" s="43"/>
    </row>
    <row r="20" spans="1:18" ht="15" customHeight="1">
      <c r="A20" s="41"/>
      <c r="B20" s="107" t="s">
        <v>392</v>
      </c>
      <c r="C20" s="107"/>
      <c r="D20" s="107"/>
      <c r="E20" s="107"/>
      <c r="F20" s="42"/>
      <c r="G20" s="42"/>
      <c r="H20" s="42"/>
      <c r="I20" s="43"/>
      <c r="J20" s="43"/>
      <c r="K20" s="43"/>
    </row>
    <row r="21" spans="1:18" ht="15" customHeight="1">
      <c r="A21" s="41"/>
      <c r="B21" s="41"/>
      <c r="C21" s="41"/>
      <c r="D21" s="41"/>
      <c r="E21" s="41"/>
      <c r="F21" s="42"/>
      <c r="G21" s="42"/>
      <c r="H21" s="42"/>
      <c r="I21" s="43"/>
      <c r="J21" s="43"/>
      <c r="K21" s="43"/>
    </row>
    <row r="22" spans="1:18" ht="15" customHeight="1">
      <c r="A22" s="41"/>
      <c r="B22" s="42"/>
      <c r="C22" s="42"/>
      <c r="D22" s="42"/>
      <c r="E22" s="42"/>
      <c r="F22" s="42" t="s">
        <v>308</v>
      </c>
      <c r="G22" s="42"/>
      <c r="H22" s="42"/>
      <c r="I22" s="43"/>
      <c r="J22" s="43"/>
      <c r="K22" s="43"/>
    </row>
    <row r="23" spans="1:18" ht="15" customHeight="1">
      <c r="A23" s="41"/>
      <c r="B23" s="42"/>
      <c r="C23" s="42"/>
      <c r="D23" s="42"/>
      <c r="E23" s="42"/>
      <c r="F23" s="107" t="s">
        <v>402</v>
      </c>
      <c r="G23" s="107"/>
      <c r="H23" s="107"/>
      <c r="I23" s="43"/>
      <c r="J23" s="43"/>
      <c r="K23" s="43"/>
    </row>
    <row r="24" spans="1:18" ht="15" customHeight="1">
      <c r="A24" s="41"/>
      <c r="B24" s="42" t="s">
        <v>309</v>
      </c>
      <c r="C24" s="42"/>
      <c r="D24" s="42"/>
      <c r="E24" s="42"/>
      <c r="F24" s="42"/>
      <c r="G24" s="42"/>
      <c r="H24" s="42"/>
      <c r="I24" s="43"/>
      <c r="J24" s="43"/>
      <c r="K24" s="43"/>
    </row>
    <row r="25" spans="1:18" ht="15" customHeight="1">
      <c r="A25" s="41"/>
      <c r="B25" s="107" t="s">
        <v>401</v>
      </c>
      <c r="C25" s="107"/>
      <c r="D25" s="107"/>
      <c r="E25" s="107"/>
      <c r="F25" s="42"/>
      <c r="G25" s="42"/>
      <c r="H25" s="42"/>
      <c r="I25" s="43"/>
      <c r="J25" s="43"/>
      <c r="K25" s="43"/>
      <c r="L25" s="43"/>
      <c r="M25" s="43"/>
    </row>
    <row r="26" spans="1:18" ht="55.5" customHeight="1">
      <c r="A26" s="106" t="s">
        <v>341</v>
      </c>
      <c r="B26" s="106"/>
      <c r="C26" s="106"/>
      <c r="D26" s="106"/>
      <c r="E26" s="106"/>
      <c r="F26" s="106"/>
      <c r="G26" s="106"/>
      <c r="H26" s="106"/>
      <c r="I26" s="44"/>
      <c r="J26" s="44"/>
      <c r="K26" s="44"/>
      <c r="L26" s="44"/>
      <c r="M26" s="54"/>
    </row>
  </sheetData>
  <mergeCells count="12">
    <mergeCell ref="A26:H26"/>
    <mergeCell ref="A1:B3"/>
    <mergeCell ref="C1:P3"/>
    <mergeCell ref="Q3:R3"/>
    <mergeCell ref="C6:E6"/>
    <mergeCell ref="C8:E8"/>
    <mergeCell ref="C10:E10"/>
    <mergeCell ref="A12:H12"/>
    <mergeCell ref="I12:R12"/>
    <mergeCell ref="B20:E20"/>
    <mergeCell ref="F23:H23"/>
    <mergeCell ref="B25:E25"/>
  </mergeCells>
  <conditionalFormatting sqref="B20:E20">
    <cfRule type="containsBlanks" dxfId="119" priority="186">
      <formula>LEN(TRIM(B20))=0</formula>
    </cfRule>
  </conditionalFormatting>
  <conditionalFormatting sqref="F23:H23">
    <cfRule type="containsBlanks" dxfId="118" priority="185">
      <formula>LEN(TRIM(F23))=0</formula>
    </cfRule>
  </conditionalFormatting>
  <conditionalFormatting sqref="B25:E25">
    <cfRule type="containsBlanks" dxfId="117" priority="184">
      <formula>LEN(TRIM(B25))=0</formula>
    </cfRule>
  </conditionalFormatting>
  <conditionalFormatting sqref="L15">
    <cfRule type="expression" dxfId="116" priority="182" stopIfTrue="1">
      <formula>$I15=0</formula>
    </cfRule>
    <cfRule type="expression" dxfId="115" priority="183">
      <formula>$I15&lt;L$14</formula>
    </cfRule>
  </conditionalFormatting>
  <conditionalFormatting sqref="C6:E6">
    <cfRule type="containsBlanks" dxfId="114" priority="181">
      <formula>LEN(TRIM(C6))=0</formula>
    </cfRule>
  </conditionalFormatting>
  <conditionalFormatting sqref="C8:E8">
    <cfRule type="containsBlanks" dxfId="113" priority="180">
      <formula>LEN(TRIM(C8))=0</formula>
    </cfRule>
  </conditionalFormatting>
  <conditionalFormatting sqref="C10:E10">
    <cfRule type="containsBlanks" dxfId="112" priority="179">
      <formula>LEN(TRIM(C10))=0</formula>
    </cfRule>
  </conditionalFormatting>
  <conditionalFormatting sqref="B15">
    <cfRule type="expression" dxfId="111" priority="178">
      <formula>$C$6=0</formula>
    </cfRule>
  </conditionalFormatting>
  <conditionalFormatting sqref="C15:D15">
    <cfRule type="expression" dxfId="110" priority="177">
      <formula>$C$8=0</formula>
    </cfRule>
  </conditionalFormatting>
  <conditionalFormatting sqref="B16">
    <cfRule type="expression" dxfId="109" priority="176">
      <formula>$C$6=0</formula>
    </cfRule>
  </conditionalFormatting>
  <conditionalFormatting sqref="C16:D16">
    <cfRule type="expression" dxfId="108" priority="175">
      <formula>$C$8=0</formula>
    </cfRule>
  </conditionalFormatting>
  <conditionalFormatting sqref="B17">
    <cfRule type="expression" dxfId="107" priority="174">
      <formula>$C$6=0</formula>
    </cfRule>
  </conditionalFormatting>
  <conditionalFormatting sqref="C17:D17">
    <cfRule type="expression" dxfId="106" priority="173">
      <formula>$C$8=0</formula>
    </cfRule>
  </conditionalFormatting>
  <conditionalFormatting sqref="M15:Q15">
    <cfRule type="expression" dxfId="105" priority="117" stopIfTrue="1">
      <formula>$I15=0</formula>
    </cfRule>
    <cfRule type="expression" dxfId="104" priority="118">
      <formula>$I15&lt;M$14</formula>
    </cfRule>
  </conditionalFormatting>
  <conditionalFormatting sqref="L16">
    <cfRule type="expression" dxfId="103" priority="115" stopIfTrue="1">
      <formula>$I16=0</formula>
    </cfRule>
    <cfRule type="expression" dxfId="102" priority="116">
      <formula>$I16&lt;L$14</formula>
    </cfRule>
  </conditionalFormatting>
  <conditionalFormatting sqref="M16:Q16">
    <cfRule type="expression" dxfId="101" priority="113" stopIfTrue="1">
      <formula>$I16=0</formula>
    </cfRule>
    <cfRule type="expression" dxfId="100" priority="114">
      <formula>$I16&lt;M$14</formula>
    </cfRule>
  </conditionalFormatting>
  <conditionalFormatting sqref="L17">
    <cfRule type="expression" dxfId="99" priority="111" stopIfTrue="1">
      <formula>$I17=0</formula>
    </cfRule>
    <cfRule type="expression" dxfId="98" priority="112">
      <formula>$I17&lt;L$14</formula>
    </cfRule>
  </conditionalFormatting>
  <conditionalFormatting sqref="M17:Q17">
    <cfRule type="expression" dxfId="97" priority="109" stopIfTrue="1">
      <formula>$I17=0</formula>
    </cfRule>
    <cfRule type="expression" dxfId="96" priority="110">
      <formula>$I17&lt;M$14</formula>
    </cfRule>
  </conditionalFormatting>
  <dataValidations count="3">
    <dataValidation type="date" allowBlank="1" showInputMessage="1" showErrorMessage="1" sqref="H15:H17" xr:uid="{00000000-0002-0000-0700-000000000000}">
      <formula1>43831</formula1>
      <formula2>44196</formula2>
    </dataValidation>
    <dataValidation type="list" allowBlank="1" showInputMessage="1" showErrorMessage="1" sqref="C8:E8" xr:uid="{00000000-0002-0000-0700-000001000000}">
      <formula1>INDIRECT(C6)</formula1>
    </dataValidation>
    <dataValidation type="date" allowBlank="1" showInputMessage="1" showErrorMessage="1" sqref="C10:E10" xr:uid="{00000000-0002-0000-0700-000002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3000000}">
          <x14:formula1>
            <xm:f>Listas!$A$515:$A$547</xm:f>
          </x14:formula1>
          <xm:sqref>C6:E6</xm:sqref>
        </x14:dataValidation>
        <x14:dataValidation type="list" allowBlank="1" showInputMessage="1" showErrorMessage="1" xr:uid="{00000000-0002-0000-0700-000004000000}">
          <x14:formula1>
            <xm:f>Listas!$A$280</xm:f>
          </x14:formula1>
          <xm:sqref>D15:E17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pageSetUpPr fitToPage="1"/>
  </sheetPr>
  <dimension ref="A1:T24"/>
  <sheetViews>
    <sheetView zoomScale="80" zoomScaleNormal="80" workbookViewId="0">
      <selection activeCell="F22" sqref="F22"/>
    </sheetView>
  </sheetViews>
  <sheetFormatPr baseColWidth="10" defaultColWidth="11.42578125" defaultRowHeight="15" customHeight="1"/>
  <cols>
    <col min="1" max="1" width="3.140625" style="37" customWidth="1"/>
    <col min="2" max="2" width="26.42578125" style="37" customWidth="1"/>
    <col min="3" max="3" width="17.5703125" style="37" customWidth="1"/>
    <col min="4" max="5" width="10.140625" style="37" customWidth="1"/>
    <col min="6" max="6" width="41.5703125" style="37" customWidth="1"/>
    <col min="7" max="7" width="18.85546875" style="37" bestFit="1" customWidth="1"/>
    <col min="8" max="9" width="19" style="37" customWidth="1"/>
    <col min="10" max="10" width="15" style="37" customWidth="1"/>
    <col min="11" max="18" width="20.85546875" style="37" customWidth="1"/>
    <col min="19" max="19" width="15.140625" style="37" customWidth="1"/>
    <col min="20" max="20" width="23.5703125" style="37" customWidth="1"/>
    <col min="21" max="21" width="13.85546875" style="37" customWidth="1"/>
    <col min="22" max="24" width="11.42578125" style="37"/>
    <col min="25" max="25" width="12.140625" style="37" customWidth="1"/>
    <col min="26" max="16384" width="11.42578125" style="37"/>
  </cols>
  <sheetData>
    <row r="1" spans="1:20" s="19" customFormat="1" ht="22.5" customHeight="1">
      <c r="A1" s="102"/>
      <c r="B1" s="102"/>
      <c r="C1" s="110" t="s">
        <v>315</v>
      </c>
      <c r="D1" s="110"/>
      <c r="E1" s="110"/>
      <c r="F1" s="110"/>
      <c r="G1" s="110"/>
      <c r="H1" s="110"/>
      <c r="I1" s="110"/>
      <c r="J1" s="110"/>
      <c r="K1" s="110"/>
      <c r="L1" s="110"/>
      <c r="M1" s="110"/>
      <c r="N1" s="110"/>
      <c r="O1" s="110"/>
      <c r="P1" s="110"/>
      <c r="Q1" s="53" t="s">
        <v>314</v>
      </c>
      <c r="R1" s="45">
        <v>44286</v>
      </c>
      <c r="S1" s="20"/>
      <c r="T1" s="20"/>
    </row>
    <row r="2" spans="1:20" s="19" customFormat="1" ht="22.5" customHeight="1">
      <c r="A2" s="102"/>
      <c r="B2" s="102"/>
      <c r="C2" s="110"/>
      <c r="D2" s="110"/>
      <c r="E2" s="110"/>
      <c r="F2" s="110"/>
      <c r="G2" s="110"/>
      <c r="H2" s="110"/>
      <c r="I2" s="110"/>
      <c r="J2" s="110"/>
      <c r="K2" s="110"/>
      <c r="L2" s="110"/>
      <c r="M2" s="110"/>
      <c r="N2" s="110"/>
      <c r="O2" s="110"/>
      <c r="P2" s="110"/>
      <c r="Q2" s="53" t="s">
        <v>342</v>
      </c>
      <c r="R2" s="53" t="s">
        <v>317</v>
      </c>
      <c r="S2" s="20"/>
      <c r="T2" s="20"/>
    </row>
    <row r="3" spans="1:20" s="19" customFormat="1" ht="22.5" customHeight="1">
      <c r="A3" s="102"/>
      <c r="B3" s="102"/>
      <c r="C3" s="110"/>
      <c r="D3" s="110"/>
      <c r="E3" s="110"/>
      <c r="F3" s="110"/>
      <c r="G3" s="110"/>
      <c r="H3" s="110"/>
      <c r="I3" s="110"/>
      <c r="J3" s="110"/>
      <c r="K3" s="110"/>
      <c r="L3" s="110"/>
      <c r="M3" s="110"/>
      <c r="N3" s="110"/>
      <c r="O3" s="110"/>
      <c r="P3" s="110"/>
      <c r="Q3" s="111" t="s">
        <v>1</v>
      </c>
      <c r="R3" s="112"/>
      <c r="S3" s="20"/>
      <c r="T3" s="20"/>
    </row>
    <row r="4" spans="1:20" s="19" customFormat="1" ht="15" customHeight="1">
      <c r="A4" s="21"/>
      <c r="B4" s="21"/>
      <c r="C4" s="21"/>
      <c r="D4" s="21"/>
      <c r="E4" s="21"/>
      <c r="F4" s="21"/>
      <c r="G4" s="21"/>
      <c r="H4" s="21"/>
      <c r="I4" s="21"/>
      <c r="J4" s="21"/>
      <c r="K4" s="21"/>
      <c r="L4" s="21"/>
      <c r="M4" s="21"/>
    </row>
    <row r="5" spans="1:20" s="19" customFormat="1" ht="15" customHeight="1">
      <c r="A5" s="21"/>
      <c r="B5" s="21"/>
      <c r="C5" s="21"/>
      <c r="D5" s="21"/>
      <c r="E5" s="21"/>
      <c r="F5" s="21"/>
      <c r="G5" s="21"/>
      <c r="H5" s="21"/>
      <c r="I5" s="21"/>
      <c r="J5" s="21"/>
      <c r="K5" s="21"/>
      <c r="L5" s="21"/>
      <c r="M5" s="21"/>
    </row>
    <row r="6" spans="1:20" s="19" customFormat="1" ht="15" customHeight="1">
      <c r="A6" s="21"/>
      <c r="B6" s="22" t="s">
        <v>310</v>
      </c>
      <c r="C6" s="108" t="s">
        <v>281</v>
      </c>
      <c r="D6" s="108"/>
      <c r="E6" s="108"/>
      <c r="F6" s="21"/>
      <c r="G6" s="21"/>
      <c r="H6" s="21"/>
      <c r="I6" s="21"/>
      <c r="J6" s="21"/>
      <c r="K6" s="21"/>
      <c r="L6" s="21"/>
    </row>
    <row r="7" spans="1:20" s="19" customFormat="1" ht="15" customHeight="1">
      <c r="A7" s="21"/>
      <c r="B7" s="23"/>
      <c r="C7" s="54"/>
      <c r="D7" s="54"/>
      <c r="E7" s="54"/>
      <c r="F7" s="21"/>
      <c r="G7" s="21"/>
      <c r="H7" s="21"/>
      <c r="I7" s="21"/>
      <c r="J7" s="21"/>
      <c r="K7" s="21"/>
      <c r="L7" s="21"/>
    </row>
    <row r="8" spans="1:20" s="19" customFormat="1" ht="15" customHeight="1">
      <c r="A8" s="21"/>
      <c r="B8" s="22" t="s">
        <v>311</v>
      </c>
      <c r="C8" s="108" t="s">
        <v>210</v>
      </c>
      <c r="D8" s="108"/>
      <c r="E8" s="108"/>
      <c r="F8" s="21"/>
      <c r="G8" s="21"/>
      <c r="H8" s="21"/>
      <c r="I8" s="21"/>
      <c r="J8" s="21"/>
      <c r="K8" s="21"/>
      <c r="L8" s="21"/>
    </row>
    <row r="9" spans="1:20" s="19" customFormat="1" ht="15" customHeight="1">
      <c r="A9" s="21"/>
      <c r="B9" s="23"/>
      <c r="C9" s="54"/>
      <c r="D9" s="54"/>
      <c r="E9" s="54"/>
      <c r="F9" s="21"/>
      <c r="G9" s="21"/>
      <c r="H9" s="21"/>
      <c r="I9" s="21"/>
      <c r="J9" s="21"/>
      <c r="K9" s="21"/>
      <c r="L9" s="21"/>
    </row>
    <row r="10" spans="1:20" s="19" customFormat="1" ht="27" customHeight="1">
      <c r="A10" s="21"/>
      <c r="B10" s="22" t="s">
        <v>312</v>
      </c>
      <c r="C10" s="109">
        <v>44428</v>
      </c>
      <c r="D10" s="108"/>
      <c r="E10" s="108"/>
      <c r="F10" s="21"/>
      <c r="G10" s="21"/>
      <c r="H10" s="21"/>
      <c r="I10" s="21"/>
      <c r="J10" s="21"/>
      <c r="K10" s="21"/>
      <c r="L10" s="21"/>
    </row>
    <row r="11" spans="1:20" s="19" customFormat="1" ht="15" customHeight="1" thickBot="1">
      <c r="A11" s="21"/>
      <c r="B11" s="21"/>
      <c r="C11" s="21"/>
      <c r="D11" s="21"/>
      <c r="E11" s="21"/>
      <c r="F11" s="21"/>
      <c r="G11" s="21"/>
      <c r="H11" s="21"/>
      <c r="I11" s="21"/>
      <c r="J11" s="21"/>
      <c r="K11" s="21"/>
      <c r="L11" s="21"/>
      <c r="M11" s="21"/>
    </row>
    <row r="12" spans="1:20" s="19" customFormat="1" ht="15" customHeight="1">
      <c r="A12" s="103" t="s">
        <v>306</v>
      </c>
      <c r="B12" s="104"/>
      <c r="C12" s="104"/>
      <c r="D12" s="104"/>
      <c r="E12" s="104"/>
      <c r="F12" s="104"/>
      <c r="G12" s="104"/>
      <c r="H12" s="105"/>
      <c r="I12" s="103" t="s">
        <v>305</v>
      </c>
      <c r="J12" s="104"/>
      <c r="K12" s="104"/>
      <c r="L12" s="104"/>
      <c r="M12" s="104"/>
      <c r="N12" s="104"/>
      <c r="O12" s="104"/>
      <c r="P12" s="104"/>
      <c r="Q12" s="104"/>
      <c r="R12" s="105"/>
    </row>
    <row r="13" spans="1:20" s="19" customFormat="1" ht="39" customHeight="1">
      <c r="A13" s="24" t="s">
        <v>0</v>
      </c>
      <c r="B13" s="25" t="s">
        <v>2</v>
      </c>
      <c r="C13" s="25" t="s">
        <v>3</v>
      </c>
      <c r="D13" s="25" t="s">
        <v>257</v>
      </c>
      <c r="E13" s="25" t="s">
        <v>258</v>
      </c>
      <c r="F13" s="25" t="s">
        <v>292</v>
      </c>
      <c r="G13" s="25" t="s">
        <v>293</v>
      </c>
      <c r="H13" s="26" t="s">
        <v>294</v>
      </c>
      <c r="I13" s="24" t="s">
        <v>295</v>
      </c>
      <c r="J13" s="25" t="s">
        <v>297</v>
      </c>
      <c r="K13" s="25" t="s">
        <v>296</v>
      </c>
      <c r="L13" s="27" t="s">
        <v>298</v>
      </c>
      <c r="M13" s="27" t="s">
        <v>299</v>
      </c>
      <c r="N13" s="25" t="s">
        <v>300</v>
      </c>
      <c r="O13" s="25" t="s">
        <v>301</v>
      </c>
      <c r="P13" s="25" t="s">
        <v>302</v>
      </c>
      <c r="Q13" s="25" t="s">
        <v>303</v>
      </c>
      <c r="R13" s="28" t="s">
        <v>304</v>
      </c>
    </row>
    <row r="14" spans="1:20" s="19" customFormat="1" ht="14.25" customHeight="1">
      <c r="A14" s="29"/>
      <c r="B14" s="30"/>
      <c r="C14" s="30"/>
      <c r="D14" s="30"/>
      <c r="E14" s="30"/>
      <c r="F14" s="30"/>
      <c r="G14" s="30"/>
      <c r="H14" s="31"/>
      <c r="I14" s="29"/>
      <c r="J14" s="30"/>
      <c r="K14" s="32">
        <v>43586</v>
      </c>
      <c r="L14" s="32">
        <v>43617</v>
      </c>
      <c r="M14" s="32">
        <v>43647</v>
      </c>
      <c r="N14" s="32">
        <v>43678</v>
      </c>
      <c r="O14" s="32">
        <v>43709</v>
      </c>
      <c r="P14" s="32">
        <v>43739</v>
      </c>
      <c r="Q14" s="32">
        <v>43770</v>
      </c>
      <c r="R14" s="33">
        <v>43800</v>
      </c>
    </row>
    <row r="15" spans="1:20" ht="24" customHeight="1">
      <c r="A15" s="34">
        <v>1</v>
      </c>
      <c r="B15" s="35" t="str">
        <f>$C$6</f>
        <v>Santander</v>
      </c>
      <c r="C15" s="35" t="str">
        <f>$C$8</f>
        <v>CZ Resurgir</v>
      </c>
      <c r="D15" s="35" t="s">
        <v>254</v>
      </c>
      <c r="E15" s="36"/>
      <c r="F15" s="12" t="s">
        <v>368</v>
      </c>
      <c r="G15" s="13"/>
      <c r="H15" s="16"/>
      <c r="I15" s="18"/>
      <c r="J15" s="12"/>
      <c r="K15" s="12"/>
      <c r="L15" s="12"/>
      <c r="M15" s="12"/>
      <c r="N15" s="12"/>
      <c r="O15" s="12"/>
      <c r="P15" s="12"/>
      <c r="Q15" s="12"/>
      <c r="R15" s="12"/>
    </row>
    <row r="17" spans="1:13" ht="15" customHeight="1">
      <c r="A17" s="41"/>
      <c r="B17" s="42" t="s">
        <v>307</v>
      </c>
      <c r="C17" s="42"/>
      <c r="D17" s="42"/>
      <c r="E17" s="42"/>
      <c r="F17" s="41"/>
      <c r="G17" s="42"/>
      <c r="H17" s="42"/>
      <c r="I17" s="43"/>
      <c r="J17" s="43"/>
      <c r="K17" s="43"/>
    </row>
    <row r="18" spans="1:13" ht="15" customHeight="1">
      <c r="A18" s="41"/>
      <c r="B18" s="107" t="s">
        <v>392</v>
      </c>
      <c r="C18" s="107"/>
      <c r="D18" s="107"/>
      <c r="E18" s="107"/>
      <c r="F18" s="42"/>
      <c r="G18" s="42"/>
      <c r="H18" s="42"/>
      <c r="I18" s="43"/>
      <c r="J18" s="43"/>
      <c r="K18" s="43"/>
    </row>
    <row r="19" spans="1:13" ht="15" customHeight="1">
      <c r="A19" s="41"/>
      <c r="B19" s="41"/>
      <c r="C19" s="41"/>
      <c r="D19" s="41"/>
      <c r="E19" s="41"/>
      <c r="F19" s="42"/>
      <c r="G19" s="42"/>
      <c r="H19" s="42"/>
      <c r="I19" s="43"/>
      <c r="J19" s="43"/>
      <c r="K19" s="43"/>
    </row>
    <row r="20" spans="1:13" ht="15" customHeight="1">
      <c r="A20" s="41"/>
      <c r="B20" s="42"/>
      <c r="C20" s="42"/>
      <c r="D20" s="42"/>
      <c r="E20" s="42"/>
      <c r="F20" s="42" t="s">
        <v>308</v>
      </c>
      <c r="G20" s="42"/>
      <c r="H20" s="42"/>
      <c r="I20" s="43"/>
      <c r="J20" s="43"/>
      <c r="K20" s="43"/>
    </row>
    <row r="21" spans="1:13" ht="15" customHeight="1">
      <c r="A21" s="41"/>
      <c r="B21" s="42"/>
      <c r="C21" s="42"/>
      <c r="D21" s="42"/>
      <c r="E21" s="42"/>
      <c r="F21" s="107" t="s">
        <v>390</v>
      </c>
      <c r="G21" s="107"/>
      <c r="H21" s="107"/>
      <c r="I21" s="43"/>
      <c r="J21" s="43"/>
      <c r="K21" s="43"/>
    </row>
    <row r="22" spans="1:13" ht="15" customHeight="1">
      <c r="A22" s="41"/>
      <c r="B22" s="42" t="s">
        <v>309</v>
      </c>
      <c r="C22" s="42"/>
      <c r="D22" s="42"/>
      <c r="E22" s="42"/>
      <c r="F22" s="42"/>
      <c r="G22" s="42"/>
      <c r="H22" s="42"/>
      <c r="I22" s="43"/>
      <c r="J22" s="43"/>
      <c r="K22" s="43"/>
    </row>
    <row r="23" spans="1:13" ht="15" customHeight="1">
      <c r="A23" s="41"/>
      <c r="B23" s="107" t="s">
        <v>403</v>
      </c>
      <c r="C23" s="107"/>
      <c r="D23" s="107"/>
      <c r="E23" s="107"/>
      <c r="F23" s="42"/>
      <c r="G23" s="42"/>
      <c r="H23" s="42"/>
      <c r="I23" s="43"/>
      <c r="J23" s="43"/>
      <c r="K23" s="43"/>
      <c r="L23" s="43"/>
      <c r="M23" s="43"/>
    </row>
    <row r="24" spans="1:13" ht="55.5" customHeight="1">
      <c r="A24" s="106" t="s">
        <v>341</v>
      </c>
      <c r="B24" s="106"/>
      <c r="C24" s="106"/>
      <c r="D24" s="106"/>
      <c r="E24" s="106"/>
      <c r="F24" s="106"/>
      <c r="G24" s="106"/>
      <c r="H24" s="106"/>
      <c r="I24" s="44"/>
      <c r="J24" s="44"/>
      <c r="K24" s="44"/>
      <c r="L24" s="44"/>
      <c r="M24" s="54"/>
    </row>
  </sheetData>
  <mergeCells count="12">
    <mergeCell ref="A24:H24"/>
    <mergeCell ref="A1:B3"/>
    <mergeCell ref="C1:P3"/>
    <mergeCell ref="Q3:R3"/>
    <mergeCell ref="C6:E6"/>
    <mergeCell ref="C8:E8"/>
    <mergeCell ref="C10:E10"/>
    <mergeCell ref="A12:H12"/>
    <mergeCell ref="I12:R12"/>
    <mergeCell ref="B18:E18"/>
    <mergeCell ref="F21:H21"/>
    <mergeCell ref="B23:E23"/>
  </mergeCells>
  <conditionalFormatting sqref="B18:E18">
    <cfRule type="containsBlanks" dxfId="95" priority="186">
      <formula>LEN(TRIM(B18))=0</formula>
    </cfRule>
  </conditionalFormatting>
  <conditionalFormatting sqref="F21:H21">
    <cfRule type="containsBlanks" dxfId="94" priority="185">
      <formula>LEN(TRIM(F21))=0</formula>
    </cfRule>
  </conditionalFormatting>
  <conditionalFormatting sqref="B23:E23">
    <cfRule type="containsBlanks" dxfId="93" priority="184">
      <formula>LEN(TRIM(B23))=0</formula>
    </cfRule>
  </conditionalFormatting>
  <conditionalFormatting sqref="L15">
    <cfRule type="expression" dxfId="92" priority="182" stopIfTrue="1">
      <formula>$I15=0</formula>
    </cfRule>
    <cfRule type="expression" dxfId="91" priority="183">
      <formula>$I15&lt;L$14</formula>
    </cfRule>
  </conditionalFormatting>
  <conditionalFormatting sqref="C6:E6">
    <cfRule type="containsBlanks" dxfId="90" priority="181">
      <formula>LEN(TRIM(C6))=0</formula>
    </cfRule>
  </conditionalFormatting>
  <conditionalFormatting sqref="C8:E8">
    <cfRule type="containsBlanks" dxfId="89" priority="180">
      <formula>LEN(TRIM(C8))=0</formula>
    </cfRule>
  </conditionalFormatting>
  <conditionalFormatting sqref="C10:E10">
    <cfRule type="containsBlanks" dxfId="88" priority="179">
      <formula>LEN(TRIM(C10))=0</formula>
    </cfRule>
  </conditionalFormatting>
  <conditionalFormatting sqref="B15">
    <cfRule type="expression" dxfId="87" priority="178">
      <formula>$C$6=0</formula>
    </cfRule>
  </conditionalFormatting>
  <conditionalFormatting sqref="C15:D15">
    <cfRule type="expression" dxfId="86" priority="177">
      <formula>$C$8=0</formula>
    </cfRule>
  </conditionalFormatting>
  <conditionalFormatting sqref="M15:R15">
    <cfRule type="expression" dxfId="85" priority="117" stopIfTrue="1">
      <formula>$I15=0</formula>
    </cfRule>
    <cfRule type="expression" dxfId="84" priority="118">
      <formula>$I15&lt;M$14</formula>
    </cfRule>
  </conditionalFormatting>
  <dataValidations count="2">
    <dataValidation type="list" allowBlank="1" showInputMessage="1" showErrorMessage="1" sqref="C8:E8" xr:uid="{00000000-0002-0000-0800-000000000000}">
      <formula1>INDIRECT(C6)</formula1>
    </dataValidation>
    <dataValidation type="date" allowBlank="1" showInputMessage="1" showErrorMessage="1" sqref="C10:E10 H15:I15" xr:uid="{00000000-0002-0000-0800-00000100000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800-000002000000}">
          <x14:formula1>
            <xm:f>Listas!$A$280</xm:f>
          </x14:formula1>
          <xm:sqref>D15:E15</xm:sqref>
        </x14:dataValidation>
        <x14:dataValidation type="list" allowBlank="1" showInputMessage="1" showErrorMessage="1" xr:uid="{00000000-0002-0000-0800-000003000000}">
          <x14:formula1>
            <xm:f>Listas!$A$515:$A$547</xm:f>
          </x14:formula1>
          <xm:sqref>C6:E6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45</vt:i4>
      </vt:variant>
    </vt:vector>
  </HeadingPairs>
  <TitlesOfParts>
    <vt:vector size="59" baseType="lpstr">
      <vt:lpstr>Listas</vt:lpstr>
      <vt:lpstr>SOCORRO</vt:lpstr>
      <vt:lpstr>ANTONIA SANTOS</vt:lpstr>
      <vt:lpstr>SUR </vt:lpstr>
      <vt:lpstr>CARLOS LLERAS</vt:lpstr>
      <vt:lpstr>FLORESTA</vt:lpstr>
      <vt:lpstr>LCGS</vt:lpstr>
      <vt:lpstr>MALAGA</vt:lpstr>
      <vt:lpstr>RESURGIR</vt:lpstr>
      <vt:lpstr>SAN GIL</vt:lpstr>
      <vt:lpstr>VELEZ</vt:lpstr>
      <vt:lpstr>YARIGUIES</vt:lpstr>
      <vt:lpstr>RPC REGIONAL</vt:lpstr>
      <vt:lpstr>Hoja1</vt:lpstr>
      <vt:lpstr>Amazonas</vt:lpstr>
      <vt:lpstr>Antioquia</vt:lpstr>
      <vt:lpstr>Arauca</vt:lpstr>
      <vt:lpstr>'ANTONIA SANTOS'!Área_de_impresión</vt:lpstr>
      <vt:lpstr>'CARLOS LLERAS'!Área_de_impresión</vt:lpstr>
      <vt:lpstr>FLORESTA!Área_de_impresión</vt:lpstr>
      <vt:lpstr>LCGS!Área_de_impresión</vt:lpstr>
      <vt:lpstr>MALAGA!Área_de_impresión</vt:lpstr>
      <vt:lpstr>RESURGIR!Área_de_impresión</vt:lpstr>
      <vt:lpstr>'RPC REGIONAL'!Área_de_impresión</vt:lpstr>
      <vt:lpstr>'SAN GIL'!Área_de_impresión</vt:lpstr>
      <vt:lpstr>SOCORRO!Área_de_impresión</vt:lpstr>
      <vt:lpstr>'SUR '!Área_de_impresión</vt:lpstr>
      <vt:lpstr>VELEZ!Área_de_impresión</vt:lpstr>
      <vt:lpstr>YARIGUIES!Área_de_impresión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Claudia Liliana Guerrero Angarita</cp:lastModifiedBy>
  <cp:lastPrinted>2021-03-30T05:12:32Z</cp:lastPrinted>
  <dcterms:created xsi:type="dcterms:W3CDTF">2009-03-27T14:45:10Z</dcterms:created>
  <dcterms:modified xsi:type="dcterms:W3CDTF">2021-12-06T16:00:03Z</dcterms:modified>
</cp:coreProperties>
</file>