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showInkAnnotation="0" hidePivotFieldList="1" defaultThemeVersion="124226"/>
  <mc:AlternateContent xmlns:mc="http://schemas.openxmlformats.org/markup-compatibility/2006">
    <mc:Choice Requires="x15">
      <x15ac:absPath xmlns:x15ac="http://schemas.microsoft.com/office/spreadsheetml/2010/11/ac" url="D:\2021 ICBF\EVIDENCIAS CONTRACTUALES 2021\RPC Y MP 2021\MP\Seguimiento a compromisos\Compromisos\Socorro\"/>
    </mc:Choice>
  </mc:AlternateContent>
  <xr:revisionPtr revIDLastSave="0" documentId="13_ncr:1_{B16F8008-2357-44B9-8962-861F1045FB29}" xr6:coauthVersionLast="37" xr6:coauthVersionMax="37" xr10:uidLastSave="{00000000-0000-0000-0000-000000000000}"/>
  <bookViews>
    <workbookView xWindow="0" yWindow="0" windowWidth="28800" windowHeight="11565"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<sst xmlns="http://schemas.openxmlformats.org/spreadsheetml/2006/main" count="2121" uniqueCount="358">
  <si>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</si>
  <si>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</si>
  <si>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</si>
  <si>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</si>
  <si>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</si>
  <si>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</si>
  <si>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</si>
  <si>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</si>
  <si>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</si>
  <si>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</si>
  <si>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</si>
  <si>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</si>
  <si>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</si>
  <si>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</si>
  <si>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</si>
  <si>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</si>
  <si>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</si>
  <si>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</si>
  <si>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</si>
  <si>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</si>
  <si>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</si>
  <si>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</si>
  <si>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</si>
  <si>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</si>
  <si>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</si>
  <si>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</si>
  <si>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</si>
  <si>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</si>
  <si>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</si>
  <si>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</si>
  <si>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</si>
  <si>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</si>
  <si>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</si>
  <si>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</si>
  <si>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</si>
  <si>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</si>
  <si>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</si>
  <si>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</si>
  <si>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</si>
  <si>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</si>
  <si>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</si>
  <si>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</si>
  <si>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</si>
  <si>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</si>
  <si>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</si>
  <si>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</si>
  <si>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</si>
  <si>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</si>
  <si>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</si>
  <si>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</si>
  <si>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</si>
  <si>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</si>
  <si>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</si>
  <si>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</si>
  <si>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</si>
  <si>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</si>
  <si>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</si>
  <si>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</si>
  <si>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</si>
  <si>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</si>
  <si>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</si>
  <si>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</si>
  <si>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</si>
  <si>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</si>
  <si>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</si>
  <si>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</si>
  <si>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</si>
  <si>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</si>
  <si>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</si>
  <si>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</si>
  <si>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</si>
  <si>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</si>
  <si>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</si>
  <si>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</si>
  <si>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</si>
  <si>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</si>
  <si>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</si>
  <si>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</si>
  <si>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</si>
  <si>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</si>
  <si>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</si>
  <si>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</si>
  <si>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</si>
  <si>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</si>
  <si>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</si>
  <si>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</si>
  <si>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</si>
  <si>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</si>
  <si>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</si>
  <si>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</si>
  <si>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</si>
  <si>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</si>
  <si>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</si>
  <si>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</si>
  <si>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</si>
  <si>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</si>
  <si>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</si>
  <si>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</si>
  <si>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</si>
  <si>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</si>
  <si>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</si>
  <si>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</si>
  <si>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</si>
  <si>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</si>
  <si>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</si>
  <si>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</si>
  <si>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</si>
  <si>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</si>
  <si>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</si>
  <si>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</si>
  <si>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</si>
  <si>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</si>
  <si>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</si>
  <si>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</si>
  <si>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</si>
  <si>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</si>
  <si>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</si>
  <si>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</si>
  <si>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</si>
  <si>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</si>
  <si>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</si>
  <si>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</si>
  <si>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</si>
  <si>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</si>
  <si>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</si>
  <si>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</si>
  <si>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</si>
  <si>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</si>
  <si>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</si>
  <si>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</si>
  <si>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</si>
  <si>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</si>
  <si>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</si>
  <si>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</si>
  <si>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</si>
  <si>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</si>
  <si>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</si>
  <si>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</si>
  <si>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</si>
  <si>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</si>
  <si>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</si>
  <si>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</si>
  <si>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</si>
  <si>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</si>
  <si>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</si>
  <si>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</si>
  <si>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</si>
  <si>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</si>
  <si>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</si>
  <si>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</si>
  <si>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</si>
  <si>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</si>
  <si>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</si>
  <si>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</si>
  <si>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</si>
  <si>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</si>
  <si>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</si>
  <si>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</si>
  <si>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</si>
  <si>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</si>
  <si>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</si>
  <si>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</si>
  <si>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</si>
  <si>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</si>
  <si>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</si>
  <si>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</si>
  <si>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</si>
  <si>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</si>
  <si>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</si>
  <si>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</si>
  <si>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</si>
  <si>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</si>
  <si>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</si>
  <si>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</si>
  <si>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</si>
  <si>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</si>
  <si>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</si>
  <si>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</si>
  <si>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</si>
  <si>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</si>
  <si>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</si>
  <si>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</si>
  <si>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</si>
  <si>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</si>
  <si>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</si>
  <si>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</si>
  <si>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</si>
  <si>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</si>
  <si>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</si>
  <si>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</si>
  <si>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</si>
  <si>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</si>
  <si>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</si>
  <si>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</si>
  <si>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</si>
  <si>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</si>
  <si>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</si>
  <si>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</si>
  <si>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</si>
  <si>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</si>
  <si>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</si>
  <si>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</si>
  <si>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</si>
  <si>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</si>
  <si>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</si>
  <si>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</si>
  <si>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</si>
  <si>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</si>
  <si>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</si>
  <si>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</si>
  <si>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</si>
  <si>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</si>
  <si>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</si>
  <si>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</si>
  <si>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</si>
  <si>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</si>
  <si>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</si>
  <si>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</si>
  <si>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</si>
  <si>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</si>
  <si>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</si>
  <si>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</si>
  <si>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</si>
  <si>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</si>
  <si>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</si>
  <si>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</si>
  <si>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</si>
  <si>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</si>
  <si>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</si>
  <si>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</si>
  <si>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</si>
  <si>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</si>
  <si>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</si>
  <si>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</si>
  <si>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</si>
  <si>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</si>
  <si>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</si>
  <si>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</si>
  <si>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</si>
  <si>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</si>
  <si>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</si>
  <si>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</si>
  <si>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</si>
  <si>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</si>
  <si>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</si>
  <si>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</si>
  <si>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</si>
  <si>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</si>
  <si>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</si>
  <si>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</si>
  <si>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</si>
  <si>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</si>
  <si>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</si>
  <si>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</si>
  <si>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</si>
  <si>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</si>
  <si>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</si>
  <si>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</si>
  <si>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</si>
  <si>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</si>
  <si>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</si>
  <si>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</si>
  <si>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</si>
  <si>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</si>
  <si>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</si>
  <si>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</si>
  <si>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</si>
  <si>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</si>
  <si>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</si>
  <si>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</si>
  <si>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</si>
  <si>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</si>
  <si>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</si>
  <si>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</si>
  <si>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</si>
  <si>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</si>
  <si>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</si>
  <si>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</si>
  <si>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</si>
  <si>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</si>
  <si>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</si>
  <si>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</si>
  <si>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</si>
  <si>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</si>
  <si>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</si>
  <si>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</si>
  <si>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</si>
  <si>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</si>
  <si>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</si>
  <si>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</si>
  <si>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</si>
  <si>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</si>
  <si>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</si>
  <si>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</si>
  <si>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</si>
  <si>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</si>
  <si>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</si>
  <si>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</si>
  <si>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</si>
  <si>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</si>
  <si>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</si>
  <si>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</si>
  <si>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</si>
  <si>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</si>
  <si>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</si>
  <si>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</si>
  <si>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</si>
  <si>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</si>
  <si>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</si>
  <si>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</si>
  <si>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</si>
  <si>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</si>
  <si>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</si>
  <si>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</si>
  <si>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</si>
  <si>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</si>
  <si>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</si>
  <si>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</si>
  <si>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</si>
  <si>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</si>
  <si>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</si>
  <si>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</si>
  <si>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</si>
  <si>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</si>
  <si>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</si>
  <si>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</si>
  <si>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</si>
  <si>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</si>
  <si>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</si>
  <si>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</si>
  <si>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</si>
  <si>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</si>
  <si>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</si>
  <si>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</si>
  <si>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</si>
  <si>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</si>
  <si>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</si>
  <si>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</si>
  <si>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</si>
  <si>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</si>
  <si>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</si>
  <si>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</si>
  <si>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</si>
  <si>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MARTHA PATRICIA TORRES PINZON</t>
  </si>
  <si>
    <t>ROGERIO VICENTE SAAVEDRA RODRIGUEZ</t>
  </si>
  <si>
    <t>DALIA ASTRITH ARIAS LOZANO</t>
  </si>
  <si>
    <t>Realizar análisis de la minuta patrón definida para las Raciones para Preparar (RPP), con el fin de atender las sugerencias de intercambio de alimentos, realizadas  por la Señora Luisa Fernanda Umaña Sánchez (Usuaria Hogar Comunitario Agrupado Municipio de Simacota) y comunicar a las EAS las decisiones tomadas</t>
  </si>
  <si>
    <t xml:space="preserve">María Cristina Neira Silva, Nutricionista Centro Zonal Socorro </t>
  </si>
  <si>
    <t>Revisar los ciclos de Menús de la Entidad Administradora de Servicio APHB Contratación, para sugerir intercambio de productos que permitan optimizar el presupuesto adjudicado por el ICBF para raciones</t>
  </si>
  <si>
    <t>Dar respuesta a la Señora Andrea Gaviota Bueno Cadena, sobre la apertura de la nueva unidad de servicio de Hogar Comunitario de Bienestar del Municipio de Guapotá.</t>
  </si>
  <si>
    <t>Rogerio Vicente Saavedra Rodríguez, Coordinador Centro Zonal Socorro</t>
  </si>
  <si>
    <t xml:space="preserve">Solicitar al Operador FUNDASALUD que atienda petición de la Señora Diana Carolina Santos, para que efectúe entrega de las Raciones para Preparar en la Vereda donde funciona la UDS DIMF “ Más niños y niñas felices” del Municipio de Palmas del Socorro, con el fin de que no tengan que desplazarse al perímetro urbano. </t>
  </si>
  <si>
    <t>Remitir comunicación al Grupo de Asistencia Técnica Regional Bucaramanga, dando a conocer la solicitud de las Madres Comunitarias FAMI (Marleni Quiroz Villamil y Flor Mireya Velásquez del Municipio de Contratación y El Guacamayo, respectivamente), para que se ajuste el Manual Operativo de la Modalidad Familiar, ampliando el número de gestantes a vincular.</t>
  </si>
  <si>
    <t>Correo de fecha 23/08/2021 remitiendo el reclamo al Operador FUNDASALUD y comunicación del Operador de fecha 01/09/2021 informando acciones a seguir frente al reclamo.</t>
  </si>
  <si>
    <t xml:space="preserve"> Correo electrónico de remisión de respuesta y Memorando de Respuesta Radicado No:
202157008000074291, en fecha 30/08/2021.</t>
  </si>
  <si>
    <t>Correo remitido al Grupo de Asistencia por parte del Coordinador del CZ, dando a conocer la peticion de las Madres Comunitarias, en fecha 30/08/2021.</t>
  </si>
  <si>
    <t>Se adjuta correo electrónico,evidenciando el documento adjunto de respuesta  a la solicitud No 29511338</t>
  </si>
  <si>
    <t>Se adjuta correo electrónico,evidenciando el documento adjunto de respuesta  a la solicitud No 29511339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</si>
</sst>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80">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8" fillId="2" borderId="0" xfId="0" applyNumberFormat="1" applyFont="1" applyFill="1" applyBorder="1" applyAlignment="1" applyProtection="1">
      <alignment horizontal="center" vertical="center" wrapText="1"/>
      <protection hidden="1"/>
    </xf>
    <xf numFmtId="14" fontId="6" fillId="3" borderId="0" xfId="0" applyNumberFormat="1" applyFont="1" applyFill="1" applyBorder="1" applyAlignment="1" applyProtection="1">
      <alignment horizontal="center" vertical="center" wrapText="1"/>
      <protection hidden="1"/>
    </xf>
    <xf numFmtId="14" fontId="6" fillId="4" borderId="0" xfId="0" applyNumberFormat="1"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xf numFmtId="14" fontId="6" fillId="4" borderId="30" xfId="0" applyNumberFormat="1" applyFont="1" applyFill="1" applyBorder="1" applyAlignment="1" applyProtection="1">
      <alignment horizontal="center" vertical="center" wrapText="1"/>
      <protection locked="0"/>
    </xf>
    <xf numFmtId="14" fontId="6" fillId="3" borderId="30" xfId="0" applyNumberFormat="1" applyFont="1" applyFill="1" applyBorder="1" applyAlignment="1" applyProtection="1">
      <alignment horizontal="center" vertical="center" wrapText="1"/>
      <protection locked="0"/>
    </xf>
    <xf numFmtId="0" fontId="6" fillId="3" borderId="0" xfId="0" applyFont="1" applyFill="1" applyBorder="1" applyAlignment="1" applyProtection="1">
      <alignment horizontal="left" vertical="center" wrapText="1"/>
      <protection hidden="1"/>
    </xf>
  </cellXfs>
  <cellStyles count="2">
    <cellStyle name="Normal" xfId="0" builtinId="0"/>
    <cellStyle name="Normal 2" xfId="1" xr:uid="{00000000-0005-0000-0000-000001000000}"/>
  </cellStyles>
  <dxfs count="3230">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318</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A5" zoomScale="80" zoomScaleNormal="80" workbookViewId="0">
      <selection activeCell="M18" sqref="M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28.14062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281</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207</v>
      </c>
      <c r="D8" s="70"/>
      <c r="E8" s="70"/>
      <c r="F8" s="26"/>
      <c r="G8" s="26"/>
      <c r="H8" s="26"/>
      <c r="I8" s="26"/>
      <c r="J8" s="26"/>
      <c r="K8" s="26"/>
      <c r="L8" s="26"/>
    </row>
    <row r="9" spans="1:20" s="24" customFormat="1" ht="15" customHeight="1">
      <c r="A9" s="26"/>
      <c r="B9" s="28"/>
      <c r="C9" s="60"/>
      <c r="D9" s="60"/>
      <c r="E9" s="60"/>
      <c r="F9" s="26"/>
      <c r="G9" s="61"/>
      <c r="H9" s="26"/>
      <c r="I9" s="26"/>
      <c r="J9" s="26"/>
      <c r="K9" s="26"/>
      <c r="L9" s="26"/>
    </row>
    <row r="10" spans="1:20" s="24" customFormat="1" ht="27" customHeight="1">
      <c r="A10" s="26"/>
      <c r="B10" s="27" t="s">
        <v>312</v>
      </c>
      <c r="C10" s="71">
        <v>44420</v>
      </c>
      <c r="D10" s="70"/>
      <c r="E10" s="70"/>
      <c r="F10" s="26"/>
      <c r="G10" s="26"/>
      <c r="H10" s="61"/>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02" customHeight="1">
      <c r="A15" s="39">
        <v>1</v>
      </c>
      <c r="B15" s="40" t="str">
        <f>$C$6</f>
        <v>Santander</v>
      </c>
      <c r="C15" s="40" t="str">
        <f>$C$8</f>
        <v>CZ Socorro</v>
      </c>
      <c r="D15" s="40" t="s">
        <v>254</v>
      </c>
      <c r="E15" s="41"/>
      <c r="F15" s="12" t="s">
        <v>346</v>
      </c>
      <c r="G15" s="13" t="s">
        <v>347</v>
      </c>
      <c r="H15" s="62">
        <v>44447</v>
      </c>
      <c r="I15" s="78">
        <v>44440</v>
      </c>
      <c r="J15" s="79" t="s">
        <v>356</v>
      </c>
      <c r="K15" s="12"/>
      <c r="L15" s="12"/>
      <c r="M15" s="12"/>
      <c r="N15" s="12"/>
      <c r="O15" s="12"/>
      <c r="P15" s="12"/>
      <c r="Q15" s="12"/>
      <c r="R15" s="12"/>
    </row>
    <row r="16" spans="1:20" ht="69" customHeight="1">
      <c r="A16" s="43">
        <v>2</v>
      </c>
      <c r="B16" s="44" t="str">
        <f t="shared" ref="B16:B44" si="0">$C$6</f>
        <v>Santander</v>
      </c>
      <c r="C16" s="44" t="str">
        <f t="shared" ref="C16:C44" si="1">$C$8</f>
        <v>CZ Socorro</v>
      </c>
      <c r="D16" s="44" t="s">
        <v>254</v>
      </c>
      <c r="E16" s="45"/>
      <c r="F16" s="14" t="s">
        <v>348</v>
      </c>
      <c r="G16" s="15" t="s">
        <v>347</v>
      </c>
      <c r="H16" s="63">
        <v>44447</v>
      </c>
      <c r="I16" s="77">
        <v>44440</v>
      </c>
      <c r="J16" s="14" t="s">
        <v>357</v>
      </c>
      <c r="K16" s="14"/>
      <c r="L16" s="14"/>
      <c r="M16" s="14"/>
      <c r="N16" s="14"/>
      <c r="O16" s="14"/>
      <c r="P16" s="14"/>
      <c r="Q16" s="14"/>
      <c r="R16" s="14"/>
    </row>
    <row r="17" spans="1:18" ht="63.75" customHeight="1">
      <c r="A17" s="39">
        <v>3</v>
      </c>
      <c r="B17" s="40" t="str">
        <f t="shared" si="0"/>
        <v>Santander</v>
      </c>
      <c r="C17" s="40" t="str">
        <f t="shared" si="1"/>
        <v>CZ Socorro</v>
      </c>
      <c r="D17" s="40" t="s">
        <v>254</v>
      </c>
      <c r="E17" s="41"/>
      <c r="F17" s="12" t="s">
        <v>349</v>
      </c>
      <c r="G17" s="13" t="s">
        <v>350</v>
      </c>
      <c r="H17" s="62">
        <v>44438</v>
      </c>
      <c r="I17" s="62">
        <v>44438</v>
      </c>
      <c r="J17" s="12" t="s">
        <v>354</v>
      </c>
      <c r="K17" s="12"/>
      <c r="L17" s="12"/>
      <c r="M17" s="12"/>
      <c r="N17" s="12"/>
      <c r="O17" s="12"/>
      <c r="P17" s="12"/>
      <c r="Q17" s="12"/>
      <c r="R17" s="12"/>
    </row>
    <row r="18" spans="1:18" ht="124.5" customHeight="1">
      <c r="A18" s="43">
        <v>4</v>
      </c>
      <c r="B18" s="44" t="str">
        <f t="shared" si="0"/>
        <v>Santander</v>
      </c>
      <c r="C18" s="44" t="str">
        <f t="shared" si="1"/>
        <v>CZ Socorro</v>
      </c>
      <c r="D18" s="44" t="s">
        <v>254</v>
      </c>
      <c r="E18" s="45"/>
      <c r="F18" s="14" t="s">
        <v>352</v>
      </c>
      <c r="G18" s="15" t="s">
        <v>350</v>
      </c>
      <c r="H18" s="63">
        <v>44438</v>
      </c>
      <c r="I18" s="63">
        <v>44438</v>
      </c>
      <c r="J18" s="14" t="s">
        <v>355</v>
      </c>
      <c r="K18" s="14"/>
      <c r="L18" s="14"/>
      <c r="M18" s="14"/>
      <c r="N18" s="14"/>
      <c r="O18" s="14"/>
      <c r="P18" s="14"/>
      <c r="Q18" s="14"/>
      <c r="R18" s="14"/>
    </row>
    <row r="19" spans="1:18" ht="110.25" customHeight="1">
      <c r="A19" s="39">
        <v>5</v>
      </c>
      <c r="B19" s="40" t="str">
        <f t="shared" si="0"/>
        <v>Santander</v>
      </c>
      <c r="C19" s="40" t="str">
        <f t="shared" si="1"/>
        <v>CZ Socorro</v>
      </c>
      <c r="D19" s="40" t="s">
        <v>254</v>
      </c>
      <c r="E19" s="41"/>
      <c r="F19" s="12" t="s">
        <v>351</v>
      </c>
      <c r="G19" s="13" t="s">
        <v>350</v>
      </c>
      <c r="H19" s="62">
        <v>44432</v>
      </c>
      <c r="I19" s="62">
        <v>44431</v>
      </c>
      <c r="J19" s="12" t="s">
        <v>353</v>
      </c>
      <c r="K19" s="12"/>
      <c r="L19" s="12"/>
      <c r="M19" s="12"/>
      <c r="N19" s="12"/>
      <c r="O19" s="12"/>
      <c r="P19" s="12"/>
      <c r="Q19" s="12"/>
      <c r="R19" s="12"/>
    </row>
    <row r="20" spans="1:18" ht="24" customHeight="1">
      <c r="A20" s="43">
        <v>6</v>
      </c>
      <c r="B20" s="44" t="str">
        <f t="shared" si="0"/>
        <v>Santander</v>
      </c>
      <c r="C20" s="44" t="str">
        <f t="shared" si="1"/>
        <v>CZ Socorro</v>
      </c>
      <c r="D20" s="44"/>
      <c r="E20" s="45"/>
      <c r="F20" s="14"/>
      <c r="G20" s="15"/>
      <c r="H20" s="17"/>
      <c r="I20" s="22"/>
      <c r="J20" s="14"/>
      <c r="K20" s="14"/>
      <c r="L20" s="14"/>
      <c r="M20" s="14"/>
      <c r="N20" s="14"/>
      <c r="O20" s="14"/>
      <c r="P20" s="14"/>
      <c r="Q20" s="14"/>
      <c r="R20" s="14"/>
    </row>
    <row r="21" spans="1:18" ht="24" customHeight="1">
      <c r="A21" s="39">
        <v>7</v>
      </c>
      <c r="B21" s="40" t="str">
        <f t="shared" si="0"/>
        <v>Santander</v>
      </c>
      <c r="C21" s="40" t="str">
        <f t="shared" si="1"/>
        <v>CZ Socorro</v>
      </c>
      <c r="D21" s="40"/>
      <c r="E21" s="41"/>
      <c r="F21" s="12"/>
      <c r="G21" s="13"/>
      <c r="H21" s="16"/>
      <c r="I21" s="21"/>
      <c r="J21" s="12"/>
      <c r="K21" s="12"/>
      <c r="L21" s="12"/>
      <c r="M21" s="12"/>
      <c r="N21" s="12"/>
      <c r="O21" s="12"/>
      <c r="P21" s="12"/>
      <c r="Q21" s="12"/>
      <c r="R21" s="12"/>
    </row>
    <row r="22" spans="1:18" ht="24" customHeight="1">
      <c r="A22" s="43">
        <v>8</v>
      </c>
      <c r="B22" s="44" t="str">
        <f t="shared" si="0"/>
        <v>Santander</v>
      </c>
      <c r="C22" s="44" t="str">
        <f t="shared" si="1"/>
        <v>CZ Socorro</v>
      </c>
      <c r="D22" s="44"/>
      <c r="E22" s="45"/>
      <c r="F22" s="14"/>
      <c r="G22" s="15"/>
      <c r="H22" s="17"/>
      <c r="I22" s="22"/>
      <c r="J22" s="14"/>
      <c r="K22" s="14"/>
      <c r="L22" s="14"/>
      <c r="M22" s="14"/>
      <c r="N22" s="14"/>
      <c r="O22" s="14"/>
      <c r="P22" s="14"/>
      <c r="Q22" s="14"/>
      <c r="R22" s="14"/>
    </row>
    <row r="23" spans="1:18" ht="24" customHeight="1">
      <c r="A23" s="39">
        <v>9</v>
      </c>
      <c r="B23" s="40" t="str">
        <f t="shared" si="0"/>
        <v>Santander</v>
      </c>
      <c r="C23" s="40" t="str">
        <f t="shared" si="1"/>
        <v>CZ Socorro</v>
      </c>
      <c r="D23" s="40"/>
      <c r="E23" s="41"/>
      <c r="F23" s="12"/>
      <c r="G23" s="13"/>
      <c r="H23" s="16"/>
      <c r="I23" s="21"/>
      <c r="J23" s="12"/>
      <c r="K23" s="12"/>
      <c r="L23" s="12"/>
      <c r="M23" s="12"/>
      <c r="N23" s="12"/>
      <c r="O23" s="12"/>
      <c r="P23" s="12"/>
      <c r="Q23" s="12"/>
      <c r="R23" s="12"/>
    </row>
    <row r="24" spans="1:18" ht="24" customHeight="1">
      <c r="A24" s="43">
        <v>10</v>
      </c>
      <c r="B24" s="44" t="str">
        <f t="shared" si="0"/>
        <v>Santander</v>
      </c>
      <c r="C24" s="44" t="str">
        <f t="shared" si="1"/>
        <v>CZ Socorro</v>
      </c>
      <c r="D24" s="44"/>
      <c r="E24" s="45"/>
      <c r="F24" s="14"/>
      <c r="G24" s="15"/>
      <c r="H24" s="17"/>
      <c r="I24" s="22"/>
      <c r="J24" s="14"/>
      <c r="K24" s="14"/>
      <c r="L24" s="14"/>
      <c r="M24" s="14"/>
      <c r="N24" s="14"/>
      <c r="O24" s="14"/>
      <c r="P24" s="14"/>
      <c r="Q24" s="14"/>
      <c r="R24" s="14"/>
    </row>
    <row r="25" spans="1:18" ht="24" customHeight="1">
      <c r="A25" s="39">
        <v>11</v>
      </c>
      <c r="B25" s="40" t="str">
        <f t="shared" si="0"/>
        <v>Santander</v>
      </c>
      <c r="C25" s="40" t="str">
        <f t="shared" si="1"/>
        <v>CZ Socorro</v>
      </c>
      <c r="D25" s="40"/>
      <c r="E25" s="41"/>
      <c r="F25" s="12"/>
      <c r="G25" s="13"/>
      <c r="H25" s="16"/>
      <c r="I25" s="21"/>
      <c r="J25" s="12"/>
      <c r="K25" s="12"/>
      <c r="L25" s="12"/>
      <c r="M25" s="12"/>
      <c r="N25" s="12"/>
      <c r="O25" s="12"/>
      <c r="P25" s="12"/>
      <c r="Q25" s="12"/>
      <c r="R25" s="12"/>
    </row>
    <row r="26" spans="1:18" ht="24" customHeight="1">
      <c r="A26" s="43">
        <v>12</v>
      </c>
      <c r="B26" s="44" t="str">
        <f t="shared" si="0"/>
        <v>Santander</v>
      </c>
      <c r="C26" s="44" t="str">
        <f t="shared" si="1"/>
        <v>CZ Socorro</v>
      </c>
      <c r="D26" s="44"/>
      <c r="E26" s="45"/>
      <c r="F26" s="14"/>
      <c r="G26" s="15"/>
      <c r="H26" s="17"/>
      <c r="I26" s="22"/>
      <c r="J26" s="14"/>
      <c r="K26" s="14"/>
      <c r="L26" s="14"/>
      <c r="M26" s="14"/>
      <c r="N26" s="14"/>
      <c r="O26" s="14"/>
      <c r="P26" s="14"/>
      <c r="Q26" s="14"/>
      <c r="R26" s="14"/>
    </row>
    <row r="27" spans="1:18" ht="24" customHeight="1">
      <c r="A27" s="39">
        <v>13</v>
      </c>
      <c r="B27" s="40" t="str">
        <f t="shared" si="0"/>
        <v>Santander</v>
      </c>
      <c r="C27" s="40" t="str">
        <f t="shared" si="1"/>
        <v>CZ Socorro</v>
      </c>
      <c r="D27" s="40"/>
      <c r="E27" s="41"/>
      <c r="F27" s="12"/>
      <c r="G27" s="13"/>
      <c r="H27" s="16"/>
      <c r="I27" s="21"/>
      <c r="J27" s="12"/>
      <c r="K27" s="12"/>
      <c r="L27" s="12"/>
      <c r="M27" s="12"/>
      <c r="N27" s="12"/>
      <c r="O27" s="12"/>
      <c r="P27" s="12"/>
      <c r="Q27" s="12"/>
      <c r="R27" s="12"/>
    </row>
    <row r="28" spans="1:18" ht="24" customHeight="1">
      <c r="A28" s="43">
        <v>14</v>
      </c>
      <c r="B28" s="44" t="str">
        <f t="shared" si="0"/>
        <v>Santander</v>
      </c>
      <c r="C28" s="44" t="str">
        <f t="shared" si="1"/>
        <v>CZ Socorro</v>
      </c>
      <c r="D28" s="44"/>
      <c r="E28" s="45"/>
      <c r="F28" s="14"/>
      <c r="G28" s="15"/>
      <c r="H28" s="17"/>
      <c r="I28" s="22"/>
      <c r="J28" s="14"/>
      <c r="K28" s="14"/>
      <c r="L28" s="14"/>
      <c r="M28" s="14"/>
      <c r="N28" s="14"/>
      <c r="O28" s="14"/>
      <c r="P28" s="14"/>
      <c r="Q28" s="14"/>
      <c r="R28" s="14"/>
    </row>
    <row r="29" spans="1:18" ht="24" customHeight="1">
      <c r="A29" s="39">
        <v>15</v>
      </c>
      <c r="B29" s="40" t="str">
        <f t="shared" si="0"/>
        <v>Santander</v>
      </c>
      <c r="C29" s="40" t="str">
        <f t="shared" si="1"/>
        <v>CZ Socorro</v>
      </c>
      <c r="D29" s="40"/>
      <c r="E29" s="41"/>
      <c r="F29" s="12"/>
      <c r="G29" s="13"/>
      <c r="H29" s="16"/>
      <c r="I29" s="21"/>
      <c r="J29" s="12"/>
      <c r="K29" s="12"/>
      <c r="L29" s="12"/>
      <c r="M29" s="12"/>
      <c r="N29" s="12"/>
      <c r="O29" s="12"/>
      <c r="P29" s="12"/>
      <c r="Q29" s="12"/>
      <c r="R29" s="12"/>
    </row>
    <row r="30" spans="1:18" ht="24" customHeight="1">
      <c r="A30" s="43">
        <v>16</v>
      </c>
      <c r="B30" s="44" t="str">
        <f t="shared" si="0"/>
        <v>Santander</v>
      </c>
      <c r="C30" s="44" t="str">
        <f t="shared" si="1"/>
        <v>CZ Socorro</v>
      </c>
      <c r="D30" s="44"/>
      <c r="E30" s="45"/>
      <c r="F30" s="14"/>
      <c r="G30" s="15"/>
      <c r="H30" s="17"/>
      <c r="I30" s="22"/>
      <c r="J30" s="14"/>
      <c r="K30" s="14"/>
      <c r="L30" s="14"/>
      <c r="M30" s="14"/>
      <c r="N30" s="14"/>
      <c r="O30" s="14"/>
      <c r="P30" s="14"/>
      <c r="Q30" s="14"/>
      <c r="R30" s="14"/>
    </row>
    <row r="31" spans="1:18" ht="24" customHeight="1">
      <c r="A31" s="39">
        <v>17</v>
      </c>
      <c r="B31" s="40" t="str">
        <f t="shared" si="0"/>
        <v>Santander</v>
      </c>
      <c r="C31" s="40" t="str">
        <f t="shared" si="1"/>
        <v>CZ Socorro</v>
      </c>
      <c r="D31" s="40"/>
      <c r="E31" s="41"/>
      <c r="F31" s="12"/>
      <c r="G31" s="13"/>
      <c r="H31" s="16"/>
      <c r="I31" s="21"/>
      <c r="J31" s="12"/>
      <c r="K31" s="12"/>
      <c r="L31" s="12"/>
      <c r="M31" s="12"/>
      <c r="N31" s="12"/>
      <c r="O31" s="12"/>
      <c r="P31" s="12"/>
      <c r="Q31" s="12"/>
      <c r="R31" s="12"/>
    </row>
    <row r="32" spans="1:18" ht="24" customHeight="1">
      <c r="A32" s="43">
        <v>18</v>
      </c>
      <c r="B32" s="44" t="str">
        <f t="shared" si="0"/>
        <v>Santander</v>
      </c>
      <c r="C32" s="44" t="str">
        <f t="shared" si="1"/>
        <v>CZ Socorro</v>
      </c>
      <c r="D32" s="44"/>
      <c r="E32" s="45"/>
      <c r="F32" s="14"/>
      <c r="G32" s="15"/>
      <c r="H32" s="17"/>
      <c r="I32" s="22"/>
      <c r="J32" s="14"/>
      <c r="K32" s="14"/>
      <c r="L32" s="14"/>
      <c r="M32" s="14"/>
      <c r="N32" s="14"/>
      <c r="O32" s="14"/>
      <c r="P32" s="14"/>
      <c r="Q32" s="14"/>
      <c r="R32" s="14"/>
    </row>
    <row r="33" spans="1:18" ht="24" customHeight="1">
      <c r="A33" s="39">
        <v>19</v>
      </c>
      <c r="B33" s="40" t="str">
        <f t="shared" si="0"/>
        <v>Santander</v>
      </c>
      <c r="C33" s="40" t="str">
        <f t="shared" si="1"/>
        <v>CZ Socorro</v>
      </c>
      <c r="D33" s="40"/>
      <c r="E33" s="41"/>
      <c r="F33" s="12"/>
      <c r="G33" s="13"/>
      <c r="H33" s="16"/>
      <c r="I33" s="21"/>
      <c r="J33" s="12"/>
      <c r="K33" s="12"/>
      <c r="L33" s="12"/>
      <c r="M33" s="12"/>
      <c r="N33" s="12"/>
      <c r="O33" s="12"/>
      <c r="P33" s="12"/>
      <c r="Q33" s="12"/>
      <c r="R33" s="12"/>
    </row>
    <row r="34" spans="1:18" ht="24" customHeight="1">
      <c r="A34" s="43">
        <v>20</v>
      </c>
      <c r="B34" s="44" t="str">
        <f t="shared" si="0"/>
        <v>Santander</v>
      </c>
      <c r="C34" s="44" t="str">
        <f t="shared" si="1"/>
        <v>CZ Socorro</v>
      </c>
      <c r="D34" s="44"/>
      <c r="E34" s="45"/>
      <c r="F34" s="14"/>
      <c r="G34" s="15"/>
      <c r="H34" s="17"/>
      <c r="I34" s="22"/>
      <c r="J34" s="14"/>
      <c r="K34" s="14"/>
      <c r="L34" s="14"/>
      <c r="M34" s="14"/>
      <c r="N34" s="14"/>
      <c r="O34" s="14"/>
      <c r="P34" s="14"/>
      <c r="Q34" s="14"/>
      <c r="R34" s="14"/>
    </row>
    <row r="35" spans="1:18" ht="24" customHeight="1">
      <c r="A35" s="39">
        <v>21</v>
      </c>
      <c r="B35" s="40" t="str">
        <f t="shared" si="0"/>
        <v>Santander</v>
      </c>
      <c r="C35" s="40" t="str">
        <f t="shared" si="1"/>
        <v>CZ Socorro</v>
      </c>
      <c r="D35" s="40"/>
      <c r="E35" s="41"/>
      <c r="F35" s="12"/>
      <c r="G35" s="13"/>
      <c r="H35" s="16"/>
      <c r="I35" s="21"/>
      <c r="J35" s="12"/>
      <c r="K35" s="12"/>
      <c r="L35" s="12"/>
      <c r="M35" s="12"/>
      <c r="N35" s="12"/>
      <c r="O35" s="12"/>
      <c r="P35" s="12"/>
      <c r="Q35" s="12"/>
      <c r="R35" s="12"/>
    </row>
    <row r="36" spans="1:18" ht="24" customHeight="1">
      <c r="A36" s="43">
        <v>22</v>
      </c>
      <c r="B36" s="44" t="str">
        <f t="shared" si="0"/>
        <v>Santander</v>
      </c>
      <c r="C36" s="44" t="str">
        <f t="shared" si="1"/>
        <v>CZ Socorro</v>
      </c>
      <c r="D36" s="44"/>
      <c r="E36" s="45"/>
      <c r="F36" s="14"/>
      <c r="G36" s="15"/>
      <c r="H36" s="17"/>
      <c r="I36" s="22"/>
      <c r="J36" s="14"/>
      <c r="K36" s="14"/>
      <c r="L36" s="14"/>
      <c r="M36" s="14"/>
      <c r="N36" s="14"/>
      <c r="O36" s="14"/>
      <c r="P36" s="14"/>
      <c r="Q36" s="14"/>
      <c r="R36" s="14"/>
    </row>
    <row r="37" spans="1:18" ht="24" customHeight="1">
      <c r="A37" s="39">
        <v>23</v>
      </c>
      <c r="B37" s="40" t="str">
        <f t="shared" si="0"/>
        <v>Santander</v>
      </c>
      <c r="C37" s="40" t="str">
        <f t="shared" si="1"/>
        <v>CZ Socorro</v>
      </c>
      <c r="D37" s="40"/>
      <c r="E37" s="41"/>
      <c r="F37" s="12"/>
      <c r="G37" s="13"/>
      <c r="H37" s="16"/>
      <c r="I37" s="21"/>
      <c r="J37" s="12"/>
      <c r="K37" s="12"/>
      <c r="L37" s="12"/>
      <c r="M37" s="12"/>
      <c r="N37" s="12"/>
      <c r="O37" s="12"/>
      <c r="P37" s="12"/>
      <c r="Q37" s="12"/>
      <c r="R37" s="12"/>
    </row>
    <row r="38" spans="1:18" ht="24" customHeight="1">
      <c r="A38" s="43">
        <v>24</v>
      </c>
      <c r="B38" s="44" t="str">
        <f t="shared" si="0"/>
        <v>Santander</v>
      </c>
      <c r="C38" s="44" t="str">
        <f t="shared" si="1"/>
        <v>CZ Socorro</v>
      </c>
      <c r="D38" s="44"/>
      <c r="E38" s="45"/>
      <c r="F38" s="14"/>
      <c r="G38" s="15"/>
      <c r="H38" s="17"/>
      <c r="I38" s="22"/>
      <c r="J38" s="14"/>
      <c r="K38" s="14"/>
      <c r="L38" s="14"/>
      <c r="M38" s="14"/>
      <c r="N38" s="14"/>
      <c r="O38" s="14"/>
      <c r="P38" s="14"/>
      <c r="Q38" s="14"/>
      <c r="R38" s="14"/>
    </row>
    <row r="39" spans="1:18" ht="24" customHeight="1">
      <c r="A39" s="39">
        <v>25</v>
      </c>
      <c r="B39" s="40" t="str">
        <f t="shared" si="0"/>
        <v>Santander</v>
      </c>
      <c r="C39" s="40" t="str">
        <f t="shared" si="1"/>
        <v>CZ Socorro</v>
      </c>
      <c r="D39" s="40"/>
      <c r="E39" s="41"/>
      <c r="F39" s="12"/>
      <c r="G39" s="13"/>
      <c r="H39" s="16"/>
      <c r="I39" s="21"/>
      <c r="J39" s="12"/>
      <c r="K39" s="12"/>
      <c r="L39" s="12"/>
      <c r="M39" s="12"/>
      <c r="N39" s="12"/>
      <c r="O39" s="12"/>
      <c r="P39" s="12"/>
      <c r="Q39" s="12"/>
      <c r="R39" s="12"/>
    </row>
    <row r="40" spans="1:18" ht="24" customHeight="1">
      <c r="A40" s="43">
        <v>26</v>
      </c>
      <c r="B40" s="44" t="str">
        <f t="shared" si="0"/>
        <v>Santander</v>
      </c>
      <c r="C40" s="44" t="str">
        <f t="shared" si="1"/>
        <v>CZ Socorro</v>
      </c>
      <c r="D40" s="44"/>
      <c r="E40" s="45"/>
      <c r="F40" s="14"/>
      <c r="G40" s="15"/>
      <c r="H40" s="17"/>
      <c r="I40" s="22"/>
      <c r="J40" s="14"/>
      <c r="K40" s="14"/>
      <c r="L40" s="14"/>
      <c r="M40" s="14"/>
      <c r="N40" s="14"/>
      <c r="O40" s="14"/>
      <c r="P40" s="14"/>
      <c r="Q40" s="14"/>
      <c r="R40" s="14"/>
    </row>
    <row r="41" spans="1:18" ht="24" customHeight="1">
      <c r="A41" s="39">
        <v>27</v>
      </c>
      <c r="B41" s="40" t="str">
        <f t="shared" si="0"/>
        <v>Santander</v>
      </c>
      <c r="C41" s="40" t="str">
        <f t="shared" si="1"/>
        <v>CZ Socorro</v>
      </c>
      <c r="D41" s="40"/>
      <c r="E41" s="41"/>
      <c r="F41" s="12"/>
      <c r="G41" s="13"/>
      <c r="H41" s="16"/>
      <c r="I41" s="21"/>
      <c r="J41" s="12"/>
      <c r="K41" s="12"/>
      <c r="L41" s="12"/>
      <c r="M41" s="12"/>
      <c r="N41" s="12"/>
      <c r="O41" s="12"/>
      <c r="P41" s="12"/>
      <c r="Q41" s="12"/>
      <c r="R41" s="12"/>
    </row>
    <row r="42" spans="1:18" ht="24" customHeight="1">
      <c r="A42" s="43">
        <v>28</v>
      </c>
      <c r="B42" s="44" t="str">
        <f t="shared" si="0"/>
        <v>Santander</v>
      </c>
      <c r="C42" s="44" t="str">
        <f t="shared" si="1"/>
        <v>CZ Socorro</v>
      </c>
      <c r="D42" s="44"/>
      <c r="E42" s="45"/>
      <c r="F42" s="14"/>
      <c r="G42" s="15"/>
      <c r="H42" s="17"/>
      <c r="I42" s="22"/>
      <c r="J42" s="14"/>
      <c r="K42" s="14"/>
      <c r="L42" s="14"/>
      <c r="M42" s="14"/>
      <c r="N42" s="14"/>
      <c r="O42" s="14"/>
      <c r="P42" s="14"/>
      <c r="Q42" s="14"/>
      <c r="R42" s="14"/>
    </row>
    <row r="43" spans="1:18" ht="24" customHeight="1">
      <c r="A43" s="39">
        <v>29</v>
      </c>
      <c r="B43" s="40" t="str">
        <f t="shared" si="0"/>
        <v>Santander</v>
      </c>
      <c r="C43" s="40" t="str">
        <f t="shared" si="1"/>
        <v>CZ Socorro</v>
      </c>
      <c r="D43" s="40"/>
      <c r="E43" s="41"/>
      <c r="F43" s="12"/>
      <c r="G43" s="13"/>
      <c r="H43" s="16"/>
      <c r="I43" s="21"/>
      <c r="J43" s="12"/>
      <c r="K43" s="12"/>
      <c r="L43" s="12"/>
      <c r="M43" s="12"/>
      <c r="N43" s="12"/>
      <c r="O43" s="12"/>
      <c r="P43" s="12"/>
      <c r="Q43" s="12"/>
      <c r="R43" s="12"/>
    </row>
    <row r="44" spans="1:18" ht="24" customHeight="1" thickBot="1">
      <c r="A44" s="46">
        <v>30</v>
      </c>
      <c r="B44" s="44" t="str">
        <f t="shared" si="0"/>
        <v>Santander</v>
      </c>
      <c r="C44" s="44" t="str">
        <f t="shared" si="1"/>
        <v>CZ Socorro</v>
      </c>
      <c r="D44" s="44"/>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t="s">
        <v>343</v>
      </c>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t="s">
        <v>345</v>
      </c>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t="s">
        <v>344</v>
      </c>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229" priority="196">
      <formula>LEN(TRIM(B47))=0</formula>
    </cfRule>
  </conditionalFormatting>
  <conditionalFormatting sqref="F50:H50">
    <cfRule type="containsBlanks" dxfId="3228" priority="195">
      <formula>LEN(TRIM(F50))=0</formula>
    </cfRule>
  </conditionalFormatting>
  <conditionalFormatting sqref="B52:E52">
    <cfRule type="containsBlanks" dxfId="3227" priority="194">
      <formula>LEN(TRIM(B52))=0</formula>
    </cfRule>
  </conditionalFormatting>
  <conditionalFormatting sqref="L15:R15 L17:R17 L19:R19 L21:R21 L23:R23 L25:R25 L27:R27 L29:R29 L31:R31 L33:R33 L35:R35 L37:R37 L39:R39 L41:R41 L43:R43">
    <cfRule type="expression" dxfId="3226" priority="191" stopIfTrue="1">
      <formula>$I15=0</formula>
    </cfRule>
    <cfRule type="expression" dxfId="3225" priority="193">
      <formula>$I15&lt;L$14</formula>
    </cfRule>
  </conditionalFormatting>
  <conditionalFormatting sqref="C6:E6">
    <cfRule type="containsBlanks" dxfId="3224" priority="188">
      <formula>LEN(TRIM(C6))=0</formula>
    </cfRule>
  </conditionalFormatting>
  <conditionalFormatting sqref="C8:E8">
    <cfRule type="containsBlanks" dxfId="3223" priority="187">
      <formula>LEN(TRIM(C8))=0</formula>
    </cfRule>
  </conditionalFormatting>
  <conditionalFormatting sqref="C10:E10">
    <cfRule type="containsBlanks" dxfId="3222" priority="186">
      <formula>LEN(TRIM(C10))=0</formula>
    </cfRule>
  </conditionalFormatting>
  <conditionalFormatting sqref="B15">
    <cfRule type="expression" dxfId="3221" priority="185">
      <formula>$C$6=0</formula>
    </cfRule>
  </conditionalFormatting>
  <conditionalFormatting sqref="C15:D15">
    <cfRule type="expression" dxfId="3220" priority="184">
      <formula>$C$8=0</formula>
    </cfRule>
  </conditionalFormatting>
  <conditionalFormatting sqref="B16">
    <cfRule type="expression" dxfId="3219" priority="183">
      <formula>$C$6=0</formula>
    </cfRule>
  </conditionalFormatting>
  <conditionalFormatting sqref="C16:D16">
    <cfRule type="expression" dxfId="3218" priority="182">
      <formula>$C$8=0</formula>
    </cfRule>
  </conditionalFormatting>
  <conditionalFormatting sqref="B17">
    <cfRule type="expression" dxfId="3217" priority="181">
      <formula>$C$6=0</formula>
    </cfRule>
  </conditionalFormatting>
  <conditionalFormatting sqref="C17:D17">
    <cfRule type="expression" dxfId="3216" priority="180">
      <formula>$C$8=0</formula>
    </cfRule>
  </conditionalFormatting>
  <conditionalFormatting sqref="B18">
    <cfRule type="expression" dxfId="3215" priority="179">
      <formula>$C$6=0</formula>
    </cfRule>
  </conditionalFormatting>
  <conditionalFormatting sqref="C18:D18">
    <cfRule type="expression" dxfId="3214" priority="178">
      <formula>$C$8=0</formula>
    </cfRule>
  </conditionalFormatting>
  <conditionalFormatting sqref="B19">
    <cfRule type="expression" dxfId="3213" priority="177">
      <formula>$C$6=0</formula>
    </cfRule>
  </conditionalFormatting>
  <conditionalFormatting sqref="C19:D19">
    <cfRule type="expression" dxfId="3212" priority="176">
      <formula>$C$8=0</formula>
    </cfRule>
  </conditionalFormatting>
  <conditionalFormatting sqref="B20">
    <cfRule type="expression" dxfId="3211" priority="175">
      <formula>$C$6=0</formula>
    </cfRule>
  </conditionalFormatting>
  <conditionalFormatting sqref="C20:D20">
    <cfRule type="expression" dxfId="3210" priority="174">
      <formula>$C$8=0</formula>
    </cfRule>
  </conditionalFormatting>
  <conditionalFormatting sqref="B21">
    <cfRule type="expression" dxfId="3209" priority="173">
      <formula>$C$6=0</formula>
    </cfRule>
  </conditionalFormatting>
  <conditionalFormatting sqref="C21:D21">
    <cfRule type="expression" dxfId="3208" priority="172">
      <formula>$C$8=0</formula>
    </cfRule>
  </conditionalFormatting>
  <conditionalFormatting sqref="B22">
    <cfRule type="expression" dxfId="3207" priority="171">
      <formula>$C$6=0</formula>
    </cfRule>
  </conditionalFormatting>
  <conditionalFormatting sqref="C22:D22">
    <cfRule type="expression" dxfId="3206" priority="170">
      <formula>$C$8=0</formula>
    </cfRule>
  </conditionalFormatting>
  <conditionalFormatting sqref="B23">
    <cfRule type="expression" dxfId="3205" priority="169">
      <formula>$C$6=0</formula>
    </cfRule>
  </conditionalFormatting>
  <conditionalFormatting sqref="C23:D23">
    <cfRule type="expression" dxfId="3204" priority="168">
      <formula>$C$8=0</formula>
    </cfRule>
  </conditionalFormatting>
  <conditionalFormatting sqref="B24">
    <cfRule type="expression" dxfId="3203" priority="167">
      <formula>$C$6=0</formula>
    </cfRule>
  </conditionalFormatting>
  <conditionalFormatting sqref="C24:D24">
    <cfRule type="expression" dxfId="3202" priority="166">
      <formula>$C$8=0</formula>
    </cfRule>
  </conditionalFormatting>
  <conditionalFormatting sqref="B25">
    <cfRule type="expression" dxfId="3201" priority="165">
      <formula>$C$6=0</formula>
    </cfRule>
  </conditionalFormatting>
  <conditionalFormatting sqref="C25:D25">
    <cfRule type="expression" dxfId="3200" priority="164">
      <formula>$C$8=0</formula>
    </cfRule>
  </conditionalFormatting>
  <conditionalFormatting sqref="B26">
    <cfRule type="expression" dxfId="3199" priority="163">
      <formula>$C$6=0</formula>
    </cfRule>
  </conditionalFormatting>
  <conditionalFormatting sqref="C26:D26">
    <cfRule type="expression" dxfId="3198" priority="162">
      <formula>$C$8=0</formula>
    </cfRule>
  </conditionalFormatting>
  <conditionalFormatting sqref="B27">
    <cfRule type="expression" dxfId="3197" priority="161">
      <formula>$C$6=0</formula>
    </cfRule>
  </conditionalFormatting>
  <conditionalFormatting sqref="C27:D27">
    <cfRule type="expression" dxfId="3196" priority="160">
      <formula>$C$8=0</formula>
    </cfRule>
  </conditionalFormatting>
  <conditionalFormatting sqref="B28">
    <cfRule type="expression" dxfId="3195" priority="159">
      <formula>$C$6=0</formula>
    </cfRule>
  </conditionalFormatting>
  <conditionalFormatting sqref="C28:D28">
    <cfRule type="expression" dxfId="3194" priority="158">
      <formula>$C$8=0</formula>
    </cfRule>
  </conditionalFormatting>
  <conditionalFormatting sqref="B29">
    <cfRule type="expression" dxfId="3193" priority="157">
      <formula>$C$6=0</formula>
    </cfRule>
  </conditionalFormatting>
  <conditionalFormatting sqref="C29:D29">
    <cfRule type="expression" dxfId="3192" priority="156">
      <formula>$C$8=0</formula>
    </cfRule>
  </conditionalFormatting>
  <conditionalFormatting sqref="B30">
    <cfRule type="expression" dxfId="3191" priority="155">
      <formula>$C$6=0</formula>
    </cfRule>
  </conditionalFormatting>
  <conditionalFormatting sqref="C30:D30">
    <cfRule type="expression" dxfId="3190" priority="154">
      <formula>$C$8=0</formula>
    </cfRule>
  </conditionalFormatting>
  <conditionalFormatting sqref="B31">
    <cfRule type="expression" dxfId="3189" priority="153">
      <formula>$C$6=0</formula>
    </cfRule>
  </conditionalFormatting>
  <conditionalFormatting sqref="C31:D31">
    <cfRule type="expression" dxfId="3188" priority="152">
      <formula>$C$8=0</formula>
    </cfRule>
  </conditionalFormatting>
  <conditionalFormatting sqref="B32">
    <cfRule type="expression" dxfId="3187" priority="151">
      <formula>$C$6=0</formula>
    </cfRule>
  </conditionalFormatting>
  <conditionalFormatting sqref="C32:D32">
    <cfRule type="expression" dxfId="3186" priority="150">
      <formula>$C$8=0</formula>
    </cfRule>
  </conditionalFormatting>
  <conditionalFormatting sqref="B33">
    <cfRule type="expression" dxfId="3185" priority="149">
      <formula>$C$6=0</formula>
    </cfRule>
  </conditionalFormatting>
  <conditionalFormatting sqref="C33:D33">
    <cfRule type="expression" dxfId="3184" priority="148">
      <formula>$C$8=0</formula>
    </cfRule>
  </conditionalFormatting>
  <conditionalFormatting sqref="B34">
    <cfRule type="expression" dxfId="3183" priority="147">
      <formula>$C$6=0</formula>
    </cfRule>
  </conditionalFormatting>
  <conditionalFormatting sqref="C34:D34">
    <cfRule type="expression" dxfId="3182" priority="146">
      <formula>$C$8=0</formula>
    </cfRule>
  </conditionalFormatting>
  <conditionalFormatting sqref="B35">
    <cfRule type="expression" dxfId="3181" priority="145">
      <formula>$C$6=0</formula>
    </cfRule>
  </conditionalFormatting>
  <conditionalFormatting sqref="C35:D35">
    <cfRule type="expression" dxfId="3180" priority="144">
      <formula>$C$8=0</formula>
    </cfRule>
  </conditionalFormatting>
  <conditionalFormatting sqref="B36">
    <cfRule type="expression" dxfId="3179" priority="143">
      <formula>$C$6=0</formula>
    </cfRule>
  </conditionalFormatting>
  <conditionalFormatting sqref="C36:D36">
    <cfRule type="expression" dxfId="3178" priority="142">
      <formula>$C$8=0</formula>
    </cfRule>
  </conditionalFormatting>
  <conditionalFormatting sqref="B37">
    <cfRule type="expression" dxfId="3177" priority="141">
      <formula>$C$6=0</formula>
    </cfRule>
  </conditionalFormatting>
  <conditionalFormatting sqref="C37:D37">
    <cfRule type="expression" dxfId="3176" priority="140">
      <formula>$C$8=0</formula>
    </cfRule>
  </conditionalFormatting>
  <conditionalFormatting sqref="B38">
    <cfRule type="expression" dxfId="3175" priority="139">
      <formula>$C$6=0</formula>
    </cfRule>
  </conditionalFormatting>
  <conditionalFormatting sqref="C38:D38">
    <cfRule type="expression" dxfId="3174" priority="138">
      <formula>$C$8=0</formula>
    </cfRule>
  </conditionalFormatting>
  <conditionalFormatting sqref="B39">
    <cfRule type="expression" dxfId="3173" priority="137">
      <formula>$C$6=0</formula>
    </cfRule>
  </conditionalFormatting>
  <conditionalFormatting sqref="C39:D39">
    <cfRule type="expression" dxfId="3172" priority="136">
      <formula>$C$8=0</formula>
    </cfRule>
  </conditionalFormatting>
  <conditionalFormatting sqref="B40">
    <cfRule type="expression" dxfId="3171" priority="135">
      <formula>$C$6=0</formula>
    </cfRule>
  </conditionalFormatting>
  <conditionalFormatting sqref="C40:D40">
    <cfRule type="expression" dxfId="3170" priority="134">
      <formula>$C$8=0</formula>
    </cfRule>
  </conditionalFormatting>
  <conditionalFormatting sqref="B41">
    <cfRule type="expression" dxfId="3169" priority="133">
      <formula>$C$6=0</formula>
    </cfRule>
  </conditionalFormatting>
  <conditionalFormatting sqref="C41:D41">
    <cfRule type="expression" dxfId="3168" priority="132">
      <formula>$C$8=0</formula>
    </cfRule>
  </conditionalFormatting>
  <conditionalFormatting sqref="B42">
    <cfRule type="expression" dxfId="3167" priority="131">
      <formula>$C$6=0</formula>
    </cfRule>
  </conditionalFormatting>
  <conditionalFormatting sqref="C42:D42">
    <cfRule type="expression" dxfId="3166" priority="130">
      <formula>$C$8=0</formula>
    </cfRule>
  </conditionalFormatting>
  <conditionalFormatting sqref="B43">
    <cfRule type="expression" dxfId="3165" priority="129">
      <formula>$C$6=0</formula>
    </cfRule>
  </conditionalFormatting>
  <conditionalFormatting sqref="C43:D43">
    <cfRule type="expression" dxfId="3164" priority="128">
      <formula>$C$8=0</formula>
    </cfRule>
  </conditionalFormatting>
  <conditionalFormatting sqref="B44">
    <cfRule type="expression" dxfId="3163" priority="127">
      <formula>$C$6=0</formula>
    </cfRule>
  </conditionalFormatting>
  <conditionalFormatting sqref="C44:D44">
    <cfRule type="expression" dxfId="3162" priority="126">
      <formula>$C$8=0</formula>
    </cfRule>
  </conditionalFormatting>
  <conditionalFormatting sqref="L16:R16 L18:R18 L20:R20 L22:R22 L24:R24 L26:R26 L28:R28 L30:R30 L32:R32 L34:R34 L36:R36 L38:R38 L40:R40 L42:R42 L44:R44">
    <cfRule type="expression" dxfId="3161" priority="117" stopIfTrue="1">
      <formula>$I16=0</formula>
    </cfRule>
    <cfRule type="expression" dxfId="3160" priority="118">
      <formula>$I16&lt;L$14</formula>
    </cfRule>
  </conditionalFormatting>
  <dataValidations count="2">
    <dataValidation type="date" allowBlank="1" showInputMessage="1" showErrorMessage="1" sqref="C10:E10 H20:I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259</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248</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topLeftCell="A7"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316</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2" t="s">
        <v>315</v>
      </c>
      <c r="D1" s="72"/>
      <c r="E1" s="72"/>
      <c r="F1" s="72"/>
      <c r="G1" s="72"/>
      <c r="H1" s="72"/>
      <c r="I1" s="72"/>
      <c r="J1" s="72"/>
      <c r="K1" s="72"/>
      <c r="L1" s="72"/>
      <c r="M1" s="72"/>
      <c r="N1" s="72"/>
      <c r="O1" s="72"/>
      <c r="P1" s="72"/>
      <c r="Q1" s="59" t="s">
        <v>314</v>
      </c>
      <c r="R1" s="51">
        <v>44286</v>
      </c>
      <c r="S1" s="25"/>
      <c r="T1" s="25"/>
    </row>
    <row r="2" spans="1:20" s="24" customFormat="1" ht="22.5" customHeight="1">
      <c r="A2" s="64"/>
      <c r="B2" s="64"/>
      <c r="C2" s="72"/>
      <c r="D2" s="72"/>
      <c r="E2" s="72"/>
      <c r="F2" s="72"/>
      <c r="G2" s="72"/>
      <c r="H2" s="72"/>
      <c r="I2" s="72"/>
      <c r="J2" s="72"/>
      <c r="K2" s="72"/>
      <c r="L2" s="72"/>
      <c r="M2" s="72"/>
      <c r="N2" s="72"/>
      <c r="O2" s="72"/>
      <c r="P2" s="72"/>
      <c r="Q2" s="59" t="s">
        <v>342</v>
      </c>
      <c r="R2" s="59" t="s">
        <v>317</v>
      </c>
      <c r="S2" s="25"/>
      <c r="T2" s="25"/>
    </row>
    <row r="3" spans="1:20" s="24" customFormat="1" ht="22.5" customHeight="1">
      <c r="A3" s="64"/>
      <c r="B3" s="64"/>
      <c r="C3" s="72"/>
      <c r="D3" s="72"/>
      <c r="E3" s="72"/>
      <c r="F3" s="72"/>
      <c r="G3" s="72"/>
      <c r="H3" s="72"/>
      <c r="I3" s="72"/>
      <c r="J3" s="72"/>
      <c r="K3" s="72"/>
      <c r="L3" s="72"/>
      <c r="M3" s="72"/>
      <c r="N3" s="72"/>
      <c r="O3" s="72"/>
      <c r="P3" s="72"/>
      <c r="Q3" s="73" t="s">
        <v>1</v>
      </c>
      <c r="R3" s="74"/>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Claudia Liliana Guerrero Angarita</cp:lastModifiedBy>
  <cp:lastPrinted>2021-03-30T05:12:32Z</cp:lastPrinted>
  <dcterms:created xsi:type="dcterms:W3CDTF">2009-03-27T14:45:10Z</dcterms:created>
  <dcterms:modified xsi:type="dcterms:W3CDTF">2021-10-06T16:10:56Z</dcterms:modified>
</cp:coreProperties>
</file>