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6E34697A-4024-47AB-9CED-C0D0FC919149}" xr6:coauthVersionLast="47" xr6:coauthVersionMax="47" xr10:uidLastSave="{8E838C0E-C9CF-458A-9D69-54BE5D7EBDAC}"/>
  <bookViews>
    <workbookView xWindow="-120" yWindow="-120" windowWidth="29040" windowHeight="15840" xr2:uid="{00000000-000D-0000-FFFF-FFFF00000000}"/>
  </bookViews>
  <sheets>
    <sheet name="POSIGE AMBIENTAL" sheetId="1" r:id="rId1"/>
  </sheets>
  <definedNames>
    <definedName name="_xlnm._FilterDatabase" localSheetId="0" hidden="1">'POSIGE AMBIENTAL'!$C$8:$E$41</definedName>
    <definedName name="_xlnm.Print_Area" localSheetId="0">'POSIGE AMBIENTAL'!$A$1:$U$48</definedName>
    <definedName name="_xlnm.Print_Titles" localSheetId="0">'POSIGE AMBIENTAL'!$7:$8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4" i="1" l="1"/>
  <c r="L44" i="1"/>
  <c r="J44" i="1"/>
  <c r="J45" i="1" l="1"/>
  <c r="O45" i="1"/>
  <c r="L45" i="1"/>
  <c r="R44" i="1"/>
  <c r="R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tc={C0FCAB7E-40B1-4117-BE91-76E00CD2F95C}</author>
  </authors>
  <commentList>
    <comment ref="I31" authorId="0" shapeId="0" xr:uid="{C0FCAB7E-40B1-4117-BE91-76E00CD2F9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Sugiero que coincida con calidad para que sea un solo reporte. las fechas son junio y septiembre primer y segundo reporte.
Respuesta:
    ajustado</t>
      </text>
    </comment>
  </commentList>
</comments>
</file>

<file path=xl/sharedStrings.xml><?xml version="1.0" encoding="utf-8"?>
<sst xmlns="http://schemas.openxmlformats.org/spreadsheetml/2006/main" count="207" uniqueCount="168">
  <si>
    <t>PROCESO 
SERVICIOS ADMINISTRATIVOS
FORMATO PLAN OPERATIVO DEL SISTEMA DE GESTIÓN AMBIENTAL</t>
  </si>
  <si>
    <t>F6.P29.SA</t>
  </si>
  <si>
    <t>Pagina 1 de 1</t>
  </si>
  <si>
    <t>Clasificación de la Información:
PÚBLICA</t>
  </si>
  <si>
    <t>VIGENCIA:</t>
  </si>
  <si>
    <t>PLAN OPERATIVO DEL SISTEMA DE GESTIÓN AMBIENTAL</t>
  </si>
  <si>
    <t>CALIFICACIÓN ASIGNADA  
No reporto evidencia o no corresponde: 0
Evidencia incompleta: 50
Evidencias completas: 100</t>
  </si>
  <si>
    <t>SEGUIMIENTO PROFESIONAL SDG</t>
  </si>
  <si>
    <t>Subcomponente</t>
  </si>
  <si>
    <t>Actividad</t>
  </si>
  <si>
    <t>Producto</t>
  </si>
  <si>
    <t>Responsable de la 
Tarea</t>
  </si>
  <si>
    <t>Fecha
 Inicio</t>
  </si>
  <si>
    <t>Fecha
Final</t>
  </si>
  <si>
    <t>Reporte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</si>
  <si>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</si>
  <si>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</si>
  <si>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</si>
  <si>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</si>
  <si>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</si>
  <si>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</si>
  <si>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</si>
  <si>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</si>
  <si>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</si>
  <si>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</si>
  <si>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OBSERVACIONES</t>
  </si>
  <si>
    <t>FECHA DE REVISION</t>
  </si>
  <si>
    <t>Plan de Gestión Ambiental y  Programa de Manejo de Residuos</t>
  </si>
  <si>
    <t>1.1</t>
  </si>
  <si>
    <t>Determinar los ajustes del Plan de Gestión Ambiental de acuerdo con las indicaciones del nivel central y remitir al enlace para su revisión.</t>
  </si>
  <si>
    <t>Propuesta de ajuste del Plan de Gestión Ambiental
Correo electrónico</t>
  </si>
  <si>
    <r>
      <rPr>
        <b/>
        <sz val="14"/>
        <color theme="1"/>
        <rFont val="Avenir Next LT Pro Light"/>
        <family val="2"/>
      </rPr>
      <t>Regional</t>
    </r>
    <r>
      <rPr>
        <sz val="14"/>
        <color theme="1"/>
        <rFont val="Avenir Next LT Pro Light"/>
        <family val="2"/>
      </rPr>
      <t xml:space="preserve">: Coordinador Administrativo / Gestión de Soporte - Referente Ambiental.
</t>
    </r>
    <r>
      <rPr>
        <b/>
        <sz val="14"/>
        <color theme="1"/>
        <rFont val="Avenir Next LT Pro Light"/>
        <family val="2"/>
      </rPr>
      <t xml:space="preserve">SDG: </t>
    </r>
    <r>
      <rPr>
        <sz val="14"/>
        <color theme="1"/>
        <rFont val="Avenir Next LT Pro Light"/>
        <family val="2"/>
      </rPr>
      <t>Profesional Ambiental a cargo de la Sede de la Dirección General</t>
    </r>
  </si>
  <si>
    <t>A corte del 30  marzo: Abril</t>
  </si>
  <si>
    <t>1.2</t>
  </si>
  <si>
    <t>Propuesta de ajuste del Programa de manejo de residuos solidos 
Correo electrónico</t>
  </si>
  <si>
    <t>1.3</t>
  </si>
  <si>
    <t>Realizar la formulación del Cronograma de Ejecución de PGA para la vigencia</t>
  </si>
  <si>
    <t>1.4</t>
  </si>
  <si>
    <t>Dar cumplimiento a las actividades del PGA y Programa de Residuos establecidas en el Cronograma.</t>
  </si>
  <si>
    <t>Seguimiento a la implementación</t>
  </si>
  <si>
    <t>2.1</t>
  </si>
  <si>
    <t xml:space="preserve">Acciones para promover Riesgos </t>
  </si>
  <si>
    <t>3.1</t>
  </si>
  <si>
    <t>Realizar el seguimiento a los controles existentes y a la materialización del riesgo definidos en la matriz de riesgos</t>
  </si>
  <si>
    <t xml:space="preserve">1  Reporte con corte al 30 de marzo: Abril
2 Reporte con corte al 30 de junio: Julio
3 Reporte con corte al  30 de septiembre: Octubre
4 Reporte con corte al 30 de noviembre: Diciembre                         </t>
  </si>
  <si>
    <t>3.2</t>
  </si>
  <si>
    <t>Realizar el cumplimiento de las acciones del plan de tratamiento definido para la mitigación de los riesgos identificados en cada regional, así como, su reporte mensual</t>
  </si>
  <si>
    <t>1 Reporte con corte al 30 de abril: Julio
2 Reporte con corte al 30 agosto: Octubre 
3 Reporte con corte al 30 noviembre: Diciembre</t>
  </si>
  <si>
    <t>3.3</t>
  </si>
  <si>
    <t>A corte al 30 noviembre: Diciembre</t>
  </si>
  <si>
    <t>Actualizar  la  Matriz de identificación y valoración de aspectos e impactos ambientales, requisitos legales y otros requisitos.</t>
  </si>
  <si>
    <t>4.1</t>
  </si>
  <si>
    <t>Actualizar los aspectos e impactos ambientales, requisitos legales y otros requisitos, de acuerdo con el respectivo procedimiento.</t>
  </si>
  <si>
    <t>1 Reporte con corte al 30 de marzo: Abril
2 Reporte con corte al 30 de  Septiembre: Octubre</t>
  </si>
  <si>
    <t>4.2</t>
  </si>
  <si>
    <t>Formular los planes de acción para los requisitos ambientales no cumplidos y los controles de difícil cumplimiento.</t>
  </si>
  <si>
    <t>1  Reporte con corte al 30 de  marzo: Abril
2 Reporte con corte al 30 de Septiembre: Octubre</t>
  </si>
  <si>
    <t>4.3</t>
  </si>
  <si>
    <t>Implementar y reportar el cumplimiento de los planes de acción definidos</t>
  </si>
  <si>
    <t>1 Reporte con corte al 30 de junio: Julio
2 Reporte con corte al 30 de noviembre: Diciembre</t>
  </si>
  <si>
    <t>Formular y realizar seguimiento a las acciones de mejora del eje ambiental</t>
  </si>
  <si>
    <t>5.1</t>
  </si>
  <si>
    <t xml:space="preserve">Gestionar la apertura de las acciones de mejora del eje ambiental que sean competencia de la regional y diferentes a las generadas en los procesos de auditoria </t>
  </si>
  <si>
    <t>Reporte en el aplicativo correpondiente</t>
  </si>
  <si>
    <t>Reporte con corte al 30 de noviembre: Diciembre</t>
  </si>
  <si>
    <t>5.2</t>
  </si>
  <si>
    <t>Gestionar y realizar seguimiento a las acciones de mejora del Eje Ambiental</t>
  </si>
  <si>
    <t>1  Reporte con corte al 30 de junio: Julio
2  Reporte con corte al 30 de Septiembre: Octubre
3  Reporte con corte al 30 de noviembre: Diciembre</t>
  </si>
  <si>
    <t>6.1</t>
  </si>
  <si>
    <t>1 Reporte con corte al 30 de junio: Julio
2 Reporte con corte del 30 de noviembre: Diciembre</t>
  </si>
  <si>
    <t>6.2</t>
  </si>
  <si>
    <r>
      <rPr>
        <b/>
        <sz val="14"/>
        <color theme="1"/>
        <rFont val="Avenir Next LT Pro Light"/>
        <family val="2"/>
      </rPr>
      <t>Regional</t>
    </r>
    <r>
      <rPr>
        <sz val="14"/>
        <color theme="1"/>
        <rFont val="Avenir Next LT Pro Light"/>
        <family val="2"/>
      </rPr>
      <t>: Coordinador Administrativo / Gestión de Soporte - Referente Ambiental.</t>
    </r>
  </si>
  <si>
    <t>6.3</t>
  </si>
  <si>
    <t>Planes de emergencias y contingencias</t>
  </si>
  <si>
    <t>7.1</t>
  </si>
  <si>
    <t>Correo electronico con los ajustes propuestos desde el eje ambiental al Plan de emergencia y contingencia; asi como la actualizacion de las matrices de riesgos de emergencia ambiental
Documento final del PEC de la Regional y Centros Zonales actualizado</t>
  </si>
  <si>
    <t xml:space="preserve">1  Reporte con corte al 30 de marzo: Abril
2  Reporte con corte al 30 de Junio: Julio 
3  Reporte con corte al 30 de Septiembre :Octubre </t>
  </si>
  <si>
    <t>Realizar simulacros del eje ambiental de acuerdo con la programación del eje SST</t>
  </si>
  <si>
    <t>8.1</t>
  </si>
  <si>
    <t>8.2</t>
  </si>
  <si>
    <t>Proyectar la información del desempeño ambiental para el Informe de Revisión por Dirección</t>
  </si>
  <si>
    <t>9.1</t>
  </si>
  <si>
    <t>Elaborar el Informe de Revisión por Dirección, en lo que respecta a la información de desempeño del eje ambiental.</t>
  </si>
  <si>
    <t>Actualizar el contexto del eje ambiental</t>
  </si>
  <si>
    <t>10.1</t>
  </si>
  <si>
    <t>Realizar seguimiento y reporte al cumplimiento a las estrategias DOFA</t>
  </si>
  <si>
    <t>Comunicar y capacitar sobre el Eje Ambiental</t>
  </si>
  <si>
    <t>11.1</t>
  </si>
  <si>
    <t>11.2</t>
  </si>
  <si>
    <t>Definir la programación de las actividades de capacitación del Eje Ambiental.</t>
  </si>
  <si>
    <t>11.3</t>
  </si>
  <si>
    <t>1 Reporte con corte al 3 de junio: Julio
2 Reporte con corte al 30 de  Septiembre: Octubre
3 Reporte con corte al 30 noviembre: Diciembre</t>
  </si>
  <si>
    <t>11.4</t>
  </si>
  <si>
    <t>Implementar y reportar la programación de las comunicaciones definidas</t>
  </si>
  <si>
    <t>1 Reporte (abri, mayo y junio): Julio
2 Reporte (julio, agosto y septiembre): Octubre:
3 Reporte (octubre y noviembre): Diciembre</t>
  </si>
  <si>
    <t>11.5</t>
  </si>
  <si>
    <t>11.6</t>
  </si>
  <si>
    <r>
      <t xml:space="preserve">Realizar sensibilizaciones a colaboradores frente a la posible reutilización de bienes que contengan material reciclado - FURAG
</t>
    </r>
    <r>
      <rPr>
        <b/>
        <sz val="14"/>
        <rFont val="Avenir Next LT Pro Light"/>
        <family val="2"/>
      </rPr>
      <t>Nota:</t>
    </r>
    <r>
      <rPr>
        <sz val="14"/>
        <rFont val="Avenir Next LT Pro Light"/>
        <family val="2"/>
      </rPr>
      <t xml:space="preserve"> No aplica para la Sede de la Dirección General</t>
    </r>
  </si>
  <si>
    <r>
      <rPr>
        <b/>
        <sz val="14"/>
        <rFont val="Avenir Next LT Pro Light"/>
        <family val="2"/>
      </rPr>
      <t>Regional</t>
    </r>
    <r>
      <rPr>
        <sz val="14"/>
        <rFont val="Avenir Next LT Pro Light"/>
        <family val="2"/>
      </rPr>
      <t xml:space="preserve">: Coordinador Administrativo / Gestión de Soporte - Referente Ambiental.
</t>
    </r>
    <r>
      <rPr>
        <b/>
        <sz val="14"/>
        <color rgb="FFFF0000"/>
        <rFont val="Avenir Next LT Pro Light"/>
        <family val="2"/>
      </rPr>
      <t/>
    </r>
  </si>
  <si>
    <t xml:space="preserve">Planeación y ejecución de los recursos del Eje Ambiental </t>
  </si>
  <si>
    <t>12.1</t>
  </si>
  <si>
    <t>Estudios previos
Estudios de mercado
Fichas técnicas
Correo electronico remitiendo los documentos para inicio de tramite</t>
  </si>
  <si>
    <t>A corte del 30 de junio: Julio</t>
  </si>
  <si>
    <t>12.2</t>
  </si>
  <si>
    <t>Definir las necesidades y requerimientos presupuestales para la gestión ambiental de la próxima vigencia</t>
  </si>
  <si>
    <t>Plan de compras aprobado</t>
  </si>
  <si>
    <t>A corte del 30 de  noviembre: Diciembre</t>
  </si>
  <si>
    <t>PESO POSIGE - EJE AMBIENTAL</t>
  </si>
  <si>
    <t>TOTAL DE ACTIVIDADES POR CORTE</t>
  </si>
  <si>
    <t>CUMPLIMIENTO POR CORTE</t>
  </si>
  <si>
    <t>CUMPLIMIENTO DE ACTIVIDADES POR CORTE</t>
  </si>
  <si>
    <t>PORCENTAJE DE CUMPLIMIENTO POR CORTE</t>
  </si>
  <si>
    <r>
      <rPr>
        <b/>
        <sz val="12"/>
        <color indexed="8"/>
        <rFont val="Tempus Sans ITC"/>
        <family val="5"/>
      </rPr>
      <t>¡Antes de imprimir este documento… piense en el medio ambiente!</t>
    </r>
    <r>
      <rPr>
        <b/>
        <sz val="11"/>
        <color indexed="8"/>
        <rFont val="Calibri"/>
        <family val="2"/>
      </rPr>
      <t xml:space="preserve">
</t>
    </r>
    <r>
      <rPr>
        <sz val="6"/>
        <color indexed="8"/>
        <rFont val="Arial"/>
        <family val="2"/>
      </rPr>
      <t>Cualquier copia impresa de este documento se considera como COPIA NO CONTROLADA.</t>
    </r>
  </si>
  <si>
    <t>11.7</t>
  </si>
  <si>
    <t xml:space="preserve">
1 Reporte con corte del 30 de noviembre: Diciembre</t>
  </si>
  <si>
    <t>Correos electrónicos
Pantallazo red social YAMMER</t>
  </si>
  <si>
    <t>Realizar el reporte de los índices de desempeño ambiental establecidos en el Cronograma de ejecución ambiental e indicadores.</t>
  </si>
  <si>
    <t>Socializar y verificar las obligaciones contractuales del eje ambiental establecidas en la Guía de Adquisición de bienes y servicios con calidad</t>
  </si>
  <si>
    <t>Realizar seguimiento y reporte al cumplimiento de los trámites y permisos y/o requisitos legales ambientales que requieran las unidades de servicio.</t>
  </si>
  <si>
    <t>Definir la programación de las comunicaciones internas y externas del Eje Ambiental (Aspectos e impactos significativos, riesgos, requisitos legales, política ambiental, objetivos, resultados de indicadores, logros, entre otros).</t>
  </si>
  <si>
    <t>Reportar el Formato Programación Capacitaciones del Eje Ambiental con el consolidado de las actividades de capacitación realizadas a la fecha</t>
  </si>
  <si>
    <r>
      <t xml:space="preserve">Remitir pantallazo de las publicaciones realizadas en la red social YAMMER, donde se evidencie la ejecución de actividades como sensibilizaciones, capacitaciones, talleres y otras, desarrolladas en el marco del Eje Ambiental.
</t>
    </r>
    <r>
      <rPr>
        <b/>
        <sz val="14"/>
        <rFont val="Avenir Next LT Pro Light"/>
        <family val="2"/>
      </rPr>
      <t>Nota:</t>
    </r>
    <r>
      <rPr>
        <sz val="14"/>
        <rFont val="Avenir Next LT Pro Light"/>
        <family val="2"/>
      </rPr>
      <t xml:space="preserve"> No aplica para la Sede de la Dirección General</t>
    </r>
  </si>
  <si>
    <t>Realizar los estudios de mercado, estudios previos y fichas técnicas de los procesos contractuales de Gestión Ambiental de acuerdo al Plan de compras aprobado para la vigencia.</t>
  </si>
  <si>
    <r>
      <rPr>
        <b/>
        <sz val="14"/>
        <color theme="1"/>
        <rFont val="Avenir Next LT Pro Light"/>
        <family val="2"/>
      </rPr>
      <t>Regional</t>
    </r>
    <r>
      <rPr>
        <sz val="14"/>
        <color theme="1"/>
        <rFont val="Avenir Next LT Pro Light"/>
        <family val="2"/>
      </rPr>
      <t xml:space="preserve">: Coordinador Administrativo / Gestión de Soporte - Referente Ambiental.
</t>
    </r>
  </si>
  <si>
    <t>Dar apertura a acciones de mejora y realizar el cargue de evidencias para el seguimiento de las acciones establecidas a partir de lo identificado en los simulacros desarrollados durante la vigencia.</t>
  </si>
  <si>
    <t>1 Reporte con corte al 30 de junio: Julio
2 Reporte con corte del 30 de septiembre: octubre</t>
  </si>
  <si>
    <t xml:space="preserve">F9.P1.MI Formato Acta de Reunión o Comité </t>
  </si>
  <si>
    <t>F9.P1.MI Formato Acta de Reunión o Comité 
Evidencias de cumplimiento</t>
  </si>
  <si>
    <t xml:space="preserve">F9.P1.MI Formato Acta de Reunión o Comité con el reporte del avance </t>
  </si>
  <si>
    <t>F8.P1.MI Formato Listado de Asistencia 
F9.P1.MI Formato Acta de Reunión o Comité
Presentaciones</t>
  </si>
  <si>
    <t xml:space="preserve">Correos electrónicos
F9.P1.MI Formato Acta de Reunión o Comité 
Informes </t>
  </si>
  <si>
    <t xml:space="preserve">F4.P22.GTH Formato Plan de Trabajo Simulacro 
F9.P1.MI Formato Acta de Reunión o Comité 
F3.P22.GTH Formato Informe de Simulacro 
F2.P22.GTH Formato Evaluacion del Ejercicio de Simulacro </t>
  </si>
  <si>
    <t xml:space="preserve">F1.P12.DE  Formato Registro Informacion de Revision por Direccion 
F9.P1.MI Formato Acta de Reunión o Comité </t>
  </si>
  <si>
    <t xml:space="preserve">F2.P22.DE   Formato Consolidación Estrategias DOFA 
Reporte de cumplimiento y evidencias </t>
  </si>
  <si>
    <t xml:space="preserve">F4.P29.SA Formato Programación Comunicación Interna y Externa Eje Ambiental </t>
  </si>
  <si>
    <t xml:space="preserve">F5.P29.SA Formato Programación y Reporte de Capacitaciones Eje Ambiental </t>
  </si>
  <si>
    <t>F5.P29.SA Formato Programación y Reporte de Capacitaciones Eje Ambiental 
Correo electrónico al enlace de Gestión Humana
Evidencias de capacitación (presentaciones, F8.P1.MI Formato Listado de Asistencia , F4.P7.GTH Formato Ficha de Estructuración del evento , F8.P7.GTH Formato Evaluacion de Eficacia ,  F7.P7.GTH  Formato Encuesta de Satisfacción Programas de Aprendizaje, F9.P1.MI Formato Acta de Reunión o Comité).</t>
  </si>
  <si>
    <t>F8.P1.MI Formato Listado de Asistencia 
Presentacion
Correos electronicos</t>
  </si>
  <si>
    <t>Programar, realizar y evaluar los simulacros del Eje Ambiental adecuados a los riesgos propios de la SDG, Regional y Centros Zonales</t>
  </si>
  <si>
    <t>F1.G3.MI Formato Matriz de Riesgos Ambientales y del Sistema de Gestion SST diligenciado
Evidencias de cumplimiento</t>
  </si>
  <si>
    <t xml:space="preserve">F1.G3.MI  Formato Matriz de Riesgos Ambientales y del Sistema de Gestion SST diligenciado
F9.P1.MI Formato Acta de Reunión o Comité </t>
  </si>
  <si>
    <t>Correos electrónicos
Registro fotográfico</t>
  </si>
  <si>
    <t>F2.P29.SA Formato Cronograma de Ejecucion del Plan de Gestión Ambiental  diligenciado</t>
  </si>
  <si>
    <t>F2.P29.SA Formato Cronograma de Ejecucion del Plan de Gestión Ambiental  - Pestaña PLAN_DE_GESTIÓN
Evidencias de implementación</t>
  </si>
  <si>
    <t>F1.P22.SA Formato Matriz de Aspectos e Impactos Ambientales, Requisitos Legales y Otros requisitos
Correo electrónico de aprobación</t>
  </si>
  <si>
    <t xml:space="preserve">Evidencias de comunicaciones (presentaciones, 
F8.P1.MI Formato Listado de Asistencia ,
F9.P1.MI Formato Acta de Reunión o Comité).
F4.P29.SA Formato Programación Comunicación Interna y Externa Eje Ambiental </t>
  </si>
  <si>
    <t>F2.P29.SA Formato Cronograma de Ejecucion del Plan de Gestión Ambiental - Pestaña PLAN_DE_GESTIÓN y Pestaña IND_AMBIENTALES
Reportes de los indicadores de agua y energía</t>
  </si>
  <si>
    <t>F2.G4.SA Formato Lista de Chequeo Ambiental  y/o  
F8.P1.MI Formato Listado de Asistencia 
F9.P1.MI Formato Acta de Reunión o Comité</t>
  </si>
  <si>
    <t>31/11/2024</t>
  </si>
  <si>
    <r>
      <t xml:space="preserve">
</t>
    </r>
    <r>
      <rPr>
        <b/>
        <sz val="14"/>
        <rFont val="Avenir Next LT Pro Light"/>
        <family val="2"/>
      </rPr>
      <t>Indicador de agua y energía:</t>
    </r>
    <r>
      <rPr>
        <sz val="14"/>
        <rFont val="Avenir Next LT Pro Light"/>
        <family val="2"/>
      </rPr>
      <t xml:space="preserve">
3 Reporte (Septiembre - Diciembre vig 2023) : Febrero 2024
1  Reporte (Enero - abril): Junio 2024
2 Reporte (Mayo- Agosto): Octubre 2024</t>
    </r>
  </si>
  <si>
    <r>
      <t xml:space="preserve">Socializar las obligaciones del eje ambiental establecidas en la </t>
    </r>
    <r>
      <rPr>
        <i/>
        <sz val="14"/>
        <color theme="1"/>
        <rFont val="Avenir Next LT Pro Light"/>
        <family val="2"/>
      </rPr>
      <t>Guia de Adquisición de Bienes y Servicios de Calidad G7.ABS</t>
    </r>
    <r>
      <rPr>
        <sz val="14"/>
        <color theme="1"/>
        <rFont val="Avenir Next LT Pro Light"/>
        <family val="2"/>
      </rPr>
      <t xml:space="preserve"> y la </t>
    </r>
    <r>
      <rPr>
        <i/>
        <sz val="14"/>
        <color theme="1"/>
        <rFont val="Avenir Next LT Pro Light"/>
        <family val="2"/>
      </rPr>
      <t xml:space="preserve">Cartilla para la Implementacion del Sistema Integrado de Gestión en la Prestación del Servicio de Los Programas  Misionales PU1.MS.DE </t>
    </r>
    <r>
      <rPr>
        <sz val="14"/>
        <color theme="1"/>
        <rFont val="Avenir Next LT Pro Light"/>
        <family val="2"/>
      </rPr>
      <t>a los colaboradores de apoyo a la supervision u operadores; así como el apoyo a los equipos de supervisión en el cumplimiento de las mismas.</t>
    </r>
  </si>
  <si>
    <t>11.8</t>
  </si>
  <si>
    <t xml:space="preserve">A corte del 30  marzo: Abril </t>
  </si>
  <si>
    <t>Realizar la rendición de cuentas del Eje Ambiental, que incluya los temas minimos según los contenidos definidos.</t>
  </si>
  <si>
    <t>Correo de convocatoria
Presentación</t>
  </si>
  <si>
    <t>5.3</t>
  </si>
  <si>
    <t>Realizar apertura de una oportunidad de mejora encaminada a gestionar  las necesidades y expectativas de las partes interesadas.</t>
  </si>
  <si>
    <t>Determinar los ajustes del Programa de manejo de residuos sólidos de acuerdo con las indicaciones del nivel central y remitir al enlace para su revisión.</t>
  </si>
  <si>
    <t>1 Reporte (abril, mayo, junio): Julio
2 Reporte (julio, agosto y setiembre): Octubre
3 Reporte (octubre y noviembre): Diciembre</t>
  </si>
  <si>
    <r>
      <rPr>
        <b/>
        <sz val="14"/>
        <rFont val="Avenir Next LT Pro Light"/>
        <family val="2"/>
      </rPr>
      <t>Indicador de ejecución de PGA e índices de desempeño:</t>
    </r>
    <r>
      <rPr>
        <sz val="14"/>
        <rFont val="Avenir Next LT Pro Light"/>
        <family val="2"/>
      </rPr>
      <t xml:space="preserve">
1 Reporte: Abril
2 Reporte: Mayo
3 Reporte: Junio
4 Reporte: Julio
5 Reporte: Agosto
6 Reporte: Septiembre
7 Reporte: Octubre
8 Reporte: Noviembre</t>
    </r>
  </si>
  <si>
    <t>F1.G3.MI Formato Matriz de Riesgos Ambientales y del Sistema de Gestión SST diligenciado
F4.G3.MI Formato Seguimiento Materialización de Riesgos Ambientales y ejecución de Controles 
Evidencias de cumplimiento  
Acciones correctivas</t>
  </si>
  <si>
    <t>Determinar los ajustes a la matriz de riesgos para la siguiente vigencia</t>
  </si>
  <si>
    <r>
      <t xml:space="preserve">Realizar seguimiento a las UDS con el fin de verificar la gestión ambiental y el cumplimiento de las obligaciones del Eje.
</t>
    </r>
    <r>
      <rPr>
        <b/>
        <sz val="14"/>
        <color theme="1"/>
        <rFont val="Avenir Next LT Pro Light"/>
        <family val="2"/>
      </rPr>
      <t>Nota:</t>
    </r>
    <r>
      <rPr>
        <sz val="14"/>
        <color theme="1"/>
        <rFont val="Avenir Next LT Pro Light"/>
        <family val="2"/>
      </rPr>
      <t xml:space="preserve"> no aplica para la Sede de la Dirección General</t>
    </r>
  </si>
  <si>
    <t>Realizar la actualización de los Planes de Emergencias y Contingencias y matrices de riesgos de emergencias de acuerdo con las amenazas identificadas desde el Eje Ambiental
Nota: las Regionales con mayor numero de CZ deben actualizar los PEC de manera gradual.</t>
  </si>
  <si>
    <t>Correos electronicos de apertura de la accion de mejora 
(AC- OM).
Imagen soporte  de la publicacion de las evidencias.
Nota: en caso de no generarse alguna accion de mejora, se debe levantar un Acta especificando que no se requiere la apertura de una accion de mejora y debe estar firmada por el Cordinador Administrativo o quien haga sus veces, el Referente Ambiental y SST de la Regional. Para la SDG, se debe levantar un Acta especificando que no se requiere la apertura de una accion de mejora y debe estar firmada por el Cordinador del Grupo de Planeación Administrativa y el Profesional Ambiental.</t>
  </si>
  <si>
    <r>
      <t xml:space="preserve">Remitir información de las actividades desarrolladas entorno a la feria EPICO para su publicación en el micrositio.
</t>
    </r>
    <r>
      <rPr>
        <b/>
        <sz val="14"/>
        <rFont val="Avenir Next LT Pro Light"/>
        <family val="2"/>
      </rPr>
      <t xml:space="preserve">Nota: </t>
    </r>
    <r>
      <rPr>
        <sz val="14"/>
        <rFont val="Avenir Next LT Pro Light"/>
        <family val="2"/>
      </rPr>
      <t>para la Sede de la Direccion General el reporte puede o no estar relacionado con la Feria EPICO</t>
    </r>
  </si>
  <si>
    <t>REGIONAL / SDG:</t>
  </si>
  <si>
    <t>Versión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</si>
</sst>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Avenir Next LT Pro Light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venir Next LT Pro"/>
      <family val="2"/>
    </font>
    <font>
      <b/>
      <sz val="14"/>
      <name val="Avenir Next LT Pro Light"/>
      <family val="2"/>
    </font>
    <font>
      <b/>
      <sz val="12"/>
      <color indexed="8"/>
      <name val="Tempus Sans ITC"/>
      <family val="5"/>
    </font>
    <font>
      <b/>
      <sz val="11"/>
      <color indexed="8"/>
      <name val="Calibri"/>
      <family val="2"/>
    </font>
    <font>
      <sz val="6"/>
      <color indexed="8"/>
      <name val="Arial"/>
      <family val="2"/>
    </font>
    <font>
      <b/>
      <sz val="11"/>
      <color indexed="8"/>
      <name val="Calibri"/>
      <family val="5"/>
    </font>
    <font>
      <b/>
      <sz val="14"/>
      <color theme="1"/>
      <name val="Avenir Next LT Pro Light"/>
      <family val="2"/>
    </font>
    <font>
      <sz val="14"/>
      <color rgb="FFFF0000"/>
      <name val="Avenir Next LT Pro Light"/>
      <family val="2"/>
    </font>
    <font>
      <b/>
      <sz val="14"/>
      <color rgb="FFFF0000"/>
      <name val="Avenir Next LT Pro Light"/>
      <family val="2"/>
    </font>
    <font>
      <sz val="14"/>
      <name val="Avenir Next LT Pro Light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Avenir Next LT Pro Light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33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0" fontId="0" fillId="6" borderId="14" xfId="0" applyFill="1" applyBorder="1"/>
    <xf numFmtId="0" fontId="0" fillId="6" borderId="16" xfId="0" applyFill="1" applyBorder="1"/>
    <xf numFmtId="0" fontId="0" fillId="6" borderId="19" xfId="0" applyFill="1" applyBorder="1"/>
    <xf numFmtId="0" fontId="0" fillId="6" borderId="22" xfId="0" applyFill="1" applyBorder="1"/>
    <xf numFmtId="0" fontId="10" fillId="2" borderId="0" xfId="0" applyFont="1" applyFill="1" applyAlignment="1">
      <alignment horizontal="center" vertical="center"/>
    </xf>
    <xf numFmtId="0" fontId="0" fillId="0" borderId="25" xfId="0" applyBorder="1"/>
    <xf numFmtId="0" fontId="0" fillId="0" borderId="4" xfId="0" applyBorder="1"/>
    <xf numFmtId="0" fontId="0" fillId="0" borderId="26" xfId="0" applyBorder="1"/>
    <xf numFmtId="0" fontId="0" fillId="0" borderId="11" xfId="0" applyBorder="1"/>
    <xf numFmtId="0" fontId="0" fillId="6" borderId="34" xfId="0" applyFill="1" applyBorder="1"/>
    <xf numFmtId="0" fontId="0" fillId="0" borderId="37" xfId="0" applyBorder="1"/>
    <xf numFmtId="0" fontId="17" fillId="0" borderId="12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9" fontId="10" fillId="3" borderId="0" xfId="0" applyNumberFormat="1" applyFont="1" applyFill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14" fontId="13" fillId="2" borderId="13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14" fontId="13" fillId="2" borderId="21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14" fontId="13" fillId="0" borderId="28" xfId="0" applyNumberFormat="1" applyFont="1" applyBorder="1" applyAlignment="1">
      <alignment horizontal="center" vertical="center"/>
    </xf>
    <xf numFmtId="0" fontId="0" fillId="9" borderId="0" xfId="0" applyFill="1"/>
    <xf numFmtId="0" fontId="13" fillId="2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1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42" xfId="0" applyBorder="1"/>
    <xf numFmtId="0" fontId="0" fillId="6" borderId="43" xfId="0" applyFill="1" applyBorder="1"/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14" fontId="13" fillId="2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14" fontId="13" fillId="2" borderId="30" xfId="0" applyNumberFormat="1" applyFont="1" applyFill="1" applyBorder="1" applyAlignment="1">
      <alignment horizontal="center" vertical="center"/>
    </xf>
    <xf numFmtId="0" fontId="0" fillId="0" borderId="44" xfId="0" applyBorder="1"/>
    <xf numFmtId="0" fontId="0" fillId="6" borderId="39" xfId="0" applyFill="1" applyBorder="1"/>
    <xf numFmtId="0" fontId="17" fillId="0" borderId="36" xfId="0" applyFont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0" fillId="0" borderId="9" xfId="0" applyBorder="1"/>
    <xf numFmtId="0" fontId="0" fillId="6" borderId="48" xfId="0" applyFill="1" applyBorder="1"/>
    <xf numFmtId="0" fontId="20" fillId="0" borderId="2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0" borderId="18" xfId="0" applyFont="1" applyBorder="1" applyAlignment="1">
      <alignment horizontal="justify" vertical="justify" wrapText="1"/>
    </xf>
    <xf numFmtId="0" fontId="9" fillId="0" borderId="0" xfId="0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14" fontId="13" fillId="0" borderId="30" xfId="0" applyNumberFormat="1" applyFont="1" applyBorder="1" applyAlignment="1">
      <alignment horizontal="center"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9" fontId="16" fillId="5" borderId="17" xfId="1" applyFont="1" applyFill="1" applyBorder="1" applyAlignment="1">
      <alignment horizontal="center" vertical="center"/>
    </xf>
    <xf numFmtId="9" fontId="16" fillId="5" borderId="19" xfId="1" applyFont="1" applyFill="1" applyBorder="1" applyAlignment="1">
      <alignment horizontal="center" vertical="center"/>
    </xf>
    <xf numFmtId="9" fontId="16" fillId="7" borderId="17" xfId="1" applyFont="1" applyFill="1" applyBorder="1" applyAlignment="1">
      <alignment horizontal="center" vertical="center"/>
    </xf>
    <xf numFmtId="9" fontId="16" fillId="7" borderId="18" xfId="1" applyFont="1" applyFill="1" applyBorder="1" applyAlignment="1">
      <alignment horizontal="center" vertical="center"/>
    </xf>
    <xf numFmtId="9" fontId="16" fillId="7" borderId="19" xfId="1" applyFont="1" applyFill="1" applyBorder="1" applyAlignment="1">
      <alignment horizontal="center" vertical="center"/>
    </xf>
    <xf numFmtId="9" fontId="16" fillId="5" borderId="18" xfId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2" fillId="7" borderId="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CC99"/>
      <color rgb="FFFFCCFF"/>
      <color rgb="FFB7FFE2"/>
      <color rgb="FF57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418449</xdr:colOff>
      <xdr:row>0</xdr:row>
      <xdr:rowOff>226217</xdr:rowOff>
    </xdr:from>
    <xdr:to>
      <xdr:col>1</xdr:col>
      <xdr:colOff>1354187</xdr:colOff>
      <xdr:row>2</xdr:row>
      <xdr:rowOff>380997</xdr:rowOff>
    </xdr:to>
    <xdr:pic>
      <xdr:nvPicPr>
        <xdr:cNvPr id="2" name="Picture 12" descr="ICBFNEW">
          <a:extLst>
            <a:ext uri="{FF2B5EF4-FFF2-40B4-BE49-F238E27FC236}">
              <a16:creationId xmlns:a16="http://schemas.microsoft.com/office/drawing/2014/main" id="{2CEE749E-9BB2-4B7E-B7C1-30DF60F6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37" y="226217"/>
          <a:ext cx="935738" cy="109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scar Andres Camacho Viancha" id="{5BD7007A-9771-4241-8D10-A69A9DFC229F}" userId="S::Oscar.Camacho@icbf.gov.co::251c47db-c7c5-49f5-abc6-778711628525" providerId="AD"/>
  <person displayName="Giovanna Bazzani Afanador" id="{EA6ACEC7-926A-4EC9-86BD-8C956C7A043D}" userId="S::Giovanna.Bazzani@icbf.gov.co::b5feca80-5d64-4bc3-8ed2-00f19171cb5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3-01-19T17:51:00.22" personId="{EA6ACEC7-926A-4EC9-86BD-8C956C7A043D}" id="{C0FCAB7E-40B1-4117-BE91-76E00CD2F95C}">
    <text>Sugiero que coincida con calidad para que sea un solo reporte. las fechas son junio y septiembre primer y segundo reporte.</text>
  </threadedComment>
  <threadedComment ref="I31" dT="2023-01-23T19:06:42.88" personId="{5BD7007A-9771-4241-8D10-A69A9DFC229F}" id="{C00737CA-78CC-40B8-B9BE-543F6B2EE24E}" parentId="{C0FCAB7E-40B1-4117-BE91-76E00CD2F95C}">
    <text>ajustado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view="pageBreakPreview" zoomScale="80" zoomScaleNormal="80" zoomScaleSheetLayoutView="80" zoomScalePageLayoutView="40" workbookViewId="0">
      <selection activeCell="C5" sqref="C5:D5"/>
    </sheetView>
  </sheetViews>
  <sheetFormatPr baseColWidth="10" defaultColWidth="11.42578125" defaultRowHeight="15" x14ac:dyDescent="0.25"/>
  <cols>
    <col min="1" max="1" width="5.28515625" customWidth="1"/>
    <col min="2" max="2" width="31.5703125" customWidth="1"/>
    <col min="3" max="3" width="7.7109375" customWidth="1"/>
    <col min="4" max="4" width="66.28515625" customWidth="1"/>
    <col min="5" max="5" width="78.85546875" style="98" customWidth="1"/>
    <col min="6" max="6" width="51.28515625" hidden="1" customWidth="1"/>
    <col min="7" max="7" width="26.28515625" customWidth="1"/>
    <col min="8" max="8" width="29" customWidth="1"/>
    <col min="9" max="9" width="51" customWidth="1"/>
    <col min="10" max="10" width="18.140625" customWidth="1"/>
    <col min="11" max="11" width="21.140625" bestFit="1" customWidth="1"/>
    <col min="12" max="15" width="12.85546875" customWidth="1"/>
    <col min="16" max="16" width="15.140625" bestFit="1" customWidth="1"/>
    <col min="17" max="17" width="24.28515625" customWidth="1"/>
    <col min="18" max="19" width="19.85546875" customWidth="1"/>
    <col min="20" max="20" width="65.140625" customWidth="1"/>
    <col min="21" max="21" width="46.42578125" customWidth="1"/>
  </cols>
  <sheetData>
    <row r="1" spans="1:21" ht="39.75" customHeight="1" x14ac:dyDescent="0.25">
      <c r="A1" s="186"/>
      <c r="B1" s="186"/>
      <c r="C1" s="180" t="s">
        <v>0</v>
      </c>
      <c r="D1" s="180"/>
      <c r="E1" s="180"/>
      <c r="F1" s="180"/>
      <c r="G1" s="180"/>
      <c r="H1" s="147" t="s">
        <v>1</v>
      </c>
      <c r="I1" s="148">
        <v>45323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34.5" customHeight="1" x14ac:dyDescent="0.25">
      <c r="A2" s="186"/>
      <c r="B2" s="186"/>
      <c r="C2" s="180"/>
      <c r="D2" s="180"/>
      <c r="E2" s="180"/>
      <c r="F2" s="180"/>
      <c r="G2" s="180"/>
      <c r="H2" s="147" t="s">
        <v>167</v>
      </c>
      <c r="I2" s="149" t="s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9.5" customHeight="1" x14ac:dyDescent="0.25">
      <c r="A3" s="186"/>
      <c r="B3" s="186"/>
      <c r="C3" s="180"/>
      <c r="D3" s="180"/>
      <c r="E3" s="180"/>
      <c r="F3" s="180"/>
      <c r="G3" s="180"/>
      <c r="H3" s="184" t="s">
        <v>3</v>
      </c>
      <c r="I3" s="18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2.15" customHeight="1" x14ac:dyDescent="0.25">
      <c r="A4" s="4"/>
      <c r="B4" s="1"/>
      <c r="C4" s="1"/>
      <c r="D4" s="2"/>
      <c r="E4" s="4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42.75" customHeight="1" x14ac:dyDescent="0.25">
      <c r="A5" s="4"/>
      <c r="B5" s="134" t="s">
        <v>166</v>
      </c>
      <c r="C5" s="225"/>
      <c r="D5" s="225"/>
      <c r="E5" s="104" t="s">
        <v>4</v>
      </c>
      <c r="F5" s="7">
        <v>2023</v>
      </c>
      <c r="G5" s="7">
        <v>2024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6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97.5" customHeight="1" thickBot="1" x14ac:dyDescent="0.3">
      <c r="A7" s="182" t="s">
        <v>5</v>
      </c>
      <c r="B7" s="182"/>
      <c r="C7" s="182"/>
      <c r="D7" s="182"/>
      <c r="E7" s="182"/>
      <c r="F7" s="182"/>
      <c r="G7" s="182"/>
      <c r="H7" s="182"/>
      <c r="I7" s="183"/>
      <c r="J7" s="226" t="s">
        <v>6</v>
      </c>
      <c r="K7" s="226"/>
      <c r="L7" s="226"/>
      <c r="M7" s="226"/>
      <c r="N7" s="226"/>
      <c r="O7" s="226"/>
      <c r="P7" s="226"/>
      <c r="Q7" s="226"/>
      <c r="R7" s="226"/>
      <c r="S7" s="226"/>
      <c r="T7" s="193" t="s">
        <v>7</v>
      </c>
      <c r="U7" s="194"/>
    </row>
    <row r="8" spans="1:21" ht="59.45" customHeight="1" thickBot="1" x14ac:dyDescent="0.3">
      <c r="A8" s="181" t="s">
        <v>8</v>
      </c>
      <c r="B8" s="181"/>
      <c r="C8" s="181" t="s">
        <v>9</v>
      </c>
      <c r="D8" s="181"/>
      <c r="E8" s="150" t="s">
        <v>10</v>
      </c>
      <c r="F8" s="150" t="s">
        <v>11</v>
      </c>
      <c r="G8" s="150" t="s">
        <v>12</v>
      </c>
      <c r="H8" s="150" t="s">
        <v>13</v>
      </c>
      <c r="I8" s="151" t="s">
        <v>14</v>
      </c>
      <c r="J8" s="152" t="s">
        <v>15</v>
      </c>
      <c r="K8" s="153" t="s">
        <v>16</v>
      </c>
      <c r="L8" s="154" t="s">
        <v>17</v>
      </c>
      <c r="M8" s="155" t="s">
        <v>18</v>
      </c>
      <c r="N8" s="156" t="s">
        <v>19</v>
      </c>
      <c r="O8" s="152" t="s">
        <v>20</v>
      </c>
      <c r="P8" s="157" t="s">
        <v>21</v>
      </c>
      <c r="Q8" s="153" t="s">
        <v>22</v>
      </c>
      <c r="R8" s="154" t="s">
        <v>23</v>
      </c>
      <c r="S8" s="156" t="s">
        <v>24</v>
      </c>
      <c r="T8" s="158" t="s">
        <v>25</v>
      </c>
      <c r="U8" s="159" t="s">
        <v>26</v>
      </c>
    </row>
    <row r="9" spans="1:21" ht="105" customHeight="1" x14ac:dyDescent="0.25">
      <c r="A9" s="167">
        <v>1</v>
      </c>
      <c r="B9" s="165" t="s">
        <v>27</v>
      </c>
      <c r="C9" s="11" t="s">
        <v>28</v>
      </c>
      <c r="D9" s="12" t="s">
        <v>29</v>
      </c>
      <c r="E9" s="12" t="s">
        <v>30</v>
      </c>
      <c r="F9" s="13" t="s">
        <v>31</v>
      </c>
      <c r="G9" s="73">
        <v>45323</v>
      </c>
      <c r="H9" s="73">
        <v>45382</v>
      </c>
      <c r="I9" s="88" t="s">
        <v>32</v>
      </c>
      <c r="J9" s="39"/>
      <c r="K9" s="50"/>
      <c r="L9" s="39"/>
      <c r="M9" s="41"/>
      <c r="N9" s="42"/>
      <c r="O9" s="39"/>
      <c r="P9" s="41"/>
      <c r="Q9" s="42"/>
      <c r="R9" s="39"/>
      <c r="S9" s="42"/>
      <c r="T9" s="33"/>
      <c r="U9" s="28"/>
    </row>
    <row r="10" spans="1:21" ht="95.25" customHeight="1" x14ac:dyDescent="0.25">
      <c r="A10" s="168"/>
      <c r="B10" s="170"/>
      <c r="C10" s="9" t="s">
        <v>33</v>
      </c>
      <c r="D10" s="6" t="s">
        <v>157</v>
      </c>
      <c r="E10" s="6" t="s">
        <v>34</v>
      </c>
      <c r="F10" s="5" t="s">
        <v>31</v>
      </c>
      <c r="G10" s="75">
        <v>45323</v>
      </c>
      <c r="H10" s="75">
        <v>45382</v>
      </c>
      <c r="I10" s="89" t="s">
        <v>32</v>
      </c>
      <c r="J10" s="43"/>
      <c r="K10" s="55"/>
      <c r="L10" s="43"/>
      <c r="M10" s="45"/>
      <c r="N10" s="46"/>
      <c r="O10" s="43"/>
      <c r="P10" s="45"/>
      <c r="Q10" s="46"/>
      <c r="R10" s="43"/>
      <c r="S10" s="46"/>
      <c r="T10" s="34"/>
      <c r="U10" s="29"/>
    </row>
    <row r="11" spans="1:21" ht="102" customHeight="1" x14ac:dyDescent="0.25">
      <c r="A11" s="168"/>
      <c r="B11" s="170"/>
      <c r="C11" s="9" t="s">
        <v>35</v>
      </c>
      <c r="D11" s="6" t="s">
        <v>36</v>
      </c>
      <c r="E11" s="6" t="s">
        <v>142</v>
      </c>
      <c r="F11" s="5" t="s">
        <v>31</v>
      </c>
      <c r="G11" s="75">
        <v>45323</v>
      </c>
      <c r="H11" s="75">
        <v>45382</v>
      </c>
      <c r="I11" s="89" t="s">
        <v>32</v>
      </c>
      <c r="J11" s="43"/>
      <c r="K11" s="55"/>
      <c r="L11" s="43"/>
      <c r="M11" s="45"/>
      <c r="N11" s="46"/>
      <c r="O11" s="43"/>
      <c r="P11" s="45"/>
      <c r="Q11" s="46"/>
      <c r="R11" s="43"/>
      <c r="S11" s="46"/>
      <c r="T11" s="34"/>
      <c r="U11" s="29"/>
    </row>
    <row r="12" spans="1:21" ht="112.5" customHeight="1" thickBot="1" x14ac:dyDescent="0.3">
      <c r="A12" s="169"/>
      <c r="B12" s="166"/>
      <c r="C12" s="14" t="s">
        <v>37</v>
      </c>
      <c r="D12" s="15" t="s">
        <v>38</v>
      </c>
      <c r="E12" s="15" t="s">
        <v>143</v>
      </c>
      <c r="F12" s="15" t="s">
        <v>31</v>
      </c>
      <c r="G12" s="77">
        <v>45383</v>
      </c>
      <c r="H12" s="77">
        <v>45626</v>
      </c>
      <c r="I12" s="90" t="s">
        <v>158</v>
      </c>
      <c r="J12" s="52"/>
      <c r="K12" s="67"/>
      <c r="L12" s="70"/>
      <c r="M12" s="51"/>
      <c r="N12" s="54"/>
      <c r="O12" s="70"/>
      <c r="P12" s="51"/>
      <c r="Q12" s="54"/>
      <c r="R12" s="70"/>
      <c r="S12" s="54"/>
      <c r="T12" s="36"/>
      <c r="U12" s="37"/>
    </row>
    <row r="13" spans="1:21" ht="221.25" customHeight="1" x14ac:dyDescent="0.25">
      <c r="A13" s="176">
        <v>2</v>
      </c>
      <c r="B13" s="178" t="s">
        <v>39</v>
      </c>
      <c r="C13" s="195" t="s">
        <v>40</v>
      </c>
      <c r="D13" s="197" t="s">
        <v>116</v>
      </c>
      <c r="E13" s="199" t="s">
        <v>146</v>
      </c>
      <c r="F13" s="197" t="s">
        <v>31</v>
      </c>
      <c r="G13" s="201">
        <v>45383</v>
      </c>
      <c r="H13" s="203" t="s">
        <v>148</v>
      </c>
      <c r="I13" s="91" t="s">
        <v>159</v>
      </c>
      <c r="J13" s="87"/>
      <c r="K13" s="42"/>
      <c r="L13" s="71"/>
      <c r="M13" s="40"/>
      <c r="N13" s="50"/>
      <c r="O13" s="71"/>
      <c r="P13" s="40"/>
      <c r="Q13" s="50"/>
      <c r="R13" s="71"/>
      <c r="S13" s="50"/>
      <c r="T13" s="33"/>
      <c r="U13" s="28"/>
    </row>
    <row r="14" spans="1:21" ht="171" customHeight="1" thickBot="1" x14ac:dyDescent="0.3">
      <c r="A14" s="177"/>
      <c r="B14" s="179"/>
      <c r="C14" s="196"/>
      <c r="D14" s="198"/>
      <c r="E14" s="200"/>
      <c r="F14" s="198"/>
      <c r="G14" s="202"/>
      <c r="H14" s="204"/>
      <c r="I14" s="90" t="s">
        <v>149</v>
      </c>
      <c r="J14" s="54"/>
      <c r="K14" s="67"/>
      <c r="L14" s="52"/>
      <c r="M14" s="53"/>
      <c r="N14" s="54"/>
      <c r="O14" s="52"/>
      <c r="P14" s="53"/>
      <c r="Q14" s="67"/>
      <c r="R14" s="70"/>
      <c r="S14" s="67"/>
      <c r="T14" s="35"/>
      <c r="U14" s="30"/>
    </row>
    <row r="15" spans="1:21" ht="198" customHeight="1" x14ac:dyDescent="0.25">
      <c r="A15" s="167">
        <v>3</v>
      </c>
      <c r="B15" s="165" t="s">
        <v>41</v>
      </c>
      <c r="C15" s="11" t="s">
        <v>42</v>
      </c>
      <c r="D15" s="12" t="s">
        <v>43</v>
      </c>
      <c r="E15" s="12" t="s">
        <v>160</v>
      </c>
      <c r="F15" s="13" t="s">
        <v>31</v>
      </c>
      <c r="G15" s="73">
        <v>45323</v>
      </c>
      <c r="H15" s="73">
        <v>45626</v>
      </c>
      <c r="I15" s="85" t="s">
        <v>44</v>
      </c>
      <c r="J15" s="39"/>
      <c r="K15" s="50"/>
      <c r="L15" s="39"/>
      <c r="M15" s="41"/>
      <c r="N15" s="50"/>
      <c r="O15" s="39"/>
      <c r="P15" s="41"/>
      <c r="Q15" s="50"/>
      <c r="R15" s="39"/>
      <c r="S15" s="50"/>
      <c r="T15" s="33"/>
      <c r="U15" s="28"/>
    </row>
    <row r="16" spans="1:21" ht="75" x14ac:dyDescent="0.25">
      <c r="A16" s="168"/>
      <c r="B16" s="170"/>
      <c r="C16" s="10" t="s">
        <v>45</v>
      </c>
      <c r="D16" s="6" t="s">
        <v>46</v>
      </c>
      <c r="E16" s="6" t="s">
        <v>139</v>
      </c>
      <c r="F16" s="6" t="s">
        <v>31</v>
      </c>
      <c r="G16" s="75">
        <v>45323</v>
      </c>
      <c r="H16" s="75">
        <v>45626</v>
      </c>
      <c r="I16" s="79" t="s">
        <v>47</v>
      </c>
      <c r="J16" s="43"/>
      <c r="K16" s="46"/>
      <c r="L16" s="72"/>
      <c r="M16" s="45"/>
      <c r="N16" s="46"/>
      <c r="O16" s="43"/>
      <c r="P16" s="44"/>
      <c r="Q16" s="46"/>
      <c r="R16" s="43"/>
      <c r="S16" s="55"/>
      <c r="T16" s="34"/>
      <c r="U16" s="29"/>
    </row>
    <row r="17" spans="1:21" ht="111" customHeight="1" thickBot="1" x14ac:dyDescent="0.3">
      <c r="A17" s="169"/>
      <c r="B17" s="166"/>
      <c r="C17" s="14" t="s">
        <v>48</v>
      </c>
      <c r="D17" s="15" t="s">
        <v>161</v>
      </c>
      <c r="E17" s="15" t="s">
        <v>140</v>
      </c>
      <c r="F17" s="15" t="s">
        <v>31</v>
      </c>
      <c r="G17" s="77">
        <v>45566</v>
      </c>
      <c r="H17" s="77">
        <v>45626</v>
      </c>
      <c r="I17" s="80" t="s">
        <v>49</v>
      </c>
      <c r="J17" s="52"/>
      <c r="K17" s="67"/>
      <c r="L17" s="52"/>
      <c r="M17" s="53"/>
      <c r="N17" s="67"/>
      <c r="O17" s="52"/>
      <c r="P17" s="53"/>
      <c r="Q17" s="67"/>
      <c r="R17" s="52"/>
      <c r="S17" s="54"/>
      <c r="T17" s="35"/>
      <c r="U17" s="30"/>
    </row>
    <row r="18" spans="1:21" ht="128.25" customHeight="1" x14ac:dyDescent="0.25">
      <c r="A18" s="167">
        <v>4</v>
      </c>
      <c r="B18" s="165" t="s">
        <v>50</v>
      </c>
      <c r="C18" s="11" t="s">
        <v>51</v>
      </c>
      <c r="D18" s="12" t="s">
        <v>52</v>
      </c>
      <c r="E18" s="12" t="s">
        <v>144</v>
      </c>
      <c r="F18" s="13" t="s">
        <v>31</v>
      </c>
      <c r="G18" s="73">
        <v>45323</v>
      </c>
      <c r="H18" s="73">
        <v>45565</v>
      </c>
      <c r="I18" s="74" t="s">
        <v>53</v>
      </c>
      <c r="J18" s="39"/>
      <c r="K18" s="50"/>
      <c r="L18" s="39"/>
      <c r="M18" s="41"/>
      <c r="N18" s="42"/>
      <c r="O18" s="39"/>
      <c r="P18" s="41"/>
      <c r="Q18" s="50"/>
      <c r="R18" s="39"/>
      <c r="S18" s="42"/>
      <c r="T18" s="33"/>
      <c r="U18" s="28"/>
    </row>
    <row r="19" spans="1:21" ht="111.75" customHeight="1" x14ac:dyDescent="0.25">
      <c r="A19" s="168"/>
      <c r="B19" s="170"/>
      <c r="C19" s="9" t="s">
        <v>54</v>
      </c>
      <c r="D19" s="6" t="s">
        <v>55</v>
      </c>
      <c r="E19" s="6" t="s">
        <v>126</v>
      </c>
      <c r="F19" s="5" t="s">
        <v>31</v>
      </c>
      <c r="G19" s="81">
        <v>45323</v>
      </c>
      <c r="H19" s="81">
        <v>45550</v>
      </c>
      <c r="I19" s="76" t="s">
        <v>56</v>
      </c>
      <c r="J19" s="43"/>
      <c r="K19" s="55"/>
      <c r="L19" s="43"/>
      <c r="M19" s="45"/>
      <c r="N19" s="46"/>
      <c r="O19" s="43"/>
      <c r="P19" s="45"/>
      <c r="Q19" s="55"/>
      <c r="R19" s="43"/>
      <c r="S19" s="46"/>
      <c r="T19" s="34"/>
      <c r="U19" s="29"/>
    </row>
    <row r="20" spans="1:21" ht="120.75" customHeight="1" thickBot="1" x14ac:dyDescent="0.3">
      <c r="A20" s="169"/>
      <c r="B20" s="166"/>
      <c r="C20" s="18" t="s">
        <v>57</v>
      </c>
      <c r="D20" s="15" t="s">
        <v>58</v>
      </c>
      <c r="E20" s="15" t="s">
        <v>127</v>
      </c>
      <c r="F20" s="19" t="s">
        <v>31</v>
      </c>
      <c r="G20" s="82">
        <v>45383</v>
      </c>
      <c r="H20" s="82">
        <v>45626</v>
      </c>
      <c r="I20" s="83" t="s">
        <v>59</v>
      </c>
      <c r="J20" s="52"/>
      <c r="K20" s="67"/>
      <c r="L20" s="52"/>
      <c r="M20" s="53"/>
      <c r="N20" s="54"/>
      <c r="O20" s="52"/>
      <c r="P20" s="53"/>
      <c r="Q20" s="67"/>
      <c r="R20" s="52"/>
      <c r="S20" s="54"/>
      <c r="T20" s="35"/>
      <c r="U20" s="30"/>
    </row>
    <row r="21" spans="1:21" ht="132.75" customHeight="1" thickBot="1" x14ac:dyDescent="0.3">
      <c r="A21" s="167">
        <v>5</v>
      </c>
      <c r="B21" s="165" t="s">
        <v>60</v>
      </c>
      <c r="C21" s="20" t="s">
        <v>61</v>
      </c>
      <c r="D21" s="12" t="s">
        <v>62</v>
      </c>
      <c r="E21" s="12" t="s">
        <v>63</v>
      </c>
      <c r="F21" s="13" t="s">
        <v>31</v>
      </c>
      <c r="G21" s="73">
        <v>45323</v>
      </c>
      <c r="H21" s="73">
        <v>45626</v>
      </c>
      <c r="I21" s="74" t="s">
        <v>64</v>
      </c>
      <c r="J21" s="39"/>
      <c r="K21" s="42"/>
      <c r="L21" s="39"/>
      <c r="M21" s="41"/>
      <c r="N21" s="42"/>
      <c r="O21" s="39"/>
      <c r="P21" s="41"/>
      <c r="Q21" s="42"/>
      <c r="R21" s="39"/>
      <c r="S21" s="50"/>
      <c r="T21" s="33"/>
      <c r="U21" s="28"/>
    </row>
    <row r="22" spans="1:21" ht="132.75" customHeight="1" x14ac:dyDescent="0.25">
      <c r="A22" s="171"/>
      <c r="B22" s="172"/>
      <c r="C22" s="138" t="s">
        <v>65</v>
      </c>
      <c r="D22" s="139" t="s">
        <v>156</v>
      </c>
      <c r="E22" s="12" t="s">
        <v>63</v>
      </c>
      <c r="F22" s="140"/>
      <c r="G22" s="73">
        <v>45323</v>
      </c>
      <c r="H22" s="73">
        <v>45626</v>
      </c>
      <c r="I22" s="74" t="s">
        <v>64</v>
      </c>
      <c r="J22" s="141"/>
      <c r="K22" s="142"/>
      <c r="L22" s="141"/>
      <c r="M22" s="143"/>
      <c r="N22" s="142"/>
      <c r="O22" s="141"/>
      <c r="P22" s="143"/>
      <c r="Q22" s="142"/>
      <c r="R22" s="141"/>
      <c r="S22" s="144"/>
      <c r="T22" s="145"/>
      <c r="U22" s="146"/>
    </row>
    <row r="23" spans="1:21" ht="126" customHeight="1" thickBot="1" x14ac:dyDescent="0.3">
      <c r="A23" s="169"/>
      <c r="B23" s="166"/>
      <c r="C23" s="18" t="s">
        <v>155</v>
      </c>
      <c r="D23" s="15" t="s">
        <v>66</v>
      </c>
      <c r="E23" s="15" t="s">
        <v>128</v>
      </c>
      <c r="F23" s="15" t="s">
        <v>31</v>
      </c>
      <c r="G23" s="77">
        <v>45323</v>
      </c>
      <c r="H23" s="77">
        <v>45626</v>
      </c>
      <c r="I23" s="80" t="s">
        <v>67</v>
      </c>
      <c r="J23" s="52"/>
      <c r="K23" s="67"/>
      <c r="L23" s="52"/>
      <c r="M23" s="53"/>
      <c r="N23" s="54"/>
      <c r="O23" s="52"/>
      <c r="P23" s="53"/>
      <c r="Q23" s="54"/>
      <c r="R23" s="52"/>
      <c r="S23" s="54"/>
      <c r="T23" s="35"/>
      <c r="U23" s="30"/>
    </row>
    <row r="24" spans="1:21" ht="188.25" customHeight="1" x14ac:dyDescent="0.25">
      <c r="A24" s="167">
        <v>6</v>
      </c>
      <c r="B24" s="173" t="s">
        <v>117</v>
      </c>
      <c r="C24" s="11" t="s">
        <v>68</v>
      </c>
      <c r="D24" s="12" t="s">
        <v>150</v>
      </c>
      <c r="E24" s="12" t="s">
        <v>129</v>
      </c>
      <c r="F24" s="12" t="s">
        <v>31</v>
      </c>
      <c r="G24" s="84">
        <v>45383</v>
      </c>
      <c r="H24" s="84">
        <v>45626</v>
      </c>
      <c r="I24" s="85" t="s">
        <v>69</v>
      </c>
      <c r="J24" s="39"/>
      <c r="K24" s="42"/>
      <c r="L24" s="39"/>
      <c r="M24" s="41"/>
      <c r="N24" s="50"/>
      <c r="O24" s="39"/>
      <c r="P24" s="41"/>
      <c r="Q24" s="42"/>
      <c r="R24" s="39"/>
      <c r="S24" s="50"/>
      <c r="T24" s="33"/>
      <c r="U24" s="28"/>
    </row>
    <row r="25" spans="1:21" ht="120" customHeight="1" x14ac:dyDescent="0.25">
      <c r="A25" s="168"/>
      <c r="B25" s="174"/>
      <c r="C25" s="9" t="s">
        <v>70</v>
      </c>
      <c r="D25" s="6" t="s">
        <v>162</v>
      </c>
      <c r="E25" s="6" t="s">
        <v>147</v>
      </c>
      <c r="F25" s="6" t="s">
        <v>71</v>
      </c>
      <c r="G25" s="81">
        <v>45383</v>
      </c>
      <c r="H25" s="81">
        <v>45626</v>
      </c>
      <c r="I25" s="79" t="s">
        <v>69</v>
      </c>
      <c r="J25" s="43"/>
      <c r="K25" s="46"/>
      <c r="L25" s="43"/>
      <c r="M25" s="45"/>
      <c r="N25" s="55"/>
      <c r="O25" s="43"/>
      <c r="P25" s="45"/>
      <c r="Q25" s="46"/>
      <c r="R25" s="43"/>
      <c r="S25" s="55"/>
      <c r="T25" s="34"/>
      <c r="U25" s="29"/>
    </row>
    <row r="26" spans="1:21" ht="95.25" customHeight="1" thickBot="1" x14ac:dyDescent="0.3">
      <c r="A26" s="169"/>
      <c r="B26" s="175"/>
      <c r="C26" s="14" t="s">
        <v>72</v>
      </c>
      <c r="D26" s="15" t="s">
        <v>118</v>
      </c>
      <c r="E26" s="15" t="s">
        <v>130</v>
      </c>
      <c r="F26" s="15" t="s">
        <v>123</v>
      </c>
      <c r="G26" s="77">
        <v>45383</v>
      </c>
      <c r="H26" s="77">
        <v>45626</v>
      </c>
      <c r="I26" s="80" t="s">
        <v>69</v>
      </c>
      <c r="J26" s="52"/>
      <c r="K26" s="67"/>
      <c r="L26" s="52"/>
      <c r="M26" s="53"/>
      <c r="N26" s="54"/>
      <c r="O26" s="52"/>
      <c r="P26" s="53"/>
      <c r="Q26" s="67"/>
      <c r="R26" s="52"/>
      <c r="S26" s="54"/>
      <c r="T26" s="35"/>
      <c r="U26" s="30"/>
    </row>
    <row r="27" spans="1:21" ht="155.25" customHeight="1" thickBot="1" x14ac:dyDescent="0.3">
      <c r="A27" s="113">
        <v>7</v>
      </c>
      <c r="B27" s="96" t="s">
        <v>73</v>
      </c>
      <c r="C27" s="95" t="s">
        <v>74</v>
      </c>
      <c r="D27" s="114" t="s">
        <v>163</v>
      </c>
      <c r="E27" s="114" t="s">
        <v>75</v>
      </c>
      <c r="F27" s="115" t="s">
        <v>31</v>
      </c>
      <c r="G27" s="116">
        <v>45323</v>
      </c>
      <c r="H27" s="97">
        <v>45565</v>
      </c>
      <c r="I27" s="117" t="s">
        <v>76</v>
      </c>
      <c r="J27" s="118"/>
      <c r="K27" s="119"/>
      <c r="L27" s="118"/>
      <c r="M27" s="120"/>
      <c r="N27" s="119"/>
      <c r="O27" s="118"/>
      <c r="P27" s="120"/>
      <c r="Q27" s="119"/>
      <c r="R27" s="118"/>
      <c r="S27" s="121"/>
      <c r="T27" s="111"/>
      <c r="U27" s="112"/>
    </row>
    <row r="28" spans="1:21" ht="117" customHeight="1" x14ac:dyDescent="0.25">
      <c r="A28" s="163">
        <v>8</v>
      </c>
      <c r="B28" s="165" t="s">
        <v>77</v>
      </c>
      <c r="C28" s="24" t="s">
        <v>78</v>
      </c>
      <c r="D28" s="131" t="s">
        <v>138</v>
      </c>
      <c r="E28" s="131" t="s">
        <v>131</v>
      </c>
      <c r="F28" s="13" t="s">
        <v>31</v>
      </c>
      <c r="G28" s="73">
        <v>45323</v>
      </c>
      <c r="H28" s="73">
        <v>45626</v>
      </c>
      <c r="I28" s="85" t="s">
        <v>69</v>
      </c>
      <c r="J28" s="39"/>
      <c r="K28" s="42"/>
      <c r="L28" s="39"/>
      <c r="M28" s="41"/>
      <c r="N28" s="50"/>
      <c r="O28" s="39"/>
      <c r="P28" s="41"/>
      <c r="Q28" s="42"/>
      <c r="R28" s="39"/>
      <c r="S28" s="50"/>
      <c r="T28" s="33"/>
      <c r="U28" s="28"/>
    </row>
    <row r="29" spans="1:21" ht="292.5" customHeight="1" thickBot="1" x14ac:dyDescent="0.3">
      <c r="A29" s="164"/>
      <c r="B29" s="166"/>
      <c r="C29" s="25" t="s">
        <v>79</v>
      </c>
      <c r="D29" s="26" t="s">
        <v>124</v>
      </c>
      <c r="E29" s="161" t="s">
        <v>164</v>
      </c>
      <c r="F29" s="27" t="s">
        <v>31</v>
      </c>
      <c r="G29" s="77">
        <v>45323</v>
      </c>
      <c r="H29" s="77">
        <v>45626</v>
      </c>
      <c r="I29" s="92" t="s">
        <v>69</v>
      </c>
      <c r="J29" s="52"/>
      <c r="K29" s="67"/>
      <c r="L29" s="52"/>
      <c r="M29" s="53"/>
      <c r="N29" s="54"/>
      <c r="O29" s="52"/>
      <c r="P29" s="53"/>
      <c r="Q29" s="67"/>
      <c r="R29" s="47"/>
      <c r="S29" s="49"/>
      <c r="T29" s="35"/>
      <c r="U29" s="30"/>
    </row>
    <row r="30" spans="1:21" ht="112.5" customHeight="1" thickBot="1" x14ac:dyDescent="0.3">
      <c r="A30" s="123">
        <v>9</v>
      </c>
      <c r="B30" s="93" t="s">
        <v>80</v>
      </c>
      <c r="C30" s="94" t="s">
        <v>81</v>
      </c>
      <c r="D30" s="124" t="s">
        <v>82</v>
      </c>
      <c r="E30" s="124" t="s">
        <v>132</v>
      </c>
      <c r="F30" s="125" t="s">
        <v>31</v>
      </c>
      <c r="G30" s="126">
        <v>45323</v>
      </c>
      <c r="H30" s="126">
        <v>45626</v>
      </c>
      <c r="I30" s="132" t="s">
        <v>69</v>
      </c>
      <c r="J30" s="56"/>
      <c r="K30" s="69"/>
      <c r="L30" s="56"/>
      <c r="M30" s="57"/>
      <c r="N30" s="58"/>
      <c r="O30" s="56"/>
      <c r="P30" s="57"/>
      <c r="Q30" s="122"/>
      <c r="R30" s="56"/>
      <c r="S30" s="58"/>
      <c r="T30" s="127"/>
      <c r="U30" s="128"/>
    </row>
    <row r="31" spans="1:21" ht="75.75" thickBot="1" x14ac:dyDescent="0.3">
      <c r="A31" s="21">
        <v>10</v>
      </c>
      <c r="B31" s="16" t="s">
        <v>83</v>
      </c>
      <c r="C31" s="17" t="s">
        <v>84</v>
      </c>
      <c r="D31" s="22" t="s">
        <v>85</v>
      </c>
      <c r="E31" s="22" t="s">
        <v>133</v>
      </c>
      <c r="F31" s="23" t="s">
        <v>31</v>
      </c>
      <c r="G31" s="86">
        <v>45323</v>
      </c>
      <c r="H31" s="86">
        <v>45626</v>
      </c>
      <c r="I31" s="133" t="s">
        <v>125</v>
      </c>
      <c r="J31" s="60"/>
      <c r="K31" s="62"/>
      <c r="L31" s="60"/>
      <c r="M31" s="61"/>
      <c r="N31" s="68"/>
      <c r="O31" s="60"/>
      <c r="P31" s="61"/>
      <c r="Q31" s="129"/>
      <c r="R31" s="130"/>
      <c r="S31" s="62"/>
      <c r="T31" s="38"/>
      <c r="U31" s="31"/>
    </row>
    <row r="32" spans="1:21" ht="187.5" customHeight="1" x14ac:dyDescent="0.25">
      <c r="A32" s="167">
        <v>11</v>
      </c>
      <c r="B32" s="165" t="s">
        <v>86</v>
      </c>
      <c r="C32" s="11" t="s">
        <v>87</v>
      </c>
      <c r="D32" s="12" t="s">
        <v>119</v>
      </c>
      <c r="E32" s="12" t="s">
        <v>134</v>
      </c>
      <c r="F32" s="13" t="s">
        <v>31</v>
      </c>
      <c r="G32" s="73">
        <v>45323</v>
      </c>
      <c r="H32" s="73">
        <v>45382</v>
      </c>
      <c r="I32" s="74" t="s">
        <v>32</v>
      </c>
      <c r="J32" s="39"/>
      <c r="K32" s="50"/>
      <c r="L32" s="39"/>
      <c r="M32" s="41"/>
      <c r="N32" s="42"/>
      <c r="O32" s="39"/>
      <c r="P32" s="41"/>
      <c r="Q32" s="42"/>
      <c r="R32" s="59"/>
      <c r="S32" s="63"/>
      <c r="T32" s="33"/>
      <c r="U32" s="28"/>
    </row>
    <row r="33" spans="1:22" ht="75" x14ac:dyDescent="0.25">
      <c r="A33" s="168"/>
      <c r="B33" s="170"/>
      <c r="C33" s="9" t="s">
        <v>88</v>
      </c>
      <c r="D33" s="6" t="s">
        <v>89</v>
      </c>
      <c r="E33" s="6" t="s">
        <v>135</v>
      </c>
      <c r="F33" s="5" t="s">
        <v>31</v>
      </c>
      <c r="G33" s="75">
        <v>45323</v>
      </c>
      <c r="H33" s="75">
        <v>45382</v>
      </c>
      <c r="I33" s="76" t="s">
        <v>32</v>
      </c>
      <c r="J33" s="43"/>
      <c r="K33" s="55"/>
      <c r="L33" s="43"/>
      <c r="M33" s="45"/>
      <c r="N33" s="46"/>
      <c r="O33" s="43"/>
      <c r="P33" s="45"/>
      <c r="Q33" s="46"/>
      <c r="R33" s="43"/>
      <c r="S33" s="46"/>
      <c r="T33" s="34"/>
      <c r="U33" s="29"/>
    </row>
    <row r="34" spans="1:22" ht="228" customHeight="1" x14ac:dyDescent="0.25">
      <c r="A34" s="168"/>
      <c r="B34" s="170"/>
      <c r="C34" s="10" t="s">
        <v>90</v>
      </c>
      <c r="D34" s="6" t="s">
        <v>120</v>
      </c>
      <c r="E34" s="6" t="s">
        <v>136</v>
      </c>
      <c r="F34" s="5" t="s">
        <v>31</v>
      </c>
      <c r="G34" s="75">
        <v>45352</v>
      </c>
      <c r="H34" s="75">
        <v>45626</v>
      </c>
      <c r="I34" s="76" t="s">
        <v>91</v>
      </c>
      <c r="J34" s="43"/>
      <c r="K34" s="46"/>
      <c r="L34" s="43"/>
      <c r="M34" s="45"/>
      <c r="N34" s="55"/>
      <c r="O34" s="43"/>
      <c r="P34" s="45"/>
      <c r="Q34" s="55"/>
      <c r="R34" s="43"/>
      <c r="S34" s="55"/>
      <c r="T34" s="34"/>
      <c r="U34" s="29"/>
    </row>
    <row r="35" spans="1:22" ht="127.5" customHeight="1" x14ac:dyDescent="0.25">
      <c r="A35" s="168"/>
      <c r="B35" s="170"/>
      <c r="C35" s="9" t="s">
        <v>92</v>
      </c>
      <c r="D35" s="6" t="s">
        <v>93</v>
      </c>
      <c r="E35" s="6" t="s">
        <v>145</v>
      </c>
      <c r="F35" s="5" t="s">
        <v>31</v>
      </c>
      <c r="G35" s="75">
        <v>45383</v>
      </c>
      <c r="H35" s="75">
        <v>45626</v>
      </c>
      <c r="I35" s="89" t="s">
        <v>94</v>
      </c>
      <c r="J35" s="43"/>
      <c r="K35" s="46"/>
      <c r="L35" s="43"/>
      <c r="M35" s="45"/>
      <c r="N35" s="55"/>
      <c r="O35" s="43"/>
      <c r="P35" s="45"/>
      <c r="Q35" s="55"/>
      <c r="R35" s="43"/>
      <c r="S35" s="55"/>
      <c r="T35" s="34"/>
      <c r="U35" s="29"/>
    </row>
    <row r="36" spans="1:22" ht="229.5" customHeight="1" x14ac:dyDescent="0.25">
      <c r="A36" s="168"/>
      <c r="B36" s="170"/>
      <c r="C36" s="10" t="s">
        <v>95</v>
      </c>
      <c r="D36" s="135" t="s">
        <v>165</v>
      </c>
      <c r="E36" s="135" t="s">
        <v>141</v>
      </c>
      <c r="F36" s="6" t="s">
        <v>31</v>
      </c>
      <c r="G36" s="81">
        <v>45444</v>
      </c>
      <c r="H36" s="75">
        <v>45626</v>
      </c>
      <c r="I36" s="78" t="s">
        <v>114</v>
      </c>
      <c r="J36" s="43"/>
      <c r="K36" s="46"/>
      <c r="L36" s="43"/>
      <c r="M36" s="45"/>
      <c r="N36" s="46"/>
      <c r="O36" s="43"/>
      <c r="P36" s="45"/>
      <c r="Q36" s="46"/>
      <c r="R36" s="43"/>
      <c r="S36" s="55"/>
      <c r="T36" s="34"/>
      <c r="U36" s="29"/>
    </row>
    <row r="37" spans="1:22" ht="229.5" customHeight="1" x14ac:dyDescent="0.25">
      <c r="A37" s="188"/>
      <c r="B37" s="187"/>
      <c r="C37" s="99" t="s">
        <v>96</v>
      </c>
      <c r="D37" s="100" t="s">
        <v>121</v>
      </c>
      <c r="E37" s="100" t="s">
        <v>115</v>
      </c>
      <c r="F37" s="101" t="s">
        <v>98</v>
      </c>
      <c r="G37" s="102">
        <v>45352</v>
      </c>
      <c r="H37" s="102">
        <v>45626</v>
      </c>
      <c r="I37" s="103" t="s">
        <v>69</v>
      </c>
      <c r="J37" s="47"/>
      <c r="K37" s="66"/>
      <c r="L37" s="47"/>
      <c r="M37" s="48"/>
      <c r="N37" s="49"/>
      <c r="O37" s="47"/>
      <c r="P37" s="48"/>
      <c r="Q37" s="66"/>
      <c r="R37" s="47"/>
      <c r="S37" s="49"/>
      <c r="T37" s="36"/>
      <c r="U37" s="37"/>
    </row>
    <row r="38" spans="1:22" ht="229.5" customHeight="1" x14ac:dyDescent="0.25">
      <c r="A38" s="188"/>
      <c r="B38" s="187"/>
      <c r="C38" s="99" t="s">
        <v>113</v>
      </c>
      <c r="D38" s="135" t="s">
        <v>153</v>
      </c>
      <c r="E38" s="135" t="s">
        <v>154</v>
      </c>
      <c r="F38" s="135"/>
      <c r="G38" s="102">
        <v>45352</v>
      </c>
      <c r="H38" s="102">
        <v>45382</v>
      </c>
      <c r="I38" s="136" t="s">
        <v>152</v>
      </c>
      <c r="J38" s="45"/>
      <c r="K38" s="44"/>
      <c r="L38" s="45"/>
      <c r="M38" s="45"/>
      <c r="N38" s="45"/>
      <c r="O38" s="45"/>
      <c r="P38" s="45"/>
      <c r="Q38" s="45"/>
      <c r="R38" s="45"/>
      <c r="S38" s="45"/>
      <c r="T38" s="137"/>
      <c r="U38" s="37"/>
    </row>
    <row r="39" spans="1:22" s="98" customFormat="1" ht="196.5" customHeight="1" thickBot="1" x14ac:dyDescent="0.3">
      <c r="A39" s="169"/>
      <c r="B39" s="166"/>
      <c r="C39" s="25" t="s">
        <v>151</v>
      </c>
      <c r="D39" s="26" t="s">
        <v>97</v>
      </c>
      <c r="E39" s="26" t="s">
        <v>137</v>
      </c>
      <c r="F39" s="26" t="s">
        <v>98</v>
      </c>
      <c r="G39" s="77">
        <v>45352</v>
      </c>
      <c r="H39" s="77">
        <v>45626</v>
      </c>
      <c r="I39" s="90" t="s">
        <v>69</v>
      </c>
      <c r="J39" s="52"/>
      <c r="K39" s="67"/>
      <c r="L39" s="52"/>
      <c r="M39" s="53"/>
      <c r="N39" s="67"/>
      <c r="O39" s="52"/>
      <c r="P39" s="53"/>
      <c r="Q39" s="67"/>
      <c r="R39" s="52"/>
      <c r="S39" s="67"/>
      <c r="T39" s="35"/>
      <c r="U39" s="160"/>
    </row>
    <row r="40" spans="1:22" ht="187.5" customHeight="1" x14ac:dyDescent="0.25">
      <c r="A40" s="167">
        <v>12</v>
      </c>
      <c r="B40" s="165" t="s">
        <v>99</v>
      </c>
      <c r="C40" s="20" t="s">
        <v>100</v>
      </c>
      <c r="D40" s="12" t="s">
        <v>122</v>
      </c>
      <c r="E40" s="12" t="s">
        <v>101</v>
      </c>
      <c r="F40" s="13" t="s">
        <v>31</v>
      </c>
      <c r="G40" s="73">
        <v>45323</v>
      </c>
      <c r="H40" s="73">
        <v>45442</v>
      </c>
      <c r="I40" s="74" t="s">
        <v>102</v>
      </c>
      <c r="J40" s="39"/>
      <c r="K40" s="42"/>
      <c r="L40" s="39"/>
      <c r="M40" s="41"/>
      <c r="N40" s="50"/>
      <c r="O40" s="39"/>
      <c r="P40" s="41"/>
      <c r="Q40" s="42"/>
      <c r="R40" s="39"/>
      <c r="S40" s="42"/>
      <c r="T40" s="33"/>
      <c r="U40" s="28"/>
    </row>
    <row r="41" spans="1:22" ht="132.75" customHeight="1" thickBot="1" x14ac:dyDescent="0.3">
      <c r="A41" s="169"/>
      <c r="B41" s="166"/>
      <c r="C41" s="18" t="s">
        <v>103</v>
      </c>
      <c r="D41" s="15" t="s">
        <v>104</v>
      </c>
      <c r="E41" s="15" t="s">
        <v>105</v>
      </c>
      <c r="F41" s="19" t="s">
        <v>31</v>
      </c>
      <c r="G41" s="82">
        <v>45536</v>
      </c>
      <c r="H41" s="82">
        <v>45626</v>
      </c>
      <c r="I41" s="83" t="s">
        <v>106</v>
      </c>
      <c r="J41" s="52"/>
      <c r="K41" s="67"/>
      <c r="L41" s="52"/>
      <c r="M41" s="53"/>
      <c r="N41" s="67"/>
      <c r="O41" s="52"/>
      <c r="P41" s="53"/>
      <c r="Q41" s="67"/>
      <c r="R41" s="52"/>
      <c r="S41" s="54"/>
      <c r="T41" s="35"/>
      <c r="U41" s="30"/>
    </row>
    <row r="42" spans="1:22" ht="40.5" customHeight="1" thickBot="1" x14ac:dyDescent="0.3">
      <c r="A42" s="8"/>
      <c r="B42" s="8"/>
      <c r="C42" s="32"/>
      <c r="D42" s="32"/>
      <c r="E42" s="32"/>
      <c r="F42" s="64" t="s">
        <v>107</v>
      </c>
      <c r="G42" s="32"/>
      <c r="H42" s="191" t="s">
        <v>108</v>
      </c>
      <c r="I42" s="192"/>
      <c r="J42" s="227">
        <v>10</v>
      </c>
      <c r="K42" s="228"/>
      <c r="L42" s="229">
        <v>24</v>
      </c>
      <c r="M42" s="230"/>
      <c r="N42" s="231"/>
      <c r="O42" s="227">
        <v>14</v>
      </c>
      <c r="P42" s="232"/>
      <c r="Q42" s="228"/>
      <c r="R42" s="229">
        <v>24</v>
      </c>
      <c r="S42" s="231"/>
    </row>
    <row r="43" spans="1:22" ht="40.5" customHeight="1" thickBot="1" x14ac:dyDescent="0.3">
      <c r="A43" s="8"/>
      <c r="B43" s="8"/>
      <c r="C43" s="32"/>
      <c r="D43" s="32"/>
      <c r="E43" s="32"/>
      <c r="F43" s="65">
        <v>0.25</v>
      </c>
      <c r="G43" s="32"/>
      <c r="H43" s="191" t="s">
        <v>109</v>
      </c>
      <c r="I43" s="192"/>
      <c r="J43" s="219">
        <v>1000</v>
      </c>
      <c r="K43" s="220"/>
      <c r="L43" s="221">
        <v>2400</v>
      </c>
      <c r="M43" s="222"/>
      <c r="N43" s="223"/>
      <c r="O43" s="219">
        <v>1400</v>
      </c>
      <c r="P43" s="224"/>
      <c r="Q43" s="220"/>
      <c r="R43" s="221">
        <v>2400</v>
      </c>
      <c r="S43" s="223"/>
    </row>
    <row r="44" spans="1:22" ht="40.5" customHeight="1" thickBot="1" x14ac:dyDescent="0.3">
      <c r="A44" s="8"/>
      <c r="B44" s="8"/>
      <c r="C44" s="32"/>
      <c r="D44" s="32"/>
      <c r="E44" s="32"/>
      <c r="F44" s="32"/>
      <c r="G44" s="32"/>
      <c r="H44" s="189" t="s">
        <v>110</v>
      </c>
      <c r="I44" s="190"/>
      <c r="J44" s="205">
        <f>+SUM(J9:K41)</f>
        <v>0</v>
      </c>
      <c r="K44" s="206"/>
      <c r="L44" s="207">
        <f>+SUM(L9:N41)</f>
        <v>0</v>
      </c>
      <c r="M44" s="208"/>
      <c r="N44" s="209"/>
      <c r="O44" s="205">
        <f>+SUM(O9:Q41)</f>
        <v>0</v>
      </c>
      <c r="P44" s="210"/>
      <c r="Q44" s="206"/>
      <c r="R44" s="207">
        <f>+SUM(R9:S41)</f>
        <v>0</v>
      </c>
      <c r="S44" s="209"/>
    </row>
    <row r="45" spans="1:22" ht="42.75" customHeight="1" thickBot="1" x14ac:dyDescent="0.3">
      <c r="A45" s="8"/>
      <c r="B45" s="8"/>
      <c r="C45" s="32"/>
      <c r="D45" s="32"/>
      <c r="E45" s="32"/>
      <c r="F45" s="32"/>
      <c r="G45" s="32"/>
      <c r="H45" s="211" t="s">
        <v>111</v>
      </c>
      <c r="I45" s="212"/>
      <c r="J45" s="213">
        <f>+(J44*$F$43)/J43</f>
        <v>0</v>
      </c>
      <c r="K45" s="214"/>
      <c r="L45" s="215">
        <f>+(L44*$F$43)/L43</f>
        <v>0</v>
      </c>
      <c r="M45" s="216"/>
      <c r="N45" s="217"/>
      <c r="O45" s="213">
        <f>+(O44*$F$43)/O43</f>
        <v>0</v>
      </c>
      <c r="P45" s="218"/>
      <c r="Q45" s="214"/>
      <c r="R45" s="215">
        <f>+(R44*$F$43)/R43</f>
        <v>0</v>
      </c>
      <c r="S45" s="217"/>
    </row>
    <row r="46" spans="1:22" ht="18.75" x14ac:dyDescent="0.25">
      <c r="A46" s="8"/>
      <c r="B46" s="8"/>
      <c r="C46" s="105"/>
      <c r="D46" s="106"/>
      <c r="E46" s="32"/>
      <c r="F46" s="107"/>
      <c r="G46" s="108"/>
      <c r="H46" s="108"/>
      <c r="I46" s="109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</row>
    <row r="47" spans="1:22" ht="18" customHeight="1" x14ac:dyDescent="0.25">
      <c r="A47" s="4"/>
      <c r="B47" s="4"/>
      <c r="C47" s="4"/>
      <c r="D47" s="4"/>
      <c r="E47" s="32"/>
      <c r="F47" s="4"/>
      <c r="G47" s="4"/>
      <c r="H47" s="4"/>
      <c r="I47" s="4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</row>
    <row r="48" spans="1:22" ht="40.9" customHeight="1" x14ac:dyDescent="0.25">
      <c r="A48" s="162" t="s">
        <v>112</v>
      </c>
      <c r="B48" s="162"/>
      <c r="C48" s="162"/>
      <c r="D48" s="162"/>
      <c r="E48" s="162"/>
      <c r="F48" s="162"/>
      <c r="G48" s="162"/>
      <c r="H48" s="162"/>
      <c r="I48" s="162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</row>
    <row r="49" spans="10:17" x14ac:dyDescent="0.25">
      <c r="J49" s="162"/>
      <c r="K49" s="162"/>
      <c r="L49" s="162"/>
      <c r="M49" s="162"/>
      <c r="N49" s="162"/>
      <c r="O49" s="162"/>
      <c r="P49" s="162"/>
      <c r="Q49" s="162"/>
    </row>
  </sheetData>
  <autoFilter ref="C8:E41" xr:uid="{00000000-0009-0000-0000-000000000000}">
    <filterColumn colId="0" showButton="0"/>
  </autoFilter>
  <mergeCells count="55">
    <mergeCell ref="J43:K43"/>
    <mergeCell ref="L43:N43"/>
    <mergeCell ref="O43:Q43"/>
    <mergeCell ref="R43:S43"/>
    <mergeCell ref="C5:D5"/>
    <mergeCell ref="J7:S7"/>
    <mergeCell ref="J42:K42"/>
    <mergeCell ref="L42:N42"/>
    <mergeCell ref="O42:Q42"/>
    <mergeCell ref="R42:S42"/>
    <mergeCell ref="H42:I42"/>
    <mergeCell ref="J44:K44"/>
    <mergeCell ref="L44:N44"/>
    <mergeCell ref="O44:Q44"/>
    <mergeCell ref="R44:S44"/>
    <mergeCell ref="H45:I45"/>
    <mergeCell ref="J45:K45"/>
    <mergeCell ref="L45:N45"/>
    <mergeCell ref="O45:Q45"/>
    <mergeCell ref="R45:S45"/>
    <mergeCell ref="T7:U7"/>
    <mergeCell ref="C13:C14"/>
    <mergeCell ref="D13:D14"/>
    <mergeCell ref="E13:E14"/>
    <mergeCell ref="F13:F14"/>
    <mergeCell ref="G13:G14"/>
    <mergeCell ref="H13:H14"/>
    <mergeCell ref="B32:B39"/>
    <mergeCell ref="B40:B41"/>
    <mergeCell ref="A32:A39"/>
    <mergeCell ref="A40:A41"/>
    <mergeCell ref="H44:I44"/>
    <mergeCell ref="H43:I43"/>
    <mergeCell ref="C1:G3"/>
    <mergeCell ref="A8:B8"/>
    <mergeCell ref="C8:D8"/>
    <mergeCell ref="A7:I7"/>
    <mergeCell ref="H3:I3"/>
    <mergeCell ref="A1:B3"/>
    <mergeCell ref="J49:Q49"/>
    <mergeCell ref="A28:A29"/>
    <mergeCell ref="B28:B29"/>
    <mergeCell ref="A9:A12"/>
    <mergeCell ref="B9:B12"/>
    <mergeCell ref="A21:A23"/>
    <mergeCell ref="B21:B23"/>
    <mergeCell ref="A24:A26"/>
    <mergeCell ref="B24:B26"/>
    <mergeCell ref="A15:A17"/>
    <mergeCell ref="B15:B17"/>
    <mergeCell ref="A18:A20"/>
    <mergeCell ref="B18:B20"/>
    <mergeCell ref="A13:A14"/>
    <mergeCell ref="B13:B14"/>
    <mergeCell ref="A48:I48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13" orientation="landscape" r:id="rId1"/>
  <rowBreaks count="1" manualBreakCount="1">
    <brk id="20" max="20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FD1B76261E2941B970839B27586544" ma:contentTypeVersion="11" ma:contentTypeDescription="Crear nuevo documento." ma:contentTypeScope="" ma:versionID="217bafc30e44d21157adbf0fde1d1b11">
  <xsd:schema xmlns:xsd="http://www.w3.org/2001/XMLSchema" xmlns:xs="http://www.w3.org/2001/XMLSchema" xmlns:p="http://schemas.microsoft.com/office/2006/metadata/properties" xmlns:ns3="27b6ae59-c4ed-4d5c-b567-aea9c0450772" xmlns:ns4="1982bc97-6576-428f-9dbb-02dbd6ebb2aa" targetNamespace="http://schemas.microsoft.com/office/2006/metadata/properties" ma:root="true" ma:fieldsID="c53ab74bac7ce38eb997a29dd529b01f" ns3:_="" ns4:_="">
    <xsd:import namespace="27b6ae59-c4ed-4d5c-b567-aea9c0450772"/>
    <xsd:import namespace="1982bc97-6576-428f-9dbb-02dbd6ebb2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6ae59-c4ed-4d5c-b567-aea9c0450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2bc97-6576-428f-9dbb-02dbd6ebb2a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A5E2B-C034-4A4C-9E56-A74916333D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3FB02-C5F0-415D-A4A7-DB8FF4244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6ae59-c4ed-4d5c-b567-aea9c0450772"/>
    <ds:schemaRef ds:uri="1982bc97-6576-428f-9dbb-02dbd6ebb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729182-E464-4CBB-8277-DDA72F744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POSIGE AMBIENTAL</vt:lpstr>
      <vt:lpstr>'POSIGE AMBIENTAL'!Área_de_impresión</vt:lpstr>
      <vt:lpstr>'POSIGE AMBIENTAL'!Títulos_a_imprimir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Karime Diaz Durango</dc:creator>
  <cp:keywords/>
  <dc:description/>
  <cp:lastModifiedBy>Cesar Augusto Rodriguez Chaparro</cp:lastModifiedBy>
  <cp:revision/>
  <dcterms:created xsi:type="dcterms:W3CDTF">2020-01-23T17:13:50Z</dcterms:created>
  <dcterms:modified xsi:type="dcterms:W3CDTF">2024-02-01T15:33:25Z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0x0101002CFD1B76261E2941B970839B27586544</vt:lpwstr>
  </property>
</Properties>
</file>