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mc:AlternateContent xmlns:mc="http://schemas.openxmlformats.org/markup-compatibility/2006">
    <mc:Choice Requires="x15">
      <x15ac:absPath xmlns:x15ac="http://schemas.microsoft.com/office/spreadsheetml/2010/11/ac" url="D:\SMO\"/>
    </mc:Choice>
  </mc:AlternateContent>
  <xr:revisionPtr revIDLastSave="0" documentId="13_ncr:1_{2253BE76-8F7B-4BDD-8D49-03B373D19353}" xr6:coauthVersionLast="46" xr6:coauthVersionMax="46" xr10:uidLastSave="{00000000-0000-0000-0000-000000000000}"/>
  <bookViews>
    <workbookView xWindow="-120" yWindow="-120" windowWidth="20730" windowHeight="11160" tabRatio="886" xr2:uid="{00000000-000D-0000-FFFF-FFFF00000000}"/>
  </bookViews>
  <sheets>
    <sheet name="1. INFORMACION PRESUPUESTAL" sheetId="2" r:id="rId1"/>
    <sheet name="2. SEGUIM. AL USO DE LOS APORT" sheetId="8" r:id="rId2"/>
    <sheet name="LISTAS" sheetId="10" state="hidden" r:id="rId3"/>
    <sheet name="3. CONTRAPARTIDA" sheetId="11" r:id="rId4"/>
    <sheet name="4. CONCILIACION BANCARIA" sheetId="14" r:id="rId5"/>
    <sheet name="INSTRUCTIVO DE DILIGENCIAMIENTO" sheetId="7" r:id="rId6"/>
  </sheets>
  <definedNames>
    <definedName name="_xlnm.Print_Area" localSheetId="0">'1. INFORMACION PRESUPUESTAL'!$A$1:$N$150</definedName>
    <definedName name="_xlnm.Print_Area" localSheetId="1">'2. SEGUIM. AL USO DE LOS APORT'!$A$1:$N$42</definedName>
    <definedName name="_xlnm.Print_Area" localSheetId="4">'4. CONCILIACION BANCARIA'!$A$1:$E$43</definedName>
    <definedName name="_xlnm.Print_Titles" localSheetId="0">'1. INFORMACION PRESUPUESTAL'!$5:$11</definedName>
    <definedName name="_xlnm.Print_Titles" localSheetId="4">'4. CONCILIACION BANCARIA'!$4:$8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14" l="1"/>
  <c r="E13" i="14"/>
  <c r="N25" i="2"/>
  <c r="I17" i="2"/>
  <c r="F21" i="11"/>
  <c r="G21" i="11"/>
  <c r="H21" i="11"/>
  <c r="I21" i="11"/>
  <c r="J21" i="11"/>
  <c r="K21" i="11"/>
  <c r="L21" i="11"/>
  <c r="M21" i="11"/>
  <c r="N21" i="11"/>
  <c r="O21" i="11"/>
  <c r="P21" i="11"/>
  <c r="E21" i="11"/>
  <c r="C21" i="11"/>
  <c r="Q20" i="11"/>
  <c r="R20" i="11" s="1"/>
  <c r="Q19" i="11"/>
  <c r="R19" i="11" s="1"/>
  <c r="Q18" i="11"/>
  <c r="R18" i="11" s="1"/>
  <c r="R17" i="11"/>
  <c r="Q17" i="11"/>
  <c r="Q16" i="11"/>
  <c r="R16" i="11" s="1"/>
  <c r="Q15" i="11"/>
  <c r="R15" i="11" s="1"/>
  <c r="Q14" i="11"/>
  <c r="R14" i="11" s="1"/>
  <c r="R13" i="11"/>
  <c r="Q13" i="11"/>
  <c r="Q12" i="11"/>
  <c r="R12" i="11" s="1"/>
  <c r="Q11" i="11"/>
  <c r="R11" i="11" s="1"/>
  <c r="Q10" i="11"/>
  <c r="R10" i="11" s="1"/>
  <c r="R9" i="11"/>
  <c r="Q9" i="11"/>
  <c r="Q8" i="11"/>
  <c r="R8" i="11" s="1"/>
  <c r="E31" i="14" l="1"/>
  <c r="R21" i="11"/>
  <c r="Q21" i="11"/>
  <c r="N28" i="8" l="1"/>
  <c r="N27" i="8"/>
  <c r="N32" i="8" s="1"/>
  <c r="N23" i="8"/>
  <c r="M23" i="8"/>
  <c r="L23" i="8"/>
  <c r="K23" i="8"/>
  <c r="J23" i="8"/>
  <c r="I23" i="8"/>
  <c r="H23" i="8"/>
  <c r="G23" i="8"/>
  <c r="F23" i="8"/>
  <c r="E23" i="8"/>
  <c r="D23" i="8"/>
  <c r="C23" i="8"/>
  <c r="N21" i="8"/>
  <c r="M21" i="8"/>
  <c r="L21" i="8"/>
  <c r="K21" i="8"/>
  <c r="J21" i="8"/>
  <c r="I21" i="8"/>
  <c r="H21" i="8"/>
  <c r="G21" i="8"/>
  <c r="F21" i="8"/>
  <c r="E21" i="8"/>
  <c r="D21" i="8"/>
  <c r="C21" i="8"/>
  <c r="C12" i="8"/>
  <c r="C19" i="8" s="1"/>
  <c r="D11" i="8" s="1"/>
  <c r="D12" i="8" s="1"/>
  <c r="D19" i="8" s="1"/>
  <c r="E11" i="8" s="1"/>
  <c r="E12" i="8" s="1"/>
  <c r="E19" i="8" s="1"/>
  <c r="F11" i="8" s="1"/>
  <c r="F12" i="8" s="1"/>
  <c r="F19" i="8" s="1"/>
  <c r="G11" i="8" s="1"/>
  <c r="G12" i="8" s="1"/>
  <c r="G19" i="8" s="1"/>
  <c r="H11" i="8" s="1"/>
  <c r="H12" i="8" s="1"/>
  <c r="H19" i="8" s="1"/>
  <c r="I11" i="8" s="1"/>
  <c r="I12" i="8" s="1"/>
  <c r="I19" i="8" s="1"/>
  <c r="J11" i="8" s="1"/>
  <c r="J12" i="8" s="1"/>
  <c r="J19" i="8" s="1"/>
  <c r="K11" i="8" s="1"/>
  <c r="K12" i="8" s="1"/>
  <c r="K19" i="8" s="1"/>
  <c r="L11" i="8" s="1"/>
  <c r="L12" i="8" s="1"/>
  <c r="L19" i="8" s="1"/>
  <c r="M11" i="8" s="1"/>
  <c r="M12" i="8" s="1"/>
  <c r="M19" i="8" s="1"/>
  <c r="N11" i="8" s="1"/>
  <c r="N12" i="8" s="1"/>
  <c r="N19" i="8" s="1"/>
  <c r="N84" i="2" l="1"/>
  <c r="N85" i="2"/>
  <c r="N86" i="2"/>
  <c r="N87" i="2"/>
  <c r="N88" i="2"/>
  <c r="N89" i="2"/>
  <c r="N90" i="2"/>
  <c r="N91" i="2"/>
  <c r="N92" i="2"/>
  <c r="N93" i="2"/>
  <c r="N94" i="2"/>
  <c r="N95" i="2"/>
  <c r="N96" i="2"/>
  <c r="N97" i="2"/>
  <c r="N98" i="2"/>
  <c r="N99" i="2"/>
  <c r="N100" i="2"/>
  <c r="N101" i="2"/>
  <c r="N102" i="2"/>
  <c r="N103" i="2"/>
  <c r="N104" i="2"/>
  <c r="N105" i="2"/>
  <c r="N106" i="2"/>
  <c r="N107" i="2"/>
  <c r="N108" i="2"/>
  <c r="C109" i="2"/>
  <c r="D109" i="2"/>
  <c r="E109" i="2"/>
  <c r="F109" i="2"/>
  <c r="G109" i="2"/>
  <c r="H109" i="2"/>
  <c r="I109" i="2"/>
  <c r="J109" i="2"/>
  <c r="K109" i="2"/>
  <c r="L109" i="2"/>
  <c r="M109" i="2"/>
  <c r="N57" i="2"/>
  <c r="N58" i="2"/>
  <c r="N59" i="2"/>
  <c r="N60" i="2"/>
  <c r="N61" i="2"/>
  <c r="N62" i="2"/>
  <c r="N63" i="2"/>
  <c r="N64" i="2"/>
  <c r="N65" i="2"/>
  <c r="N66" i="2"/>
  <c r="N67" i="2"/>
  <c r="N68" i="2"/>
  <c r="N69" i="2"/>
  <c r="N70" i="2"/>
  <c r="N71" i="2"/>
  <c r="N72" i="2"/>
  <c r="N73" i="2"/>
  <c r="N74" i="2"/>
  <c r="N75" i="2"/>
  <c r="N76" i="2"/>
  <c r="N77" i="2"/>
  <c r="N78" i="2"/>
  <c r="N79" i="2"/>
  <c r="N80" i="2"/>
  <c r="C81" i="2"/>
  <c r="D81" i="2"/>
  <c r="E81" i="2"/>
  <c r="F81" i="2"/>
  <c r="G81" i="2"/>
  <c r="H81" i="2"/>
  <c r="I81" i="2"/>
  <c r="J81" i="2"/>
  <c r="K81" i="2"/>
  <c r="L81" i="2"/>
  <c r="M81" i="2"/>
  <c r="B109" i="2"/>
  <c r="B81" i="2"/>
  <c r="B111" i="2" s="1"/>
  <c r="C53" i="2"/>
  <c r="D53" i="2"/>
  <c r="E53" i="2"/>
  <c r="F53" i="2"/>
  <c r="G53" i="2"/>
  <c r="H53" i="2"/>
  <c r="I53" i="2"/>
  <c r="J53" i="2"/>
  <c r="K53" i="2"/>
  <c r="L53" i="2"/>
  <c r="M53" i="2"/>
  <c r="N32" i="2"/>
  <c r="N33" i="2"/>
  <c r="N34" i="2"/>
  <c r="N35" i="2"/>
  <c r="N36" i="2"/>
  <c r="N37" i="2"/>
  <c r="N38" i="2"/>
  <c r="N39" i="2"/>
  <c r="N40" i="2"/>
  <c r="N41" i="2"/>
  <c r="N42" i="2"/>
  <c r="N43" i="2"/>
  <c r="N44" i="2"/>
  <c r="N45" i="2"/>
  <c r="N46" i="2"/>
  <c r="N47" i="2"/>
  <c r="N48" i="2"/>
  <c r="N49" i="2"/>
  <c r="N50" i="2"/>
  <c r="N51" i="2"/>
  <c r="N52" i="2"/>
  <c r="N19" i="2"/>
  <c r="M112" i="2" l="1"/>
  <c r="M114" i="2"/>
  <c r="M116" i="2"/>
  <c r="M118" i="2"/>
  <c r="M120" i="2"/>
  <c r="M122" i="2"/>
  <c r="M124" i="2"/>
  <c r="M126" i="2"/>
  <c r="M128" i="2"/>
  <c r="M130" i="2"/>
  <c r="M132" i="2"/>
  <c r="M134" i="2"/>
  <c r="M136" i="2"/>
  <c r="M117" i="2"/>
  <c r="M121" i="2"/>
  <c r="M125" i="2"/>
  <c r="M129" i="2"/>
  <c r="M133" i="2"/>
  <c r="M115" i="2"/>
  <c r="M111" i="2"/>
  <c r="M113" i="2"/>
  <c r="M119" i="2"/>
  <c r="M123" i="2"/>
  <c r="M127" i="2"/>
  <c r="M131" i="2"/>
  <c r="M135" i="2"/>
  <c r="I114" i="2"/>
  <c r="I116" i="2"/>
  <c r="I118" i="2"/>
  <c r="I120" i="2"/>
  <c r="I122" i="2"/>
  <c r="I124" i="2"/>
  <c r="I126" i="2"/>
  <c r="I128" i="2"/>
  <c r="I130" i="2"/>
  <c r="I132" i="2"/>
  <c r="I134" i="2"/>
  <c r="I136" i="2"/>
  <c r="I112" i="2"/>
  <c r="I115" i="2"/>
  <c r="I119" i="2"/>
  <c r="I123" i="2"/>
  <c r="I127" i="2"/>
  <c r="I131" i="2"/>
  <c r="I135" i="2"/>
  <c r="I113" i="2"/>
  <c r="I121" i="2"/>
  <c r="I125" i="2"/>
  <c r="I129" i="2"/>
  <c r="I133" i="2"/>
  <c r="I117" i="2"/>
  <c r="I111" i="2"/>
  <c r="L112" i="2"/>
  <c r="L114" i="2"/>
  <c r="L116" i="2"/>
  <c r="L118" i="2"/>
  <c r="L120" i="2"/>
  <c r="L122" i="2"/>
  <c r="L124" i="2"/>
  <c r="L126" i="2"/>
  <c r="L128" i="2"/>
  <c r="L130" i="2"/>
  <c r="L132" i="2"/>
  <c r="L134" i="2"/>
  <c r="L136" i="2"/>
  <c r="L113" i="2"/>
  <c r="L115" i="2"/>
  <c r="L117" i="2"/>
  <c r="L119" i="2"/>
  <c r="L123" i="2"/>
  <c r="L127" i="2"/>
  <c r="L131" i="2"/>
  <c r="L135" i="2"/>
  <c r="L111" i="2"/>
  <c r="L121" i="2"/>
  <c r="L125" i="2"/>
  <c r="L129" i="2"/>
  <c r="L133" i="2"/>
  <c r="H112" i="2"/>
  <c r="H114" i="2"/>
  <c r="H116" i="2"/>
  <c r="H118" i="2"/>
  <c r="H120" i="2"/>
  <c r="H122" i="2"/>
  <c r="H124" i="2"/>
  <c r="H126" i="2"/>
  <c r="H128" i="2"/>
  <c r="H130" i="2"/>
  <c r="H132" i="2"/>
  <c r="H134" i="2"/>
  <c r="H136" i="2"/>
  <c r="H113" i="2"/>
  <c r="H115" i="2"/>
  <c r="H117" i="2"/>
  <c r="H111" i="2"/>
  <c r="H121" i="2"/>
  <c r="H125" i="2"/>
  <c r="H129" i="2"/>
  <c r="H133" i="2"/>
  <c r="H119" i="2"/>
  <c r="H123" i="2"/>
  <c r="H127" i="2"/>
  <c r="H131" i="2"/>
  <c r="H135" i="2"/>
  <c r="J112" i="2"/>
  <c r="J113" i="2"/>
  <c r="J115" i="2"/>
  <c r="J117" i="2"/>
  <c r="J119" i="2"/>
  <c r="J121" i="2"/>
  <c r="J123" i="2"/>
  <c r="J125" i="2"/>
  <c r="J127" i="2"/>
  <c r="J129" i="2"/>
  <c r="J131" i="2"/>
  <c r="J133" i="2"/>
  <c r="J135" i="2"/>
  <c r="J111" i="2"/>
  <c r="J114" i="2"/>
  <c r="J116" i="2"/>
  <c r="J118" i="2"/>
  <c r="J122" i="2"/>
  <c r="J126" i="2"/>
  <c r="J130" i="2"/>
  <c r="J134" i="2"/>
  <c r="J120" i="2"/>
  <c r="J124" i="2"/>
  <c r="J128" i="2"/>
  <c r="J132" i="2"/>
  <c r="J136" i="2"/>
  <c r="K111" i="2"/>
  <c r="K113" i="2"/>
  <c r="K115" i="2"/>
  <c r="K117" i="2"/>
  <c r="K119" i="2"/>
  <c r="K121" i="2"/>
  <c r="K123" i="2"/>
  <c r="K125" i="2"/>
  <c r="K127" i="2"/>
  <c r="K129" i="2"/>
  <c r="K131" i="2"/>
  <c r="K133" i="2"/>
  <c r="K135" i="2"/>
  <c r="K112" i="2"/>
  <c r="K120" i="2"/>
  <c r="K124" i="2"/>
  <c r="K128" i="2"/>
  <c r="K132" i="2"/>
  <c r="K136" i="2"/>
  <c r="K116" i="2"/>
  <c r="K118" i="2"/>
  <c r="K122" i="2"/>
  <c r="K126" i="2"/>
  <c r="K130" i="2"/>
  <c r="K134" i="2"/>
  <c r="K114" i="2"/>
  <c r="E112" i="2"/>
  <c r="E113" i="2"/>
  <c r="E114" i="2"/>
  <c r="E115" i="2"/>
  <c r="E116" i="2"/>
  <c r="E117" i="2"/>
  <c r="E118" i="2"/>
  <c r="E119" i="2"/>
  <c r="E120" i="2"/>
  <c r="E121" i="2"/>
  <c r="E122" i="2"/>
  <c r="E123" i="2"/>
  <c r="E124" i="2"/>
  <c r="E125" i="2"/>
  <c r="E126" i="2"/>
  <c r="E127" i="2"/>
  <c r="E128" i="2"/>
  <c r="E111" i="2"/>
  <c r="E129" i="2"/>
  <c r="E130" i="2"/>
  <c r="E131" i="2"/>
  <c r="E132" i="2"/>
  <c r="E133" i="2"/>
  <c r="E134" i="2"/>
  <c r="E135" i="2"/>
  <c r="E136" i="2"/>
  <c r="D111" i="2"/>
  <c r="D129" i="2"/>
  <c r="D130" i="2"/>
  <c r="D131" i="2"/>
  <c r="D132" i="2"/>
  <c r="D133" i="2"/>
  <c r="D134" i="2"/>
  <c r="D135" i="2"/>
  <c r="D136" i="2"/>
  <c r="D112" i="2"/>
  <c r="D113" i="2"/>
  <c r="D114" i="2"/>
  <c r="D115" i="2"/>
  <c r="D116" i="2"/>
  <c r="D117" i="2"/>
  <c r="D118" i="2"/>
  <c r="D119" i="2"/>
  <c r="D120" i="2"/>
  <c r="D121" i="2"/>
  <c r="D122" i="2"/>
  <c r="D123" i="2"/>
  <c r="D124" i="2"/>
  <c r="D125" i="2"/>
  <c r="D126" i="2"/>
  <c r="D127" i="2"/>
  <c r="D128" i="2"/>
  <c r="F129" i="2"/>
  <c r="F130" i="2"/>
  <c r="F131" i="2"/>
  <c r="F132" i="2"/>
  <c r="F133" i="2"/>
  <c r="F134" i="2"/>
  <c r="F135" i="2"/>
  <c r="F136" i="2"/>
  <c r="F115" i="2"/>
  <c r="F116" i="2"/>
  <c r="F118" i="2"/>
  <c r="F119" i="2"/>
  <c r="F120" i="2"/>
  <c r="F121" i="2"/>
  <c r="F112" i="2"/>
  <c r="F113" i="2"/>
  <c r="F114" i="2"/>
  <c r="F117" i="2"/>
  <c r="F122" i="2"/>
  <c r="F123" i="2"/>
  <c r="F124" i="2"/>
  <c r="F125" i="2"/>
  <c r="F126" i="2"/>
  <c r="F127" i="2"/>
  <c r="F128" i="2"/>
  <c r="F111" i="2"/>
  <c r="B129" i="2"/>
  <c r="B130" i="2"/>
  <c r="B131" i="2"/>
  <c r="B132" i="2"/>
  <c r="B133" i="2"/>
  <c r="B134" i="2"/>
  <c r="B135" i="2"/>
  <c r="B136" i="2"/>
  <c r="B117" i="2"/>
  <c r="B118" i="2"/>
  <c r="B122" i="2"/>
  <c r="B123" i="2"/>
  <c r="B124" i="2"/>
  <c r="B125" i="2"/>
  <c r="B126" i="2"/>
  <c r="B127" i="2"/>
  <c r="B128" i="2"/>
  <c r="B112" i="2"/>
  <c r="B113" i="2"/>
  <c r="B114" i="2"/>
  <c r="B115" i="2"/>
  <c r="B116" i="2"/>
  <c r="B119" i="2"/>
  <c r="B120" i="2"/>
  <c r="B121" i="2"/>
  <c r="G129" i="2"/>
  <c r="G131" i="2"/>
  <c r="G134" i="2"/>
  <c r="G135" i="2"/>
  <c r="G136" i="2"/>
  <c r="G130" i="2"/>
  <c r="G132" i="2"/>
  <c r="G133" i="2"/>
  <c r="G112" i="2"/>
  <c r="G113" i="2"/>
  <c r="G114" i="2"/>
  <c r="G115" i="2"/>
  <c r="G116" i="2"/>
  <c r="G117" i="2"/>
  <c r="G118" i="2"/>
  <c r="G119" i="2"/>
  <c r="G120" i="2"/>
  <c r="G121" i="2"/>
  <c r="G122" i="2"/>
  <c r="G123" i="2"/>
  <c r="G124" i="2"/>
  <c r="G125" i="2"/>
  <c r="G126" i="2"/>
  <c r="G127" i="2"/>
  <c r="G111" i="2"/>
  <c r="G128" i="2"/>
  <c r="C129" i="2"/>
  <c r="C130" i="2"/>
  <c r="C131" i="2"/>
  <c r="C132" i="2"/>
  <c r="C133" i="2"/>
  <c r="C134" i="2"/>
  <c r="C135" i="2"/>
  <c r="C136" i="2"/>
  <c r="C112" i="2"/>
  <c r="C113" i="2"/>
  <c r="C114" i="2"/>
  <c r="C115" i="2"/>
  <c r="C116" i="2"/>
  <c r="C117" i="2"/>
  <c r="C118" i="2"/>
  <c r="C119" i="2"/>
  <c r="C120" i="2"/>
  <c r="C121" i="2"/>
  <c r="C122" i="2"/>
  <c r="C123" i="2"/>
  <c r="C124" i="2"/>
  <c r="C125" i="2"/>
  <c r="C126" i="2"/>
  <c r="C127" i="2"/>
  <c r="C128" i="2"/>
  <c r="C111" i="2"/>
  <c r="F14" i="2"/>
  <c r="N115" i="2" l="1"/>
  <c r="N117" i="2"/>
  <c r="N116" i="2"/>
  <c r="N118" i="2"/>
  <c r="N135" i="2"/>
  <c r="B53" i="2"/>
  <c r="N83" i="2"/>
  <c r="N109" i="2" s="1"/>
  <c r="N56" i="2"/>
  <c r="N55" i="2"/>
  <c r="N27" i="2"/>
  <c r="N28" i="2"/>
  <c r="N29" i="2"/>
  <c r="N31" i="2"/>
  <c r="N22" i="2"/>
  <c r="N23" i="2"/>
  <c r="M24" i="2"/>
  <c r="L24" i="2"/>
  <c r="K24" i="2"/>
  <c r="J24" i="2"/>
  <c r="I24" i="2"/>
  <c r="H24" i="2"/>
  <c r="G24" i="2"/>
  <c r="F24" i="2"/>
  <c r="E24" i="2"/>
  <c r="D24" i="2"/>
  <c r="C24" i="2"/>
  <c r="B24" i="2"/>
  <c r="K17" i="2"/>
  <c r="N24" i="2" l="1"/>
  <c r="M13" i="2"/>
  <c r="N136" i="2"/>
  <c r="N131" i="2"/>
  <c r="N127" i="2"/>
  <c r="N123" i="2"/>
  <c r="N119" i="2"/>
  <c r="N81" i="2"/>
  <c r="N30" i="2"/>
  <c r="N53" i="2" s="1"/>
  <c r="N113" i="2" l="1"/>
  <c r="N114" i="2"/>
  <c r="N122" i="2"/>
  <c r="N126" i="2"/>
  <c r="N130" i="2"/>
  <c r="N134" i="2"/>
  <c r="N120" i="2"/>
  <c r="N124" i="2"/>
  <c r="N128" i="2"/>
  <c r="N132" i="2"/>
  <c r="N121" i="2"/>
  <c r="N125" i="2"/>
  <c r="N129" i="2"/>
  <c r="N133" i="2"/>
  <c r="F137" i="2"/>
  <c r="D137" i="2"/>
  <c r="H137" i="2"/>
  <c r="L137" i="2"/>
  <c r="J137" i="2"/>
  <c r="E137" i="2"/>
  <c r="N112" i="2"/>
  <c r="C137" i="2"/>
  <c r="K137" i="2"/>
  <c r="I137" i="2"/>
  <c r="M137" i="2"/>
  <c r="G137" i="2"/>
  <c r="B137" i="2"/>
  <c r="N111" i="2"/>
  <c r="N137" i="2" l="1"/>
</calcChain>
</file>

<file path=xl/sharedStrings.xml><?xml version="1.0" encoding="utf-8"?>
<sst xmlns="http://schemas.openxmlformats.org/spreadsheetml/2006/main" count="338" uniqueCount="186">
  <si>
    <t>1. Información General</t>
  </si>
  <si>
    <t>Regional</t>
  </si>
  <si>
    <t>Centro Zonal</t>
  </si>
  <si>
    <t>Entidad Administradora del Servicio</t>
  </si>
  <si>
    <t>Municipios donde se presta el servicio</t>
  </si>
  <si>
    <t>Plazo de ejecución</t>
  </si>
  <si>
    <t>Desde:</t>
  </si>
  <si>
    <t>Hasta:</t>
  </si>
  <si>
    <t>DESCRIPCION</t>
  </si>
  <si>
    <t>ENERO</t>
  </si>
  <si>
    <t>FEBRERO</t>
  </si>
  <si>
    <t>MARZO</t>
  </si>
  <si>
    <t>ABRIL</t>
  </si>
  <si>
    <t>MAYO</t>
  </si>
  <si>
    <t>JUNIO</t>
  </si>
  <si>
    <t>JULIO</t>
  </si>
  <si>
    <t>AGOSTO</t>
  </si>
  <si>
    <t>SEPTIEMBRE</t>
  </si>
  <si>
    <t>OCTUBRE</t>
  </si>
  <si>
    <t>NOVIEMBRE</t>
  </si>
  <si>
    <t>DICIEMBRE</t>
  </si>
  <si>
    <t>VALOR INGRESO DE APORTES PARA EL PERIODO</t>
  </si>
  <si>
    <t>MAS SALDO DE APORTES DEL PERIODO ANTERIOR</t>
  </si>
  <si>
    <t>TOTAL APORTES PARA EL PERIODO</t>
  </si>
  <si>
    <t>PAGO CON CARGO A LA PROVISION PRESTACIONAL</t>
  </si>
  <si>
    <t>VALOR CARGA PRESTACIONAL DEL PERIODO</t>
  </si>
  <si>
    <t>CARGA PRESTACIONAL ACUMULADA</t>
  </si>
  <si>
    <t>TOTAL</t>
  </si>
  <si>
    <t>VALOR CONSIGNADO</t>
  </si>
  <si>
    <t>FECHA DE LA CONSIGNACION</t>
  </si>
  <si>
    <t xml:space="preserve">No. DE COMPROBANTE DE LA CONSIGNACION </t>
  </si>
  <si>
    <t>PERIODO EN EL QUE SE GENERARON LOS RENDIMIENTOS FINANCIEROS</t>
  </si>
  <si>
    <t>1. INFORMACIÓN GENERAL</t>
  </si>
  <si>
    <t>N° del convenio</t>
  </si>
  <si>
    <t>Fecha de legalización del convenio</t>
  </si>
  <si>
    <t>Fecha de Inicio de la Prestación del Servicio</t>
  </si>
  <si>
    <t>Periodo sobre el cual reporta</t>
  </si>
  <si>
    <t>No. DE UNIDADES</t>
  </si>
  <si>
    <t>CUPOS POR UNIDAD</t>
  </si>
  <si>
    <t>No. DE CUPOS CONTRATADOS</t>
  </si>
  <si>
    <t>VALOR INICIAL DEL CONTRATO</t>
  </si>
  <si>
    <t>ADICIONES</t>
  </si>
  <si>
    <t>FECHA ADICION</t>
  </si>
  <si>
    <t>REDUCCIONES</t>
  </si>
  <si>
    <t>FECHA REDUCCIONES</t>
  </si>
  <si>
    <t>VALOR FINAL DEL CONTRATO</t>
  </si>
  <si>
    <t>TOTALES</t>
  </si>
  <si>
    <t>2. PRESUPUESTO</t>
  </si>
  <si>
    <t>Concepto/Mes</t>
  </si>
  <si>
    <t>Enero</t>
  </si>
  <si>
    <t>Febrero</t>
  </si>
  <si>
    <t>Marzo</t>
  </si>
  <si>
    <t>Abril</t>
  </si>
  <si>
    <t>Mayo</t>
  </si>
  <si>
    <t>Junio</t>
  </si>
  <si>
    <t>Julio</t>
  </si>
  <si>
    <t>Agosto</t>
  </si>
  <si>
    <t>Septiembre</t>
  </si>
  <si>
    <t>Octubre</t>
  </si>
  <si>
    <t>Noviembre</t>
  </si>
  <si>
    <t>Diciembre</t>
  </si>
  <si>
    <t>1.1. Presupuesto de Ingresos</t>
  </si>
  <si>
    <t>Recursos ICBF</t>
  </si>
  <si>
    <t>TOTAL PRESUPUESTO DE INGRESOS</t>
  </si>
  <si>
    <t>CONCEPTO</t>
  </si>
  <si>
    <t>1.2. Presupuesto de Gastos</t>
  </si>
  <si>
    <t>DOTACION</t>
  </si>
  <si>
    <t>REPOSICION DOTACION</t>
  </si>
  <si>
    <t>MAT.DIDACT.DE CONSUMO</t>
  </si>
  <si>
    <t>ASEO,COMB.Y SERV.P.</t>
  </si>
  <si>
    <t>PÓLIZA DE SEGURO PARA NIÑOS</t>
  </si>
  <si>
    <t>GASTOS ADMINISTRATIVOS</t>
  </si>
  <si>
    <t>GASTOS OPERATIVO DE ALISTAMIENTO (madres)</t>
  </si>
  <si>
    <t>GASTOS ADMINISTRATIVO DE ALISTAMIENTO (EAS)</t>
  </si>
  <si>
    <t>APORTE AL TALENTO HUMANO</t>
  </si>
  <si>
    <t>SUBSIDIO DE TRANSPORTE</t>
  </si>
  <si>
    <t>S.S. PENSIONES</t>
  </si>
  <si>
    <t>S.S. SALUD</t>
  </si>
  <si>
    <t>S.S. ARL</t>
  </si>
  <si>
    <t>PARAFISCALES</t>
  </si>
  <si>
    <t>PROVISION PRIMA DE SERVICIOS</t>
  </si>
  <si>
    <t>PROVISION VACACIONES</t>
  </si>
  <si>
    <t>PROVISION % A LAS CESANTIA</t>
  </si>
  <si>
    <t>PROVISION CESANTIAS</t>
  </si>
  <si>
    <t>PROVISION DOTACION TALENTO HUMANO</t>
  </si>
  <si>
    <r>
      <rPr>
        <b/>
        <sz val="12"/>
        <color theme="1"/>
        <rFont val="Arial"/>
        <family val="2"/>
      </rPr>
      <t>*</t>
    </r>
    <r>
      <rPr>
        <sz val="12"/>
        <color theme="1"/>
        <rFont val="Arial"/>
        <family val="2"/>
      </rPr>
      <t xml:space="preserve"> </t>
    </r>
    <r>
      <rPr>
        <sz val="11"/>
        <color theme="1"/>
        <rFont val="Arial"/>
        <family val="2"/>
      </rPr>
      <t>VALOR RACION VACACIONES REGIONALES</t>
    </r>
  </si>
  <si>
    <t xml:space="preserve">TOTAL PRESUPUESTO DE GASTOS </t>
  </si>
  <si>
    <t>TOTAL EJECUCION</t>
  </si>
  <si>
    <t>4. PROVISIONES</t>
  </si>
  <si>
    <t>TOTAL PROVISIONES</t>
  </si>
  <si>
    <t>5. DIFERENCIAS</t>
  </si>
  <si>
    <t>OBSERVACIONES:</t>
  </si>
  <si>
    <t>1-</t>
  </si>
  <si>
    <t xml:space="preserve">2- </t>
  </si>
  <si>
    <t xml:space="preserve">3- </t>
  </si>
  <si>
    <r>
      <rPr>
        <b/>
        <sz val="12"/>
        <color theme="1"/>
        <rFont val="Arial"/>
        <family val="2"/>
      </rPr>
      <t>*</t>
    </r>
    <r>
      <rPr>
        <sz val="9"/>
        <color theme="1"/>
        <rFont val="Arial"/>
        <family val="2"/>
      </rPr>
      <t xml:space="preserve"> CUANDO EL FORMATO SE APLIQUE A INFORME FINANCIERO DE LA MODALIDAD HCB FAMI ESTOS CONCEPTOS EQUIVALEN AL VALOR DEL REFRIGERIO </t>
    </r>
  </si>
  <si>
    <t>Firma del Representante Legal</t>
  </si>
  <si>
    <t>2. SEGUIMIENTO AL USO DE LOS APORTES</t>
  </si>
  <si>
    <t>Página 1 de 1</t>
  </si>
  <si>
    <t>Clasificación de la Información:
Pública</t>
  </si>
  <si>
    <t>F3.MO15.PP</t>
  </si>
  <si>
    <t>ENTIDAD ADMINISTRDORA DEL SERVICIO</t>
  </si>
  <si>
    <t>No. DEL CONVENIO O CONTRATO</t>
  </si>
  <si>
    <t>VALOR DEL CONVENIO O CONTRATO</t>
  </si>
  <si>
    <t>VALOR PAGOS DURANTE EL PERIODO CON APORTES DEL ICBF</t>
  </si>
  <si>
    <t>CUENTAS POR PAGAR CAUSADAS EN EL PERIODO</t>
  </si>
  <si>
    <t>CUENTAS POR PAGAR CANCELADAS EN EL PERIODO</t>
  </si>
  <si>
    <t>SALDO DE APORTES ICBF PARA EL PERIODO</t>
  </si>
  <si>
    <t>SALDO SEGÚN EXTRACTO EN EL PERIODO</t>
  </si>
  <si>
    <t>DIFERENCIAS</t>
  </si>
  <si>
    <t>REGISTRO CONSIGNACION DE RENDIMIENTOS FINANCIEROS</t>
  </si>
  <si>
    <t>OBSERVACIONES</t>
  </si>
  <si>
    <t>CONCILIACION BANCARIA</t>
  </si>
  <si>
    <t xml:space="preserve">ENTIDAD ADMINISTRADORA DEL SERVICIO: </t>
  </si>
  <si>
    <t>NIT:</t>
  </si>
  <si>
    <t>ENTIDAD BANCARIA:</t>
  </si>
  <si>
    <t>OFICINA:</t>
  </si>
  <si>
    <t>TIPO DE CUENTA:</t>
  </si>
  <si>
    <t>NUMERO DE CUENTA:</t>
  </si>
  <si>
    <t>PERIODO</t>
  </si>
  <si>
    <t>VALOR SALDO EXTRACTO</t>
  </si>
  <si>
    <t>VALOR SEGÚN REPORTE ICBF</t>
  </si>
  <si>
    <t>SALDO EXTRACTO BANCARIO</t>
  </si>
  <si>
    <t>DIFERENCIA A CONCILIAR</t>
  </si>
  <si>
    <t>DETALLE DE LA CONCILIACION</t>
  </si>
  <si>
    <t>BALANCE DE LA CONCILIACION</t>
  </si>
  <si>
    <t>Firma Contador y/o tesorero</t>
  </si>
  <si>
    <t>RUBRO</t>
  </si>
  <si>
    <t>DESCRIPCIÓN</t>
  </si>
  <si>
    <t>VALOR PRESUPUESTADO</t>
  </si>
  <si>
    <t>VALOR EJECUTADO A LA FECHA</t>
  </si>
  <si>
    <t>SALDO POR EJECUTAR</t>
  </si>
  <si>
    <t xml:space="preserve">TOTAL APORTE </t>
  </si>
  <si>
    <t>Cualquier copia impresa de este documento se considera como COPIA NO CONTROLADA</t>
  </si>
  <si>
    <t>LOS DATOS PROPORCIONADOS SERÁN TRATADOS DE ACUERDO A LA POLÌTICA DE TRATAMIENTO DE DATOS PERSONALES DEL ICBF Y A LA LEY 1581 DE 2012</t>
  </si>
  <si>
    <t xml:space="preserve">HOJA 1  </t>
  </si>
  <si>
    <t xml:space="preserve">HOJA 2 </t>
  </si>
  <si>
    <t>HOJA 3</t>
  </si>
  <si>
    <t>3. RECURSOS EJECUTADOS</t>
  </si>
  <si>
    <t>DIAS DE ATENCION POR PERIODO</t>
  </si>
  <si>
    <t>SERVICIO CONTRATADO</t>
  </si>
  <si>
    <t>VALOR OTROS INGRESOS</t>
  </si>
  <si>
    <t>Firma del  Contador o tesorero de la empresa</t>
  </si>
  <si>
    <t>VALOR RPP</t>
  </si>
  <si>
    <t>VALOR RPP FORTALECIDA</t>
  </si>
  <si>
    <t>ELEMENTOS DE ASEO BIOSEGURIDAD</t>
  </si>
  <si>
    <t>APOYO LLAMADAS TELEFONICAS</t>
  </si>
  <si>
    <t>MAT.DIDACT.DURADERO (DOTACION DE BIOSEGURIDAD)</t>
  </si>
  <si>
    <t>VALOR RACIÓN PREPARA</t>
  </si>
  <si>
    <t>PAGO RETENCION EN LA FUENTE, IVA, OTROS IMPUESTOS</t>
  </si>
  <si>
    <t>OTROS PAGOS REALIZADOS EN EL PERIODO</t>
  </si>
  <si>
    <t>RENDIMIENTOS FINANCIEROS SEGÚN EXTRACTO</t>
  </si>
  <si>
    <t>DIFERENCIA</t>
  </si>
  <si>
    <t>* SALDO DE APORTES ICBF PARA EL PERIODO</t>
  </si>
  <si>
    <t>MOVIMIENTOS</t>
  </si>
  <si>
    <t>VALOR CONCILIADO</t>
  </si>
  <si>
    <t xml:space="preserve">OBSERVACIONES </t>
  </si>
  <si>
    <t>PROCESO
PROMOCIÓN Y PREVENCIÓN
FORMATO PRESENTACIÓN INFORMES FINANCIEROS -HI-
MODALIDAD INSTITUCIONAL</t>
  </si>
  <si>
    <t>F7.XXXXX</t>
  </si>
  <si>
    <t>XX/XX/2020</t>
  </si>
  <si>
    <t>Versión: X</t>
  </si>
  <si>
    <t>CONTRAPARTIDA Y COFINANCIACION</t>
  </si>
  <si>
    <t xml:space="preserve">CONTRAPARTIDA </t>
  </si>
  <si>
    <t>CONTRAPARTIDA LINEA D</t>
  </si>
  <si>
    <t>VALORES TECNICOS AGREGADADOS</t>
  </si>
  <si>
    <t>RECURSOS DE COFINANCIACION</t>
  </si>
  <si>
    <t>OTRO</t>
  </si>
  <si>
    <t>Contrapartida 1 valores tecnicos agregados</t>
  </si>
  <si>
    <t>PROCESO  PROMOCIÓN Y PREVENCIÓN
FORMATO INFORME FINANCIERO HCB</t>
  </si>
  <si>
    <t>¡Antes de imprimir este documento… piense en el medio ambiente!</t>
  </si>
  <si>
    <t>6. CONTRAPARTIDA</t>
  </si>
  <si>
    <t>DETALLES DE LA EJECUCIÓN DE LA CONTRAPARTIDA PROPUESTA</t>
  </si>
  <si>
    <t>* ESTE VALOR CORRESPONDE AL RESULTADO OBTENIDO EN LA CELDA "SALDO DE APORTES ICBF PARA EL PERIODO" DEL FORMATO SEGUIMIENTO AL USO DE LOS APORTES.</t>
  </si>
  <si>
    <t>HOJA 4</t>
  </si>
  <si>
    <r>
      <rPr>
        <b/>
        <sz val="9"/>
        <color theme="1"/>
        <rFont val="Arial"/>
        <family val="2"/>
      </rPr>
      <t>HOJA 4. CONCILIACIÓN BANCARIA</t>
    </r>
    <r>
      <rPr>
        <sz val="9"/>
        <color theme="1"/>
        <rFont val="Arial"/>
        <family val="2"/>
      </rPr>
      <t xml:space="preserve">
OBJETIVO
Facilitar la conciliación bancaria cuando el SALDO DE APORTES ICBF PARA EL PERIODO presente diferencias contra el saldo que reporta el extracto de la cuenta bancaria para el periodo que se está revisando.
FUENTE DE información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r>
  </si>
  <si>
    <r>
      <rPr>
        <b/>
        <sz val="9"/>
        <color theme="1"/>
        <rFont val="Arial"/>
        <family val="2"/>
      </rPr>
      <t>HOJA 3 : CONTRAPARTIDA Y/O RECURSOS DE COFINANCIACION</t>
    </r>
    <r>
      <rPr>
        <sz val="9"/>
        <color theme="1"/>
        <rFont val="Arial"/>
        <family val="2"/>
      </rPr>
      <t xml:space="preserve">
OBJETIVO
Dar a conocer en detalle el valor de la contrapartida y/o recursos de cofinanciación, que aportara el contratista indicando cada uno de los rubros que la componen, su valor inicial presupuestado, el valor ejecutado y el saldo final.
FUENTE DE INFORMACIÓN
Información contenida en la propuesta presentada por el contratista al ICBF o en el caso de los recursos de cofinanciación, la información reportada por la EAS.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con la propuesta inicial presentada por el contratista y las modificaciones autorizadas por el supervisor.
Concepto del Recurso: Celda que contiene lista desplegable para que seleccione el origen del recurso relacionado: si es contrapartida, contrapartida línea D, valores técnicos agregados, recursos de cofinanciación u otro tipo de aporte por parte del operador.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las firmas del representante legal de la EAS.
NOTA: Este formato va acumulando la información por periodos.	</t>
    </r>
  </si>
  <si>
    <r>
      <rPr>
        <b/>
        <sz val="9"/>
        <color theme="1"/>
        <rFont val="Arial"/>
        <family val="2"/>
      </rPr>
      <t>HOJA 1: INFORMACION PRESUPUESTAL</t>
    </r>
    <r>
      <rPr>
        <sz val="9"/>
        <color theme="1"/>
        <rFont val="Arial"/>
        <family val="2"/>
      </rPr>
      <t xml:space="preserve">
OBJETIVO
Dar a conocer en detalle el valor presupuestado por el contratista de acuerdo a la estructura de la canasta.
Fuente de Información
El contrato debidamente perfeccionado con sus anexos, la canasta vigente que aplique a la modalidad, las modificaciones que impliquen adiciones, reducciones o cambios en la forma de pago o servicios a atender, la propuesta técnica presentada por el contratista con sus respectivas modificaciones y/o la autorización del comité técnico mediante la cual se aprobó el presupuesto.
1. Información General
Regional: Ingrese el nombre de la regional donde se desarrolla el contrato
Centro Zonal: Ingrese el nombre del centro zonal al cual pertenece la unidad o unidades de servicio donde se desarrolla el contrato.
Entidad Administradora del Servicio: Ingrese el nombre del operador a cargo de la prestación del servicio.
Municipios donde se presta el servicio: Ingrese el nombre del municipio donde presta el servicio directamente.
N° del contrato: Ingrese número de contrato.
Fecha de legalización del contrato: Ingrese la fecha en la cual se legalizó el contrato.
Plazo de ejecución: Ingresa las fechas de acuerdo a lo establecido en el contrato.
Periodo sobre el cual reporta: Ingrese la fecha sobre la cual reporta el informe
Modalidad de atención: Registre en esta casilla la modalidad sobre la cual está presentando el informe. Ingrese en cada una de las columnas siguientes el número de unidades, los cupos por unidad y el total de cupos contratados.
Valor inicial del contrato: Coloque el valor inicial del contrato y en las casillas siguientes, según aplique registre con la fecha respectiva el valor de las adiciones y reducciones. 
Valor final del contrato: Casilla formulada que establece el valor final del contrato teniendo en cuenta las adiciones y reducciones presentadas en la vigencia.
2. Presupuesto: 1.1. Presupuesto de Ingresos
Recursos del ICBF: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incluidas las adiciones o reducciones si las hay.
Tasas Compensatorias: Los contratos de la modalidad HCB no tienen tasas compensatorias, sin embargo, pueden aplicar cuotas de participación o recursos de cofinanciación que incluyen la contrapartida en caso que la EAS apropie recursos al contrato por este concepto. Registre en la casilla del periodo el valor correspondiente a los aportes citados anteriormente según la propuesta presentada por la EAS y según el periodo en el cual proyecta hacer efectivo el aporte. Al final de los doce periodos encontramos la columna "TOTAL" que contiene la sumatoria de todos los valores ingresados en esta fila y que debe ser igual al valor pactado en el contrato.
Total Presupuesto de Ingresos: Celda formulada que contiene la suma de los aportes del ICBF y los recursos aportados por la EAS cuando aplique y que constituyen el valor total del contrato
</t>
    </r>
  </si>
  <si>
    <t>1.2. Presupuesto de gastos
Concepto: Esta columna detalla cada uno de los ITEMS de la canasta que aplica a la modalidad. Contiene los doce periodos del año y al final la columna formulada “TOTAL”. Con base en los costos de la canasta, para cada ITEM se debe colocar en cada columna el valor presupuestado teniendo en cuenta el número de unidades contratadas. 
Total Presupuesto de Gastos: Celdas formuladas que totalizan el valor presupuestado por periodo. Al final, en la celda “TOTAL” se establece con base en los valores presupuestados el valor total del presupuesto para la vigencia.
3. Recursos Ejecutados Pagados y por Pagar
 Contiene una columna inicial con el detalle de cada uno de los ITEMS de la canasta que aplica a la modalidad.  Al frente de cada uno de estos rubros registre el valor ejecutado para cada uno de los periodos. Estos valores deben estar sustentados con los respectivos soportes financieros y los movimientos deben estar registrados en el libro fiscal. Al final, en la celda “TOTAL” se establece el total de la ejecución en la vigencia que debe ser igual al valor del contrato con sus modificaciones.
4. Provisiones
En la columna inicial de esta tabla se relacionan cada uno de los ITEMS de la canasta que aplica a la modalidad.  Al frente de cada uno de estos rubros se debe registrar los valores que se van a provisionar, aplica principalmente para las provisiones de ley del talento humano.
Cuando se paguen valores con cargo a las provisiones, se deben descontar en esta tabla, ingresando la cifra como un valor negativo. En condiciones normales la tabla de provisiones en todas las celdas de la columna “TOTALES” debe dar como resultado cero (0) 
5. Diferencias 
En la columna inicial se relacionan cada uno de los ITEMS de la canasta que aplica a la modalidad. Tabla formulada en cada una de sus celdas que establecen la diferencia entre el presupuesto del proyecto menos las ejecuciones y provisiones de cada uno de los periodos. 
Cuando se presentan diferencias y se mantienen durante los periodos se debe proyectar la respectiva liberación ya que son recursos que no se ejecutaron y tampoco se provisionaron. Las diferencias en condiciones normales deben tender a cero (0)</t>
  </si>
  <si>
    <r>
      <rPr>
        <b/>
        <sz val="9"/>
        <color theme="1"/>
        <rFont val="Arial"/>
        <family val="2"/>
      </rPr>
      <t xml:space="preserve">HOJA 2: SEGUIMIENTO AL USO DE LOS APORTES </t>
    </r>
    <r>
      <rPr>
        <sz val="9"/>
        <color theme="1"/>
        <rFont val="Arial"/>
        <family val="2"/>
      </rPr>
      <t xml:space="preserve">
OBJETIVO
Dar a conocer el saldo periódico de los aportes girados por el ICBF el cual debe coincidir con los saldos del extracto bancario correspondiente al periodo informado.
FUENTE DE INFORMACIÓN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Pago retención en la fuente, IVA, otros impuestos: Registre en esta celda los valores por concepto de pagos realizados en el periodo con cargo a impuestos y retenciones.
Otros pagos realizados en el periodo: Registre en esta celda los valores por concepto de pagos realizados en el periodo con cargo a otros pagos realizados en el periodo presente.
</t>
    </r>
  </si>
  <si>
    <t>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t>
  </si>
  <si>
    <t>Página 2 de 2</t>
  </si>
  <si>
    <t>Página 1 de 2</t>
  </si>
  <si>
    <t>PROCESO 
 PROMOCIÓN Y PREVENCIÓN
FORMATO INFORME FINANCIERO HCB</t>
  </si>
  <si>
    <t>PROCESO  
PROMOCIÓN Y PREVENCIÓN
FORMATO INFORME FINANCIERO HCB</t>
  </si>
  <si>
    <t>CONCEPTO DEL RECURSO</t>
  </si>
  <si>
    <t>Versión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</si>
</sst>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quot;$&quot;#,##0"/>
    <numFmt numFmtId="167" formatCode="dd/mm/yy;@"/>
    <numFmt numFmtId="168" formatCode="_(&quot;$&quot;\ * #,##0_);_(&quot;$&quot;\ * \(#,##0\);_(&quot;$&quot;\ * &quot;-&quot;??_);_(@_)"/>
    <numFmt numFmtId="169" formatCode="dd/mm/yyyy;@"/>
    <numFmt numFmtId="170" formatCode="0_ ;\-0\ "/>
    <numFmt numFmtId="171" formatCode="&quot;$&quot;\ #,##0"/>
    <numFmt numFmtId="172" formatCode="_-* #,##0_-;\-* #,##0_-;_-* &quot;-&quot;??_-;_-@_-"/>
  </numFmts>
  <fonts count="27" x14ac:knownFonts="1">
    <font>
      <sz val="11"/>
      <color theme="1"/>
      <name val="Calibri"/>
      <family val="2"/>
      <scheme val="minor"/>
    </font>
    <font>
      <b/>
      <sz val="12"/>
      <name val="Arial"/>
      <family val="2"/>
    </font>
    <font>
      <sz val="10"/>
      <color theme="1"/>
      <name val="Arial"/>
      <family val="2"/>
    </font>
    <font>
      <b/>
      <sz val="11"/>
      <color theme="1"/>
      <name val="Arial"/>
      <family val="2"/>
    </font>
    <font>
      <sz val="11"/>
      <color theme="1"/>
      <name val="Arial"/>
      <family val="2"/>
    </font>
    <font>
      <sz val="10"/>
      <name val="Arial"/>
      <family val="2"/>
    </font>
    <font>
      <b/>
      <sz val="10"/>
      <name val="Arial"/>
      <family val="2"/>
    </font>
    <font>
      <b/>
      <sz val="9"/>
      <name val="Arial"/>
      <family val="2"/>
    </font>
    <font>
      <b/>
      <sz val="11"/>
      <name val="Arial"/>
      <family val="2"/>
    </font>
    <font>
      <b/>
      <sz val="14"/>
      <color theme="1"/>
      <name val="Arial"/>
      <family val="2"/>
    </font>
    <font>
      <b/>
      <sz val="10"/>
      <color theme="1"/>
      <name val="Arial"/>
      <family val="2"/>
    </font>
    <font>
      <sz val="12"/>
      <name val="Arial"/>
      <family val="2"/>
    </font>
    <font>
      <b/>
      <sz val="12"/>
      <color theme="1"/>
      <name val="Arial"/>
      <family val="2"/>
    </font>
    <font>
      <sz val="12"/>
      <color theme="1"/>
      <name val="Arial"/>
      <family val="2"/>
    </font>
    <font>
      <sz val="14"/>
      <color theme="1"/>
      <name val="Arial"/>
      <family val="2"/>
    </font>
    <font>
      <sz val="9"/>
      <color theme="1"/>
      <name val="Arial"/>
      <family val="2"/>
    </font>
    <font>
      <sz val="9"/>
      <name val="Arial"/>
      <family val="2"/>
    </font>
    <font>
      <sz val="11"/>
      <color theme="1"/>
      <name val="Calibri"/>
      <family val="2"/>
      <scheme val="minor"/>
    </font>
    <font>
      <b/>
      <sz val="7"/>
      <name val="Arial"/>
      <family val="2"/>
    </font>
    <font>
      <sz val="11"/>
      <name val="Calibri"/>
      <family val="2"/>
      <scheme val="minor"/>
    </font>
    <font>
      <b/>
      <sz val="12"/>
      <name val="Tempus Sans ITC"/>
      <family val="5"/>
    </font>
    <font>
      <sz val="6"/>
      <name val="Arial"/>
      <family val="2"/>
    </font>
    <font>
      <b/>
      <sz val="12"/>
      <color theme="1"/>
      <name val="Tempus Sans ITC"/>
      <family val="5"/>
    </font>
    <font>
      <sz val="6"/>
      <color theme="1"/>
      <name val="Arial"/>
      <family val="2"/>
    </font>
    <font>
      <sz val="8"/>
      <name val="Arial"/>
      <family val="2"/>
    </font>
    <font>
      <sz val="8"/>
      <name val="Calibri"/>
      <family val="2"/>
      <scheme val="minor"/>
    </font>
    <font>
      <b/>
      <sz val="9"/>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auto="1"/>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s>
  <cellStyleXfs count="14">
    <xf numFmtId="0" fontId="0" fillId="0" borderId="0"/>
    <xf numFmtId="0" fontId="5" fillId="0" borderId="0"/>
    <xf numFmtId="9" fontId="5" fillId="0" borderId="0" applyFont="0" applyFill="0" applyBorder="0" applyAlignment="0" applyProtection="0"/>
    <xf numFmtId="165" fontId="5" fillId="0" borderId="0" applyFont="0" applyFill="0" applyBorder="0" applyAlignment="0" applyProtection="0"/>
    <xf numFmtId="43" fontId="17" fillId="0" borderId="0" applyFont="0" applyFill="0" applyBorder="0" applyAlignment="0" applyProtection="0"/>
    <xf numFmtId="165" fontId="5" fillId="0" borderId="0" applyFont="0" applyFill="0" applyBorder="0" applyAlignment="0" applyProtection="0"/>
    <xf numFmtId="16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2" fontId="17" fillId="0" borderId="0" applyFont="0" applyFill="0" applyBorder="0" applyAlignment="0" applyProtection="0"/>
    <xf numFmtId="41" fontId="17" fillId="0" borderId="0" applyFont="0" applyFill="0" applyBorder="0" applyAlignment="0" applyProtection="0"/>
    <xf numFmtId="9" fontId="5"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cellStyleXfs>
  <cellXfs count="437">
    <xf numFmtId="0" fontId="0" fillId="0" borderId="0" xfId="0"/>
    <xf numFmtId="0" fontId="5" fillId="0" borderId="0" xfId="1" applyFont="1" applyBorder="1" applyAlignment="1" applyProtection="1">
      <alignment vertical="center"/>
      <protection locked="0"/>
    </xf>
    <xf numFmtId="0" fontId="3" fillId="3" borderId="11" xfId="1" applyFont="1" applyFill="1" applyBorder="1" applyAlignment="1" applyProtection="1">
      <alignment vertical="center" wrapText="1"/>
      <protection locked="0"/>
    </xf>
    <xf numFmtId="0" fontId="3" fillId="3" borderId="1" xfId="1" applyFont="1" applyFill="1" applyBorder="1" applyAlignment="1" applyProtection="1">
      <alignment vertical="center"/>
      <protection locked="0"/>
    </xf>
    <xf numFmtId="0" fontId="3" fillId="3" borderId="1" xfId="1" applyFont="1" applyFill="1" applyBorder="1" applyAlignment="1" applyProtection="1">
      <alignment vertical="center" wrapText="1"/>
      <protection locked="0"/>
    </xf>
    <xf numFmtId="0" fontId="3" fillId="3" borderId="2" xfId="1" applyFont="1" applyFill="1" applyBorder="1" applyAlignment="1" applyProtection="1">
      <alignment vertical="center"/>
      <protection locked="0"/>
    </xf>
    <xf numFmtId="166" fontId="4" fillId="3" borderId="1" xfId="1" applyNumberFormat="1" applyFont="1" applyFill="1" applyBorder="1" applyAlignment="1" applyProtection="1">
      <alignment vertical="center" wrapText="1"/>
      <protection locked="0"/>
    </xf>
    <xf numFmtId="167" fontId="4" fillId="3" borderId="1" xfId="1" applyNumberFormat="1" applyFont="1" applyFill="1" applyBorder="1" applyAlignment="1" applyProtection="1">
      <alignment vertical="center" wrapText="1"/>
      <protection locked="0"/>
    </xf>
    <xf numFmtId="0" fontId="4" fillId="3" borderId="1" xfId="1" applyFont="1" applyFill="1" applyBorder="1" applyAlignment="1" applyProtection="1">
      <alignment vertical="center" wrapText="1"/>
      <protection locked="0"/>
    </xf>
    <xf numFmtId="0" fontId="1" fillId="0" borderId="8" xfId="1" applyFont="1" applyBorder="1" applyAlignment="1" applyProtection="1">
      <alignment horizontal="center" vertical="center"/>
      <protection locked="0"/>
    </xf>
    <xf numFmtId="0" fontId="1" fillId="0" borderId="1" xfId="1" applyFont="1" applyBorder="1" applyAlignment="1" applyProtection="1">
      <alignment horizontal="center" vertical="center"/>
      <protection locked="0"/>
    </xf>
    <xf numFmtId="0" fontId="1" fillId="0" borderId="9" xfId="1" applyFont="1" applyBorder="1" applyAlignment="1" applyProtection="1">
      <alignment horizontal="center" vertical="center"/>
      <protection locked="0"/>
    </xf>
    <xf numFmtId="0" fontId="4" fillId="2" borderId="8" xfId="1" applyFont="1" applyFill="1" applyBorder="1" applyAlignment="1" applyProtection="1">
      <alignment horizontal="left" vertical="center" wrapText="1"/>
      <protection locked="0"/>
    </xf>
    <xf numFmtId="166" fontId="5" fillId="0" borderId="1" xfId="3" applyNumberFormat="1" applyFont="1" applyFill="1" applyBorder="1" applyAlignment="1" applyProtection="1">
      <alignment horizontal="right" vertical="center"/>
      <protection locked="0"/>
    </xf>
    <xf numFmtId="0" fontId="5" fillId="0" borderId="0" xfId="1" applyFont="1" applyFill="1" applyBorder="1" applyAlignment="1" applyProtection="1">
      <alignment vertical="center"/>
      <protection locked="0"/>
    </xf>
    <xf numFmtId="0" fontId="1" fillId="3" borderId="8" xfId="1" applyFont="1" applyFill="1" applyBorder="1" applyAlignment="1" applyProtection="1">
      <alignment horizontal="center" vertical="center"/>
      <protection locked="0"/>
    </xf>
    <xf numFmtId="0" fontId="4" fillId="0" borderId="8" xfId="1" applyFont="1" applyFill="1" applyBorder="1" applyAlignment="1" applyProtection="1">
      <alignment horizontal="left" vertical="center" wrapText="1"/>
      <protection locked="0"/>
    </xf>
    <xf numFmtId="166" fontId="11" fillId="0" borderId="1" xfId="3" applyNumberFormat="1" applyFont="1" applyBorder="1" applyAlignment="1" applyProtection="1">
      <alignment vertical="center"/>
      <protection locked="0"/>
    </xf>
    <xf numFmtId="0" fontId="11" fillId="0" borderId="0" xfId="1" applyFont="1" applyFill="1" applyBorder="1" applyAlignment="1" applyProtection="1">
      <alignment vertical="center"/>
      <protection locked="0"/>
    </xf>
    <xf numFmtId="0" fontId="4" fillId="5" borderId="8" xfId="1" applyFont="1" applyFill="1" applyBorder="1" applyAlignment="1" applyProtection="1">
      <alignment vertical="center"/>
      <protection locked="0"/>
    </xf>
    <xf numFmtId="166" fontId="11" fillId="5" borderId="1" xfId="3" applyNumberFormat="1" applyFont="1" applyFill="1" applyBorder="1" applyAlignment="1" applyProtection="1">
      <alignment vertical="center"/>
      <protection locked="0"/>
    </xf>
    <xf numFmtId="0" fontId="11" fillId="5" borderId="0" xfId="1" applyFont="1" applyFill="1" applyBorder="1" applyAlignment="1" applyProtection="1">
      <alignment vertical="center"/>
      <protection locked="0"/>
    </xf>
    <xf numFmtId="0" fontId="4" fillId="0" borderId="8" xfId="1" applyFont="1" applyBorder="1" applyAlignment="1" applyProtection="1">
      <alignment vertical="center"/>
      <protection locked="0"/>
    </xf>
    <xf numFmtId="0" fontId="3" fillId="4" borderId="8" xfId="1" applyFont="1" applyFill="1" applyBorder="1" applyAlignment="1" applyProtection="1">
      <alignment horizontal="center" vertical="center" wrapText="1"/>
      <protection locked="0"/>
    </xf>
    <xf numFmtId="166" fontId="11" fillId="0" borderId="1" xfId="3" applyNumberFormat="1" applyFont="1" applyFill="1" applyBorder="1" applyAlignment="1" applyProtection="1">
      <alignment vertical="center"/>
      <protection locked="0"/>
    </xf>
    <xf numFmtId="0" fontId="12" fillId="4" borderId="8" xfId="1" applyFont="1" applyFill="1" applyBorder="1" applyAlignment="1" applyProtection="1">
      <alignment horizontal="center" vertical="center" wrapText="1"/>
      <protection locked="0"/>
    </xf>
    <xf numFmtId="0" fontId="12" fillId="2" borderId="27" xfId="1" applyFont="1" applyFill="1" applyBorder="1" applyAlignment="1" applyProtection="1">
      <alignment horizontal="center" vertical="center" wrapText="1"/>
      <protection locked="0"/>
    </xf>
    <xf numFmtId="0" fontId="11" fillId="0" borderId="0" xfId="1" applyFont="1" applyBorder="1" applyAlignment="1" applyProtection="1">
      <alignment vertical="center"/>
      <protection locked="0"/>
    </xf>
    <xf numFmtId="0" fontId="14" fillId="0" borderId="8" xfId="1" applyFont="1" applyFill="1" applyBorder="1" applyAlignment="1" applyProtection="1">
      <alignment horizontal="right" vertical="center" wrapText="1"/>
      <protection locked="0"/>
    </xf>
    <xf numFmtId="0" fontId="14" fillId="0" borderId="27" xfId="1" applyFont="1" applyFill="1" applyBorder="1" applyAlignment="1" applyProtection="1">
      <alignment horizontal="right" vertical="center" wrapText="1"/>
      <protection locked="0"/>
    </xf>
    <xf numFmtId="0" fontId="5" fillId="0" borderId="0" xfId="1" applyFont="1" applyAlignment="1" applyProtection="1">
      <alignment vertical="center"/>
      <protection locked="0"/>
    </xf>
    <xf numFmtId="0" fontId="0" fillId="0" borderId="0" xfId="0" applyAlignment="1" applyProtection="1">
      <alignment vertical="center"/>
      <protection locked="0"/>
    </xf>
    <xf numFmtId="0" fontId="7" fillId="2" borderId="1" xfId="1" applyFont="1" applyFill="1" applyBorder="1" applyAlignment="1" applyProtection="1">
      <alignment horizontal="center" vertical="center" wrapText="1"/>
      <protection locked="0"/>
    </xf>
    <xf numFmtId="166" fontId="4" fillId="0" borderId="1" xfId="0" applyNumberFormat="1" applyFont="1" applyBorder="1" applyAlignment="1" applyProtection="1">
      <alignment horizontal="right" vertical="center"/>
      <protection locked="0"/>
    </xf>
    <xf numFmtId="166" fontId="6" fillId="6" borderId="1" xfId="1" applyNumberFormat="1" applyFont="1" applyFill="1" applyBorder="1" applyAlignment="1" applyProtection="1">
      <alignment vertical="center"/>
      <protection hidden="1"/>
    </xf>
    <xf numFmtId="166" fontId="4" fillId="0" borderId="9" xfId="0" applyNumberFormat="1" applyFont="1" applyBorder="1" applyAlignment="1" applyProtection="1">
      <alignment horizontal="right" vertical="center"/>
      <protection locked="0"/>
    </xf>
    <xf numFmtId="166" fontId="6" fillId="6" borderId="9" xfId="1" applyNumberFormat="1" applyFont="1" applyFill="1" applyBorder="1" applyAlignment="1" applyProtection="1">
      <alignment vertical="center"/>
      <protection hidden="1"/>
    </xf>
    <xf numFmtId="166" fontId="3" fillId="6" borderId="33" xfId="0" applyNumberFormat="1" applyFont="1" applyFill="1" applyBorder="1" applyAlignment="1" applyProtection="1">
      <alignment horizontal="right" vertical="center"/>
      <protection hidden="1"/>
    </xf>
    <xf numFmtId="166" fontId="3" fillId="6" borderId="34" xfId="0" applyNumberFormat="1" applyFont="1" applyFill="1" applyBorder="1" applyAlignment="1" applyProtection="1">
      <alignment horizontal="right" vertical="center"/>
      <protection hidden="1"/>
    </xf>
    <xf numFmtId="0" fontId="16" fillId="0" borderId="10" xfId="1" applyFont="1" applyBorder="1" applyAlignment="1" applyProtection="1">
      <alignment horizontal="left" vertical="center"/>
      <protection locked="0"/>
    </xf>
    <xf numFmtId="166" fontId="16" fillId="0" borderId="12" xfId="1" applyNumberFormat="1" applyFont="1" applyBorder="1" applyAlignment="1" applyProtection="1">
      <alignment horizontal="right" vertical="center"/>
      <protection locked="0"/>
    </xf>
    <xf numFmtId="0" fontId="16" fillId="0" borderId="8" xfId="1" applyFont="1" applyBorder="1" applyAlignment="1" applyProtection="1">
      <alignment horizontal="left" vertical="center"/>
      <protection locked="0"/>
    </xf>
    <xf numFmtId="169" fontId="16" fillId="0" borderId="15" xfId="1" applyNumberFormat="1" applyFont="1" applyBorder="1" applyAlignment="1" applyProtection="1">
      <alignment horizontal="left" vertical="center"/>
      <protection locked="0"/>
    </xf>
    <xf numFmtId="0" fontId="16" fillId="0" borderId="27" xfId="1" applyFont="1" applyBorder="1" applyAlignment="1" applyProtection="1">
      <alignment horizontal="left" vertical="center" wrapText="1"/>
      <protection locked="0"/>
    </xf>
    <xf numFmtId="0" fontId="16" fillId="0" borderId="32" xfId="1" applyFont="1" applyBorder="1" applyAlignment="1" applyProtection="1">
      <alignment horizontal="left" vertical="center"/>
      <protection locked="0"/>
    </xf>
    <xf numFmtId="0" fontId="2" fillId="0" borderId="0" xfId="0" applyFont="1" applyAlignment="1" applyProtection="1">
      <alignment vertical="center"/>
      <protection locked="0"/>
    </xf>
    <xf numFmtId="166" fontId="5" fillId="0" borderId="9" xfId="5" applyNumberFormat="1" applyFont="1" applyFill="1" applyBorder="1" applyAlignment="1" applyProtection="1">
      <alignment vertical="center"/>
      <protection locked="0"/>
    </xf>
    <xf numFmtId="166" fontId="11" fillId="0" borderId="1" xfId="3" applyNumberFormat="1" applyFont="1" applyFill="1" applyBorder="1" applyAlignment="1" applyProtection="1">
      <alignment vertical="center"/>
      <protection hidden="1"/>
    </xf>
    <xf numFmtId="166" fontId="3" fillId="4" borderId="9" xfId="3" applyNumberFormat="1" applyFont="1" applyFill="1" applyBorder="1" applyAlignment="1" applyProtection="1">
      <alignment horizontal="right" vertical="center" wrapText="1"/>
      <protection hidden="1"/>
    </xf>
    <xf numFmtId="166" fontId="3" fillId="4" borderId="1" xfId="3" applyNumberFormat="1" applyFont="1" applyFill="1" applyBorder="1" applyAlignment="1" applyProtection="1">
      <alignment horizontal="right" vertical="center" wrapText="1"/>
      <protection hidden="1"/>
    </xf>
    <xf numFmtId="166" fontId="12" fillId="4" borderId="9" xfId="3" applyNumberFormat="1" applyFont="1" applyFill="1" applyBorder="1" applyAlignment="1" applyProtection="1">
      <alignment horizontal="right" vertical="center" wrapText="1"/>
      <protection hidden="1"/>
    </xf>
    <xf numFmtId="171" fontId="5" fillId="0" borderId="0" xfId="1" applyNumberFormat="1" applyFont="1" applyBorder="1" applyAlignment="1" applyProtection="1">
      <alignment vertical="center"/>
      <protection locked="0"/>
    </xf>
    <xf numFmtId="171" fontId="5" fillId="0" borderId="0" xfId="1" applyNumberFormat="1" applyFont="1" applyFill="1" applyBorder="1" applyAlignment="1" applyProtection="1">
      <alignment vertical="center"/>
      <protection locked="0"/>
    </xf>
    <xf numFmtId="171" fontId="11" fillId="0" borderId="0" xfId="1" applyNumberFormat="1" applyFont="1" applyFill="1" applyBorder="1" applyAlignment="1" applyProtection="1">
      <alignment vertical="center"/>
      <protection locked="0"/>
    </xf>
    <xf numFmtId="171" fontId="11" fillId="5" borderId="0" xfId="1" applyNumberFormat="1" applyFont="1" applyFill="1" applyBorder="1" applyAlignment="1" applyProtection="1">
      <alignment vertical="center"/>
      <protection locked="0"/>
    </xf>
    <xf numFmtId="171" fontId="11" fillId="0" borderId="0" xfId="3" applyNumberFormat="1" applyFont="1" applyFill="1" applyBorder="1" applyAlignment="1" applyProtection="1">
      <alignment vertical="center"/>
      <protection locked="0"/>
    </xf>
    <xf numFmtId="171" fontId="11" fillId="0" borderId="0" xfId="1" applyNumberFormat="1" applyFont="1" applyBorder="1" applyAlignment="1" applyProtection="1">
      <alignment vertical="center"/>
      <protection locked="0"/>
    </xf>
    <xf numFmtId="1" fontId="1" fillId="4" borderId="1" xfId="2" applyNumberFormat="1" applyFont="1" applyFill="1" applyBorder="1" applyAlignment="1" applyProtection="1">
      <alignment horizontal="right" vertical="center" wrapText="1"/>
      <protection locked="0"/>
    </xf>
    <xf numFmtId="0" fontId="4" fillId="7" borderId="8" xfId="1" applyFont="1" applyFill="1" applyBorder="1" applyAlignment="1" applyProtection="1">
      <alignment vertical="center"/>
      <protection locked="0"/>
    </xf>
    <xf numFmtId="0" fontId="5" fillId="0" borderId="0" xfId="1" applyAlignment="1" applyProtection="1">
      <alignment vertical="center"/>
      <protection locked="0"/>
    </xf>
    <xf numFmtId="0" fontId="8" fillId="0" borderId="0" xfId="1" applyFont="1" applyAlignment="1" applyProtection="1">
      <alignment horizontal="center" vertical="center" wrapText="1"/>
      <protection locked="0"/>
    </xf>
    <xf numFmtId="166" fontId="4" fillId="0" borderId="0" xfId="0" applyNumberFormat="1" applyFont="1" applyAlignment="1" applyProtection="1">
      <alignment horizontal="right" vertical="center"/>
      <protection locked="0"/>
    </xf>
    <xf numFmtId="166" fontId="4" fillId="3" borderId="1" xfId="0" applyNumberFormat="1" applyFont="1" applyFill="1" applyBorder="1" applyAlignment="1" applyProtection="1">
      <alignment horizontal="right" vertical="center"/>
      <protection hidden="1"/>
    </xf>
    <xf numFmtId="166" fontId="4" fillId="3" borderId="9" xfId="0" applyNumberFormat="1" applyFont="1" applyFill="1" applyBorder="1" applyAlignment="1" applyProtection="1">
      <alignment horizontal="right" vertical="center"/>
      <protection hidden="1"/>
    </xf>
    <xf numFmtId="166" fontId="4" fillId="0" borderId="0" xfId="0" applyNumberFormat="1" applyFont="1" applyAlignment="1" applyProtection="1">
      <alignment horizontal="center" vertical="center"/>
      <protection locked="0"/>
    </xf>
    <xf numFmtId="166" fontId="5" fillId="0" borderId="0" xfId="1" applyNumberFormat="1" applyAlignment="1" applyProtection="1">
      <alignment vertical="center"/>
      <protection locked="0"/>
    </xf>
    <xf numFmtId="166" fontId="6" fillId="6" borderId="39" xfId="1" applyNumberFormat="1" applyFont="1" applyFill="1" applyBorder="1" applyAlignment="1" applyProtection="1">
      <alignment horizontal="center" vertical="center"/>
      <protection hidden="1"/>
    </xf>
    <xf numFmtId="170" fontId="16" fillId="0" borderId="15" xfId="7" applyNumberFormat="1" applyFont="1" applyBorder="1" applyAlignment="1" applyProtection="1">
      <alignment horizontal="left" vertical="center"/>
      <protection locked="0"/>
    </xf>
    <xf numFmtId="170" fontId="5" fillId="0" borderId="1" xfId="7" applyNumberFormat="1" applyFont="1" applyBorder="1" applyAlignment="1" applyProtection="1">
      <alignment vertical="center"/>
      <protection locked="0"/>
    </xf>
    <xf numFmtId="0" fontId="7" fillId="6" borderId="50" xfId="1" applyFont="1" applyFill="1" applyBorder="1" applyAlignment="1" applyProtection="1">
      <alignment vertical="center"/>
      <protection locked="0"/>
    </xf>
    <xf numFmtId="166" fontId="7" fillId="6" borderId="51" xfId="1" applyNumberFormat="1" applyFont="1" applyFill="1" applyBorder="1" applyAlignment="1" applyProtection="1">
      <alignment horizontal="center" vertical="center"/>
      <protection hidden="1"/>
    </xf>
    <xf numFmtId="0" fontId="3" fillId="0" borderId="0" xfId="1" applyFont="1" applyAlignment="1" applyProtection="1">
      <alignment horizontal="center" vertical="center" wrapText="1"/>
      <protection locked="0"/>
    </xf>
    <xf numFmtId="0" fontId="3" fillId="0" borderId="9" xfId="1" applyFont="1" applyBorder="1" applyAlignment="1" applyProtection="1">
      <alignment horizontal="center" vertical="center" wrapText="1"/>
      <protection locked="0"/>
    </xf>
    <xf numFmtId="0" fontId="22" fillId="0" borderId="0" xfId="0" applyFont="1" applyProtection="1">
      <protection locked="0"/>
    </xf>
    <xf numFmtId="0" fontId="15" fillId="0" borderId="0" xfId="0" applyFont="1" applyProtection="1">
      <protection locked="0"/>
    </xf>
    <xf numFmtId="0" fontId="0" fillId="0" borderId="0" xfId="0" applyAlignment="1">
      <alignment vertical="center"/>
    </xf>
    <xf numFmtId="0" fontId="0" fillId="0" borderId="0" xfId="0" applyFont="1" applyAlignment="1">
      <alignment vertical="center"/>
    </xf>
    <xf numFmtId="0" fontId="0" fillId="0" borderId="1" xfId="0" applyBorder="1" applyAlignment="1">
      <alignment vertical="center"/>
    </xf>
    <xf numFmtId="0" fontId="24" fillId="0" borderId="0" xfId="0" applyFont="1" applyAlignment="1" applyProtection="1">
      <alignment horizontal="left" vertical="center" wrapText="1"/>
      <protection locked="0"/>
    </xf>
    <xf numFmtId="0" fontId="0" fillId="6" borderId="0" xfId="0" applyFill="1"/>
    <xf numFmtId="0" fontId="24" fillId="0" borderId="0" xfId="0" applyFont="1" applyAlignment="1" applyProtection="1">
      <alignment horizontal="left" vertical="center"/>
      <protection locked="0"/>
    </xf>
    <xf numFmtId="0" fontId="14" fillId="0" borderId="35" xfId="1" applyFont="1" applyFill="1" applyBorder="1" applyAlignment="1" applyProtection="1">
      <alignment horizontal="right" vertical="center" wrapText="1"/>
      <protection locked="0"/>
    </xf>
    <xf numFmtId="0" fontId="10" fillId="0" borderId="0" xfId="0" applyFont="1" applyAlignment="1" applyProtection="1">
      <alignment vertical="center"/>
      <protection locked="0"/>
    </xf>
    <xf numFmtId="0" fontId="2" fillId="3" borderId="8" xfId="0" applyFont="1" applyFill="1" applyBorder="1" applyAlignment="1" applyProtection="1">
      <alignment vertical="center"/>
      <protection locked="0"/>
    </xf>
    <xf numFmtId="0" fontId="2" fillId="3" borderId="1" xfId="0" applyFont="1" applyFill="1" applyBorder="1" applyAlignment="1" applyProtection="1">
      <alignment vertical="center"/>
      <protection locked="0"/>
    </xf>
    <xf numFmtId="0" fontId="2" fillId="3" borderId="9" xfId="0" applyFont="1" applyFill="1" applyBorder="1" applyAlignment="1" applyProtection="1">
      <alignment vertical="center"/>
      <protection locked="0"/>
    </xf>
    <xf numFmtId="0" fontId="6" fillId="2" borderId="33" xfId="1" applyFont="1" applyFill="1" applyBorder="1" applyAlignment="1" applyProtection="1">
      <alignment horizontal="center" vertical="center" wrapText="1"/>
      <protection locked="0"/>
    </xf>
    <xf numFmtId="0" fontId="2" fillId="0" borderId="8"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16" fillId="5" borderId="0" xfId="0" applyFont="1" applyFill="1" applyBorder="1" applyAlignment="1" applyProtection="1">
      <alignment horizontal="center"/>
      <protection locked="0"/>
    </xf>
    <xf numFmtId="0" fontId="6" fillId="5" borderId="0"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center" wrapText="1"/>
      <protection locked="0"/>
    </xf>
    <xf numFmtId="0" fontId="15" fillId="5" borderId="6" xfId="1" applyFont="1" applyFill="1" applyBorder="1" applyAlignment="1" applyProtection="1">
      <alignment vertical="center" wrapText="1"/>
      <protection locked="0"/>
    </xf>
    <xf numFmtId="0" fontId="5" fillId="5" borderId="0" xfId="1" applyFont="1" applyFill="1" applyBorder="1" applyAlignment="1" applyProtection="1">
      <alignment vertical="center"/>
      <protection locked="0"/>
    </xf>
    <xf numFmtId="0" fontId="15" fillId="5" borderId="0" xfId="1" applyFont="1" applyFill="1" applyBorder="1" applyAlignment="1" applyProtection="1">
      <alignment horizontal="justify" vertical="center" wrapText="1"/>
      <protection locked="0"/>
    </xf>
    <xf numFmtId="0" fontId="15" fillId="5" borderId="0" xfId="1" applyFont="1" applyFill="1" applyBorder="1" applyAlignment="1" applyProtection="1">
      <alignment vertical="center" wrapText="1"/>
      <protection locked="0"/>
    </xf>
    <xf numFmtId="0" fontId="5" fillId="5" borderId="0" xfId="1" applyFont="1" applyFill="1" applyAlignment="1" applyProtection="1">
      <alignment vertical="center"/>
      <protection locked="0"/>
    </xf>
    <xf numFmtId="168" fontId="5" fillId="5" borderId="0" xfId="1" applyNumberFormat="1" applyFont="1" applyFill="1" applyAlignment="1" applyProtection="1">
      <alignment vertical="center"/>
      <protection locked="0"/>
    </xf>
    <xf numFmtId="166" fontId="1" fillId="4" borderId="8" xfId="2" applyNumberFormat="1" applyFont="1" applyFill="1" applyBorder="1" applyAlignment="1" applyProtection="1">
      <alignment horizontal="right" vertical="center" wrapText="1"/>
      <protection locked="0"/>
    </xf>
    <xf numFmtId="166" fontId="3" fillId="4" borderId="33" xfId="3" applyNumberFormat="1" applyFont="1" applyFill="1" applyBorder="1" applyAlignment="1" applyProtection="1">
      <alignment horizontal="right" vertical="center" wrapText="1"/>
      <protection hidden="1"/>
    </xf>
    <xf numFmtId="166" fontId="3" fillId="4" borderId="34" xfId="3" applyNumberFormat="1" applyFont="1" applyFill="1" applyBorder="1" applyAlignment="1" applyProtection="1">
      <alignment horizontal="right" vertical="center" wrapText="1"/>
      <protection hidden="1"/>
    </xf>
    <xf numFmtId="0" fontId="6" fillId="5" borderId="0" xfId="0" applyFont="1" applyFill="1" applyBorder="1" applyAlignment="1" applyProtection="1">
      <alignment vertical="center" wrapText="1"/>
      <protection locked="0"/>
    </xf>
    <xf numFmtId="0" fontId="5" fillId="5" borderId="0" xfId="1" applyFill="1" applyAlignment="1" applyProtection="1">
      <alignment vertical="center"/>
      <protection locked="0"/>
    </xf>
    <xf numFmtId="0" fontId="9" fillId="5" borderId="0" xfId="0" applyFont="1" applyFill="1" applyAlignment="1" applyProtection="1">
      <alignment vertical="center"/>
      <protection locked="0"/>
    </xf>
    <xf numFmtId="0" fontId="5" fillId="5" borderId="4" xfId="1" applyFill="1" applyBorder="1" applyAlignment="1" applyProtection="1">
      <alignment vertical="center"/>
      <protection locked="0"/>
    </xf>
    <xf numFmtId="0" fontId="0" fillId="5" borderId="0" xfId="0" applyFill="1" applyAlignment="1" applyProtection="1">
      <alignment vertical="center"/>
      <protection locked="0"/>
    </xf>
    <xf numFmtId="0" fontId="7" fillId="2" borderId="9" xfId="1" applyFont="1" applyFill="1" applyBorder="1" applyAlignment="1" applyProtection="1">
      <alignment horizontal="center" vertical="center" wrapText="1"/>
      <protection locked="0"/>
    </xf>
    <xf numFmtId="166" fontId="5" fillId="0" borderId="11" xfId="1" applyNumberFormat="1" applyFont="1" applyBorder="1" applyAlignment="1" applyProtection="1">
      <alignment horizontal="right" vertical="center"/>
      <protection locked="0"/>
    </xf>
    <xf numFmtId="169" fontId="5" fillId="0" borderId="1" xfId="1" applyNumberFormat="1" applyFont="1" applyBorder="1" applyAlignment="1" applyProtection="1">
      <alignment horizontal="center" vertical="center"/>
      <protection locked="0"/>
    </xf>
    <xf numFmtId="0" fontId="5" fillId="0" borderId="33" xfId="1" applyFont="1" applyBorder="1" applyAlignment="1" applyProtection="1">
      <alignment vertical="center"/>
      <protection locked="0"/>
    </xf>
    <xf numFmtId="0" fontId="5" fillId="5" borderId="0" xfId="1" applyFont="1" applyFill="1" applyAlignment="1" applyProtection="1">
      <alignment horizontal="right" vertical="center"/>
      <protection locked="0"/>
    </xf>
    <xf numFmtId="0" fontId="3" fillId="5" borderId="0" xfId="0" applyFont="1" applyFill="1" applyAlignment="1" applyProtection="1">
      <alignment vertical="center"/>
      <protection locked="0"/>
    </xf>
    <xf numFmtId="0" fontId="3" fillId="5" borderId="0" xfId="0" applyFont="1" applyFill="1" applyAlignment="1" applyProtection="1">
      <alignment horizontal="center" vertical="center"/>
      <protection locked="0"/>
    </xf>
    <xf numFmtId="166" fontId="5" fillId="5" borderId="0" xfId="1" applyNumberFormat="1" applyFont="1" applyFill="1" applyAlignment="1" applyProtection="1">
      <alignment vertical="center"/>
      <protection locked="0"/>
    </xf>
    <xf numFmtId="0" fontId="5" fillId="5" borderId="4" xfId="1" applyFont="1" applyFill="1" applyBorder="1" applyAlignment="1" applyProtection="1">
      <alignment vertical="center"/>
      <protection locked="0"/>
    </xf>
    <xf numFmtId="0" fontId="19" fillId="0" borderId="0" xfId="0" applyFont="1" applyAlignment="1" applyProtection="1">
      <alignment vertical="center"/>
      <protection locked="0"/>
    </xf>
    <xf numFmtId="0" fontId="16" fillId="5" borderId="0" xfId="0" applyFont="1" applyFill="1" applyAlignment="1" applyProtection="1">
      <alignment horizontal="center"/>
      <protection locked="0"/>
    </xf>
    <xf numFmtId="0" fontId="6" fillId="5" borderId="0" xfId="0" applyFont="1" applyFill="1" applyAlignment="1" applyProtection="1">
      <alignment horizontal="center" vertical="center" wrapText="1"/>
      <protection locked="0"/>
    </xf>
    <xf numFmtId="0" fontId="6" fillId="5" borderId="0" xfId="0" applyFont="1" applyFill="1" applyAlignment="1" applyProtection="1">
      <alignment horizontal="center" wrapText="1"/>
      <protection locked="0"/>
    </xf>
    <xf numFmtId="0" fontId="5" fillId="0" borderId="0" xfId="0" applyFont="1" applyAlignment="1" applyProtection="1">
      <alignment vertical="center"/>
      <protection locked="0"/>
    </xf>
    <xf numFmtId="0" fontId="6" fillId="2" borderId="8"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wrapText="1"/>
      <protection locked="0"/>
    </xf>
    <xf numFmtId="0" fontId="6" fillId="2" borderId="1" xfId="1"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 xfId="0" applyFont="1" applyBorder="1" applyAlignment="1" applyProtection="1">
      <alignment vertical="center"/>
      <protection locked="0"/>
    </xf>
    <xf numFmtId="166" fontId="5" fillId="0" borderId="1" xfId="0" applyNumberFormat="1" applyFont="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164" fontId="6" fillId="2" borderId="32" xfId="6" applyFont="1" applyFill="1" applyBorder="1" applyAlignment="1" applyProtection="1">
      <alignment vertical="center"/>
      <protection locked="0"/>
    </xf>
    <xf numFmtId="0" fontId="19" fillId="5" borderId="0" xfId="0" applyFont="1" applyFill="1" applyAlignment="1" applyProtection="1">
      <alignment vertical="center"/>
      <protection locked="0"/>
    </xf>
    <xf numFmtId="0" fontId="2" fillId="5" borderId="4" xfId="0" applyFont="1" applyFill="1" applyBorder="1" applyProtection="1">
      <protection locked="0"/>
    </xf>
    <xf numFmtId="166" fontId="6" fillId="3" borderId="1" xfId="5" applyNumberFormat="1" applyFont="1" applyFill="1" applyBorder="1" applyAlignment="1" applyProtection="1">
      <alignment horizontal="center" vertical="center" wrapText="1"/>
      <protection locked="0"/>
    </xf>
    <xf numFmtId="166" fontId="6" fillId="3" borderId="26" xfId="5" applyNumberFormat="1" applyFont="1" applyFill="1" applyBorder="1" applyAlignment="1" applyProtection="1">
      <alignment horizontal="center" vertical="center" wrapText="1"/>
      <protection locked="0"/>
    </xf>
    <xf numFmtId="166" fontId="5" fillId="3" borderId="1" xfId="5" applyNumberFormat="1" applyFont="1" applyFill="1" applyBorder="1" applyAlignment="1" applyProtection="1">
      <alignment vertical="center"/>
      <protection locked="0"/>
    </xf>
    <xf numFmtId="166" fontId="5" fillId="3" borderId="9" xfId="5" applyNumberFormat="1" applyFont="1" applyFill="1" applyBorder="1" applyAlignment="1" applyProtection="1">
      <alignment vertical="center"/>
      <protection hidden="1"/>
    </xf>
    <xf numFmtId="166" fontId="5" fillId="3" borderId="1" xfId="5" applyNumberFormat="1" applyFont="1" applyFill="1" applyBorder="1" applyAlignment="1" applyProtection="1">
      <alignment vertical="center"/>
      <protection hidden="1"/>
    </xf>
    <xf numFmtId="166" fontId="5" fillId="3" borderId="9" xfId="5" applyNumberFormat="1" applyFont="1" applyFill="1" applyBorder="1" applyAlignment="1" applyProtection="1">
      <alignment vertical="center"/>
      <protection locked="0"/>
    </xf>
    <xf numFmtId="0" fontId="1" fillId="5" borderId="0" xfId="1" applyFont="1" applyFill="1" applyAlignment="1" applyProtection="1">
      <alignment horizontal="justify" vertical="center"/>
      <protection locked="0"/>
    </xf>
    <xf numFmtId="0" fontId="2" fillId="5" borderId="4" xfId="0" applyFont="1" applyFill="1" applyBorder="1" applyAlignment="1" applyProtection="1">
      <alignment vertical="center"/>
      <protection locked="0"/>
    </xf>
    <xf numFmtId="0" fontId="2" fillId="5" borderId="0" xfId="0" applyFont="1" applyFill="1" applyAlignment="1" applyProtection="1">
      <alignment vertical="center"/>
      <protection locked="0"/>
    </xf>
    <xf numFmtId="0" fontId="10" fillId="5" borderId="0" xfId="0" applyFont="1" applyFill="1" applyAlignment="1" applyProtection="1">
      <alignment horizontal="center" vertical="center"/>
      <protection locked="0"/>
    </xf>
    <xf numFmtId="0" fontId="6" fillId="5" borderId="0" xfId="0" applyFont="1" applyFill="1" applyBorder="1" applyAlignment="1">
      <alignment horizontal="center" vertical="center" wrapText="1"/>
    </xf>
    <xf numFmtId="0" fontId="10" fillId="0" borderId="56" xfId="0" applyFont="1" applyBorder="1" applyAlignment="1" applyProtection="1">
      <alignment horizontal="center" vertical="center"/>
      <protection locked="0"/>
    </xf>
    <xf numFmtId="14" fontId="10" fillId="0" borderId="56" xfId="0" applyNumberFormat="1" applyFont="1" applyBorder="1" applyAlignment="1" applyProtection="1">
      <alignment horizontal="center" vertical="center"/>
      <protection locked="0"/>
    </xf>
    <xf numFmtId="164" fontId="6" fillId="2" borderId="32" xfId="6" applyFont="1" applyFill="1" applyBorder="1" applyAlignment="1" applyProtection="1">
      <alignment vertical="center"/>
      <protection hidden="1"/>
    </xf>
    <xf numFmtId="166" fontId="6" fillId="3" borderId="9" xfId="5" applyNumberFormat="1" applyFont="1" applyFill="1" applyBorder="1" applyAlignment="1" applyProtection="1">
      <alignment vertical="center"/>
      <protection hidden="1"/>
    </xf>
    <xf numFmtId="166" fontId="6" fillId="3" borderId="48" xfId="1" applyNumberFormat="1" applyFont="1" applyFill="1" applyBorder="1" applyAlignment="1" applyProtection="1">
      <alignment vertical="center"/>
      <protection hidden="1"/>
    </xf>
    <xf numFmtId="166" fontId="6" fillId="3" borderId="34" xfId="1" applyNumberFormat="1" applyFont="1" applyFill="1" applyBorder="1" applyAlignment="1" applyProtection="1">
      <alignment vertical="center"/>
      <protection hidden="1"/>
    </xf>
    <xf numFmtId="166" fontId="6" fillId="2" borderId="32" xfId="6" applyNumberFormat="1" applyFont="1" applyFill="1" applyBorder="1" applyAlignment="1" applyProtection="1">
      <alignment vertical="center"/>
      <protection hidden="1"/>
    </xf>
    <xf numFmtId="166" fontId="5" fillId="0" borderId="1" xfId="0" applyNumberFormat="1"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166" fontId="5" fillId="3" borderId="1" xfId="0" applyNumberFormat="1" applyFont="1" applyFill="1" applyBorder="1" applyAlignment="1" applyProtection="1">
      <alignment horizontal="center" vertical="center"/>
      <protection hidden="1"/>
    </xf>
    <xf numFmtId="166" fontId="5" fillId="4" borderId="1" xfId="6" applyNumberFormat="1" applyFont="1" applyFill="1" applyBorder="1" applyAlignment="1" applyProtection="1">
      <alignment horizontal="center" vertical="center"/>
      <protection hidden="1"/>
    </xf>
    <xf numFmtId="1" fontId="1" fillId="4" borderId="9" xfId="2" applyNumberFormat="1" applyFont="1" applyFill="1" applyBorder="1" applyAlignment="1" applyProtection="1">
      <alignment horizontal="right" vertical="center" wrapText="1"/>
      <protection locked="0"/>
    </xf>
    <xf numFmtId="0" fontId="3" fillId="3" borderId="1" xfId="1" applyFont="1" applyFill="1" applyBorder="1" applyAlignment="1" applyProtection="1">
      <alignment horizontal="center" vertical="center" wrapText="1"/>
      <protection locked="0"/>
    </xf>
    <xf numFmtId="0" fontId="3" fillId="3" borderId="8" xfId="1" applyFont="1" applyFill="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166" fontId="3" fillId="3" borderId="1" xfId="1" applyNumberFormat="1" applyFont="1" applyFill="1" applyBorder="1" applyAlignment="1" applyProtection="1">
      <alignment vertical="center" wrapText="1"/>
      <protection hidden="1"/>
    </xf>
    <xf numFmtId="172" fontId="3" fillId="0" borderId="1" xfId="7" applyNumberFormat="1" applyFont="1" applyFill="1" applyBorder="1" applyAlignment="1" applyProtection="1">
      <alignment horizontal="right" vertical="center" wrapText="1"/>
      <protection locked="0"/>
    </xf>
    <xf numFmtId="172" fontId="3" fillId="4" borderId="1" xfId="7" applyNumberFormat="1" applyFont="1" applyFill="1" applyBorder="1" applyAlignment="1" applyProtection="1">
      <alignment horizontal="right" vertical="center" wrapText="1"/>
      <protection hidden="1"/>
    </xf>
    <xf numFmtId="0" fontId="10" fillId="0" borderId="50" xfId="0" applyFont="1" applyFill="1" applyBorder="1" applyAlignment="1" applyProtection="1">
      <alignment horizontal="center" wrapText="1"/>
      <protection locked="0"/>
    </xf>
    <xf numFmtId="0" fontId="10" fillId="0" borderId="60" xfId="0" applyFont="1" applyFill="1" applyBorder="1" applyAlignment="1" applyProtection="1">
      <alignment horizontal="center" wrapText="1"/>
      <protection locked="0"/>
    </xf>
    <xf numFmtId="0" fontId="10" fillId="0" borderId="51" xfId="0" applyFont="1" applyFill="1" applyBorder="1" applyAlignment="1" applyProtection="1">
      <alignment horizontal="center" wrapText="1"/>
      <protection locked="0"/>
    </xf>
    <xf numFmtId="0" fontId="6" fillId="0" borderId="35" xfId="0" applyFont="1" applyFill="1" applyBorder="1" applyAlignment="1" applyProtection="1">
      <alignment horizontal="center" vertical="center" wrapText="1"/>
      <protection locked="0"/>
    </xf>
    <xf numFmtId="0" fontId="6" fillId="0" borderId="47" xfId="0"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locked="0"/>
    </xf>
    <xf numFmtId="0" fontId="6" fillId="0" borderId="27" xfId="0" applyFont="1" applyFill="1" applyBorder="1" applyAlignment="1" applyProtection="1">
      <alignment horizontal="center" vertical="center" wrapText="1"/>
      <protection locked="0"/>
    </xf>
    <xf numFmtId="0" fontId="6" fillId="0" borderId="33" xfId="0" applyFont="1" applyFill="1" applyBorder="1" applyAlignment="1" applyProtection="1">
      <alignment horizontal="center" vertical="center" wrapText="1"/>
      <protection locked="0"/>
    </xf>
    <xf numFmtId="0" fontId="6" fillId="0" borderId="34" xfId="0"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3" fillId="3" borderId="9" xfId="1" applyFont="1" applyFill="1" applyBorder="1" applyAlignment="1" applyProtection="1">
      <alignment horizontal="center" vertical="center" wrapText="1"/>
      <protection locked="0"/>
    </xf>
    <xf numFmtId="0" fontId="14" fillId="0" borderId="3" xfId="1" applyFont="1" applyFill="1" applyBorder="1" applyAlignment="1" applyProtection="1">
      <alignment horizontal="center" vertical="center" wrapText="1"/>
      <protection locked="0"/>
    </xf>
    <xf numFmtId="0" fontId="14" fillId="0" borderId="14" xfId="1" applyFont="1" applyFill="1" applyBorder="1" applyAlignment="1" applyProtection="1">
      <alignment horizontal="center" vertical="center" wrapText="1"/>
      <protection locked="0"/>
    </xf>
    <xf numFmtId="0" fontId="14" fillId="0" borderId="26" xfId="1" applyFont="1" applyFill="1" applyBorder="1" applyAlignment="1" applyProtection="1">
      <alignment horizontal="center" vertical="center" wrapText="1"/>
      <protection locked="0"/>
    </xf>
    <xf numFmtId="0" fontId="14" fillId="0" borderId="28" xfId="1" applyFont="1" applyFill="1" applyBorder="1" applyAlignment="1" applyProtection="1">
      <alignment horizontal="center" vertical="center" wrapText="1"/>
      <protection locked="0"/>
    </xf>
    <xf numFmtId="0" fontId="14" fillId="0" borderId="29" xfId="1" applyFont="1" applyFill="1" applyBorder="1" applyAlignment="1" applyProtection="1">
      <alignment horizontal="center" vertical="center" wrapText="1"/>
      <protection locked="0"/>
    </xf>
    <xf numFmtId="0" fontId="14" fillId="0" borderId="30" xfId="1" applyFont="1" applyFill="1" applyBorder="1" applyAlignment="1" applyProtection="1">
      <alignment horizontal="center" vertical="center" wrapText="1"/>
      <protection locked="0"/>
    </xf>
    <xf numFmtId="0" fontId="3" fillId="3" borderId="8" xfId="1" applyFont="1" applyFill="1" applyBorder="1" applyAlignment="1" applyProtection="1">
      <alignment horizontal="center" vertical="center"/>
      <protection locked="0"/>
    </xf>
    <xf numFmtId="0" fontId="3" fillId="3" borderId="1" xfId="1" applyFont="1" applyFill="1" applyBorder="1" applyAlignment="1" applyProtection="1">
      <alignment horizontal="center" vertical="center"/>
      <protection locked="0"/>
    </xf>
    <xf numFmtId="0" fontId="6" fillId="3" borderId="1" xfId="1" applyFont="1" applyFill="1" applyBorder="1" applyAlignment="1" applyProtection="1">
      <alignment horizontal="center" vertical="center" wrapText="1"/>
      <protection locked="0"/>
    </xf>
    <xf numFmtId="0" fontId="1" fillId="3" borderId="3" xfId="1" applyFont="1" applyFill="1" applyBorder="1" applyAlignment="1" applyProtection="1">
      <alignment horizontal="center" vertical="center" wrapText="1"/>
      <protection locked="0"/>
    </xf>
    <xf numFmtId="0" fontId="1" fillId="3" borderId="14" xfId="1" applyFont="1" applyFill="1" applyBorder="1" applyAlignment="1" applyProtection="1">
      <alignment horizontal="center" vertical="center" wrapText="1"/>
      <protection locked="0"/>
    </xf>
    <xf numFmtId="0" fontId="1" fillId="3" borderId="26" xfId="1" applyFont="1" applyFill="1" applyBorder="1" applyAlignment="1" applyProtection="1">
      <alignment horizontal="center" vertical="center" wrapText="1"/>
      <protection locked="0"/>
    </xf>
    <xf numFmtId="0" fontId="1" fillId="3" borderId="8" xfId="1" applyFont="1" applyFill="1" applyBorder="1" applyAlignment="1" applyProtection="1">
      <alignment horizontal="center" vertical="center" wrapText="1"/>
      <protection locked="0"/>
    </xf>
    <xf numFmtId="0" fontId="1" fillId="3" borderId="1" xfId="1" applyFont="1" applyFill="1" applyBorder="1" applyAlignment="1" applyProtection="1">
      <alignment horizontal="center" vertical="center" wrapText="1"/>
      <protection locked="0"/>
    </xf>
    <xf numFmtId="0" fontId="1" fillId="3" borderId="9" xfId="1" applyFont="1" applyFill="1" applyBorder="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25" xfId="1" applyFont="1" applyFill="1" applyBorder="1" applyAlignment="1" applyProtection="1">
      <alignment horizontal="center" vertical="center" wrapText="1"/>
      <protection locked="0"/>
    </xf>
    <xf numFmtId="0" fontId="1" fillId="2" borderId="14" xfId="1" applyFont="1" applyFill="1" applyBorder="1" applyAlignment="1" applyProtection="1">
      <alignment horizontal="center" vertical="center" wrapText="1"/>
      <protection locked="0"/>
    </xf>
    <xf numFmtId="0" fontId="1" fillId="2" borderId="26" xfId="1" applyFont="1" applyFill="1" applyBorder="1" applyAlignment="1" applyProtection="1">
      <alignment horizontal="center" vertical="center" wrapText="1"/>
      <protection locked="0"/>
    </xf>
    <xf numFmtId="0" fontId="16" fillId="0" borderId="57" xfId="0" applyFont="1" applyFill="1" applyBorder="1" applyAlignment="1" applyProtection="1">
      <alignment horizontal="center"/>
      <protection locked="0"/>
    </xf>
    <xf numFmtId="0" fontId="16" fillId="0" borderId="58" xfId="0" applyFont="1" applyFill="1" applyBorder="1" applyAlignment="1" applyProtection="1">
      <alignment horizontal="center"/>
      <protection locked="0"/>
    </xf>
    <xf numFmtId="0" fontId="16" fillId="0" borderId="59" xfId="0" applyFont="1" applyFill="1" applyBorder="1" applyAlignment="1" applyProtection="1">
      <alignment horizontal="center"/>
      <protection locked="0"/>
    </xf>
    <xf numFmtId="0" fontId="10" fillId="0" borderId="50" xfId="0" applyFont="1" applyFill="1" applyBorder="1" applyAlignment="1" applyProtection="1">
      <alignment horizontal="center" vertical="center"/>
      <protection locked="0"/>
    </xf>
    <xf numFmtId="0" fontId="10" fillId="0" borderId="51" xfId="0" applyFont="1" applyFill="1" applyBorder="1" applyAlignment="1" applyProtection="1">
      <alignment horizontal="center" vertical="center"/>
      <protection locked="0"/>
    </xf>
    <xf numFmtId="0" fontId="1" fillId="0" borderId="7" xfId="1" applyFont="1" applyFill="1" applyBorder="1" applyAlignment="1" applyProtection="1">
      <alignment horizontal="center" vertical="center"/>
      <protection locked="0"/>
    </xf>
    <xf numFmtId="0" fontId="1" fillId="0" borderId="0" xfId="1" applyFont="1" applyFill="1" applyBorder="1" applyAlignment="1" applyProtection="1">
      <alignment horizontal="center" vertical="center"/>
      <protection locked="0"/>
    </xf>
    <xf numFmtId="0" fontId="14" fillId="0" borderId="36" xfId="1" applyFont="1" applyFill="1" applyBorder="1" applyAlignment="1" applyProtection="1">
      <alignment horizontal="center" vertical="center" wrapText="1"/>
      <protection locked="0"/>
    </xf>
    <xf numFmtId="0" fontId="14" fillId="0" borderId="37" xfId="1" applyFont="1" applyFill="1" applyBorder="1" applyAlignment="1" applyProtection="1">
      <alignment horizontal="center" vertical="center" wrapText="1"/>
      <protection locked="0"/>
    </xf>
    <xf numFmtId="0" fontId="14" fillId="0" borderId="55" xfId="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hidden="1"/>
    </xf>
    <xf numFmtId="166" fontId="3" fillId="3" borderId="1" xfId="1" applyNumberFormat="1" applyFont="1" applyFill="1" applyBorder="1" applyAlignment="1" applyProtection="1">
      <alignment horizontal="center" vertical="center" wrapText="1"/>
      <protection locked="0"/>
    </xf>
    <xf numFmtId="0" fontId="3" fillId="3" borderId="25" xfId="1" applyFont="1" applyFill="1" applyBorder="1" applyAlignment="1" applyProtection="1">
      <alignment horizontal="right" vertical="center" wrapText="1"/>
      <protection locked="0"/>
    </xf>
    <xf numFmtId="0" fontId="3" fillId="3" borderId="14" xfId="1" applyFont="1" applyFill="1" applyBorder="1" applyAlignment="1" applyProtection="1">
      <alignment horizontal="right" vertical="center" wrapText="1"/>
      <protection locked="0"/>
    </xf>
    <xf numFmtId="0" fontId="3" fillId="3" borderId="15" xfId="1" applyFont="1" applyFill="1" applyBorder="1" applyAlignment="1" applyProtection="1">
      <alignment horizontal="right" vertical="center" wrapText="1"/>
      <protection locked="0"/>
    </xf>
    <xf numFmtId="0" fontId="1" fillId="2" borderId="10" xfId="1" applyFont="1" applyFill="1" applyBorder="1" applyAlignment="1" applyProtection="1">
      <alignment horizontal="center" vertical="center" wrapText="1"/>
      <protection locked="0"/>
    </xf>
    <xf numFmtId="0" fontId="1" fillId="2" borderId="11" xfId="1" applyFont="1" applyFill="1" applyBorder="1" applyAlignment="1" applyProtection="1">
      <alignment horizontal="center" vertical="center" wrapText="1"/>
      <protection locked="0"/>
    </xf>
    <xf numFmtId="0" fontId="1" fillId="2" borderId="13" xfId="1" applyFont="1" applyFill="1" applyBorder="1" applyAlignment="1" applyProtection="1">
      <alignment horizontal="center" vertical="center" wrapText="1"/>
      <protection locked="0"/>
    </xf>
    <xf numFmtId="166" fontId="3" fillId="3" borderId="1" xfId="1" applyNumberFormat="1" applyFont="1" applyFill="1" applyBorder="1" applyAlignment="1" applyProtection="1">
      <alignment horizontal="center" vertical="center" wrapText="1"/>
      <protection hidden="1"/>
    </xf>
    <xf numFmtId="166" fontId="3" fillId="3" borderId="9" xfId="1" applyNumberFormat="1" applyFont="1" applyFill="1" applyBorder="1" applyAlignment="1" applyProtection="1">
      <alignment horizontal="center" vertical="center" wrapText="1"/>
      <protection hidden="1"/>
    </xf>
    <xf numFmtId="14" fontId="10" fillId="0" borderId="50" xfId="0" applyNumberFormat="1" applyFont="1" applyFill="1" applyBorder="1" applyAlignment="1" applyProtection="1">
      <alignment horizontal="center" vertical="center"/>
      <protection locked="0"/>
    </xf>
    <xf numFmtId="14" fontId="10" fillId="0" borderId="51" xfId="0" applyNumberFormat="1" applyFont="1" applyFill="1" applyBorder="1" applyAlignment="1" applyProtection="1">
      <alignment horizontal="center" vertical="center"/>
      <protection locked="0"/>
    </xf>
    <xf numFmtId="0" fontId="3" fillId="3" borderId="8" xfId="1" applyFont="1" applyFill="1" applyBorder="1" applyAlignment="1" applyProtection="1">
      <alignment horizontal="left" vertical="center" wrapText="1"/>
      <protection locked="0"/>
    </xf>
    <xf numFmtId="0" fontId="3" fillId="3" borderId="1" xfId="1" applyFont="1" applyFill="1" applyBorder="1" applyAlignment="1" applyProtection="1">
      <alignment horizontal="left" vertical="center" wrapText="1"/>
      <protection locked="0"/>
    </xf>
    <xf numFmtId="0" fontId="3" fillId="3" borderId="3" xfId="1" applyFont="1" applyFill="1" applyBorder="1" applyAlignment="1" applyProtection="1">
      <alignment horizontal="center" vertical="center" wrapText="1"/>
      <protection locked="0"/>
    </xf>
    <xf numFmtId="0" fontId="3" fillId="3" borderId="14" xfId="1" applyFont="1" applyFill="1" applyBorder="1" applyAlignment="1" applyProtection="1">
      <alignment horizontal="center" vertical="center" wrapText="1"/>
      <protection locked="0"/>
    </xf>
    <xf numFmtId="0" fontId="3" fillId="3" borderId="15" xfId="1" applyFont="1" applyFill="1" applyBorder="1" applyAlignment="1" applyProtection="1">
      <alignment horizontal="center" vertical="center" wrapText="1"/>
      <protection locked="0"/>
    </xf>
    <xf numFmtId="0" fontId="3" fillId="3" borderId="11" xfId="1" applyFont="1" applyFill="1" applyBorder="1" applyAlignment="1" applyProtection="1">
      <alignment horizontal="center" vertical="center" wrapText="1"/>
      <protection locked="0"/>
    </xf>
    <xf numFmtId="0" fontId="3" fillId="3" borderId="13" xfId="1" applyFont="1" applyFill="1" applyBorder="1" applyAlignment="1" applyProtection="1">
      <alignment horizontal="center" vertical="center" wrapText="1"/>
      <protection locked="0"/>
    </xf>
    <xf numFmtId="0" fontId="3" fillId="3" borderId="16" xfId="1" applyFont="1" applyFill="1" applyBorder="1" applyAlignment="1" applyProtection="1">
      <alignment horizontal="left" vertical="center" wrapText="1"/>
      <protection locked="0"/>
    </xf>
    <xf numFmtId="0" fontId="3" fillId="3" borderId="17" xfId="1" applyFont="1" applyFill="1" applyBorder="1" applyAlignment="1" applyProtection="1">
      <alignment horizontal="left" vertical="center" wrapText="1"/>
      <protection locked="0"/>
    </xf>
    <xf numFmtId="0" fontId="3" fillId="3" borderId="21" xfId="1" applyFont="1" applyFill="1" applyBorder="1" applyAlignment="1" applyProtection="1">
      <alignment horizontal="left" vertical="center" wrapText="1"/>
      <protection locked="0"/>
    </xf>
    <xf numFmtId="0" fontId="3" fillId="3" borderId="12" xfId="1" applyFont="1" applyFill="1" applyBorder="1" applyAlignment="1" applyProtection="1">
      <alignment horizontal="left" vertical="center" wrapText="1"/>
      <protection locked="0"/>
    </xf>
    <xf numFmtId="0" fontId="3" fillId="3" borderId="18" xfId="1" applyFont="1" applyFill="1" applyBorder="1" applyAlignment="1" applyProtection="1">
      <alignment horizontal="center" vertical="center" wrapText="1"/>
      <protection locked="0"/>
    </xf>
    <xf numFmtId="0" fontId="3" fillId="3" borderId="17" xfId="1" applyFont="1" applyFill="1" applyBorder="1" applyAlignment="1" applyProtection="1">
      <alignment horizontal="center" vertical="center" wrapText="1"/>
      <protection locked="0"/>
    </xf>
    <xf numFmtId="0" fontId="3" fillId="3" borderId="22" xfId="1" applyFont="1" applyFill="1" applyBorder="1" applyAlignment="1" applyProtection="1">
      <alignment horizontal="center" vertical="center" wrapText="1"/>
      <protection locked="0"/>
    </xf>
    <xf numFmtId="0" fontId="3" fillId="3" borderId="12" xfId="1" applyFont="1" applyFill="1" applyBorder="1" applyAlignment="1" applyProtection="1">
      <alignment horizontal="center" vertical="center" wrapText="1"/>
      <protection locked="0"/>
    </xf>
    <xf numFmtId="0" fontId="3" fillId="3" borderId="19" xfId="1" applyFont="1" applyFill="1" applyBorder="1" applyAlignment="1" applyProtection="1">
      <alignment horizontal="left" vertical="center" wrapText="1"/>
      <protection locked="0"/>
    </xf>
    <xf numFmtId="0" fontId="3" fillId="3" borderId="4" xfId="1" applyFont="1" applyFill="1" applyBorder="1" applyAlignment="1" applyProtection="1">
      <alignment horizontal="left" vertical="center" wrapText="1"/>
      <protection locked="0"/>
    </xf>
    <xf numFmtId="14" fontId="10" fillId="3" borderId="18" xfId="1" applyNumberFormat="1" applyFont="1" applyFill="1" applyBorder="1" applyAlignment="1" applyProtection="1">
      <alignment horizontal="center" vertical="center"/>
      <protection locked="0"/>
    </xf>
    <xf numFmtId="0" fontId="10" fillId="3" borderId="17" xfId="1" applyFont="1" applyFill="1" applyBorder="1" applyAlignment="1" applyProtection="1">
      <alignment horizontal="center" vertical="center"/>
      <protection locked="0"/>
    </xf>
    <xf numFmtId="0" fontId="10" fillId="3" borderId="22" xfId="1" applyFont="1" applyFill="1" applyBorder="1" applyAlignment="1" applyProtection="1">
      <alignment horizontal="center" vertical="center"/>
      <protection locked="0"/>
    </xf>
    <xf numFmtId="0" fontId="10" fillId="3" borderId="12" xfId="1" applyFont="1" applyFill="1" applyBorder="1" applyAlignment="1" applyProtection="1">
      <alignment horizontal="center" vertical="center"/>
      <protection locked="0"/>
    </xf>
    <xf numFmtId="0" fontId="3" fillId="3" borderId="18" xfId="1" applyFont="1" applyFill="1" applyBorder="1" applyAlignment="1" applyProtection="1">
      <alignment horizontal="left" vertical="center" wrapText="1"/>
      <protection locked="0"/>
    </xf>
    <xf numFmtId="0" fontId="3" fillId="3" borderId="23" xfId="1" applyFont="1" applyFill="1" applyBorder="1" applyAlignment="1" applyProtection="1">
      <alignment horizontal="left" vertical="center" wrapText="1"/>
      <protection locked="0"/>
    </xf>
    <xf numFmtId="0" fontId="3" fillId="3" borderId="24" xfId="1" applyFont="1" applyFill="1" applyBorder="1" applyAlignment="1" applyProtection="1">
      <alignment horizontal="left" vertical="center" wrapText="1"/>
      <protection locked="0"/>
    </xf>
    <xf numFmtId="0" fontId="3" fillId="3" borderId="19" xfId="1" applyFont="1" applyFill="1" applyBorder="1" applyAlignment="1" applyProtection="1">
      <alignment horizontal="center" vertical="center" wrapText="1"/>
      <protection locked="0"/>
    </xf>
    <xf numFmtId="0" fontId="3" fillId="3" borderId="20" xfId="1" applyFont="1" applyFill="1" applyBorder="1" applyAlignment="1" applyProtection="1">
      <alignment horizontal="center" vertical="center" wrapText="1"/>
      <protection locked="0"/>
    </xf>
    <xf numFmtId="0" fontId="1" fillId="2" borderId="35" xfId="1" applyFont="1" applyFill="1" applyBorder="1" applyAlignment="1" applyProtection="1">
      <alignment horizontal="center" vertical="center" wrapText="1"/>
      <protection locked="0"/>
    </xf>
    <xf numFmtId="0" fontId="1" fillId="2" borderId="47" xfId="1" applyFont="1" applyFill="1" applyBorder="1" applyAlignment="1" applyProtection="1">
      <alignment horizontal="center" vertical="center" wrapText="1"/>
      <protection locked="0"/>
    </xf>
    <xf numFmtId="0" fontId="1" fillId="2" borderId="48" xfId="1" applyFont="1" applyFill="1" applyBorder="1" applyAlignment="1" applyProtection="1">
      <alignment horizontal="center" vertical="center" wrapText="1"/>
      <protection locked="0"/>
    </xf>
    <xf numFmtId="0" fontId="3" fillId="3" borderId="10" xfId="1" applyFont="1" applyFill="1" applyBorder="1" applyAlignment="1" applyProtection="1">
      <alignment horizontal="left" vertical="center" wrapText="1"/>
      <protection locked="0"/>
    </xf>
    <xf numFmtId="0" fontId="3" fillId="3" borderId="11" xfId="1" applyFont="1" applyFill="1" applyBorder="1" applyAlignment="1" applyProtection="1">
      <alignment horizontal="left" vertical="center" wrapText="1"/>
      <protection locked="0"/>
    </xf>
    <xf numFmtId="0" fontId="3" fillId="3" borderId="4" xfId="1" applyFont="1" applyFill="1" applyBorder="1" applyAlignment="1" applyProtection="1">
      <alignment horizontal="center" vertical="center" wrapText="1"/>
      <protection locked="0"/>
    </xf>
    <xf numFmtId="0" fontId="20" fillId="5" borderId="5" xfId="1" applyFont="1" applyFill="1" applyBorder="1" applyAlignment="1" applyProtection="1">
      <alignment horizontal="center" vertical="center"/>
      <protection locked="0"/>
    </xf>
    <xf numFmtId="0" fontId="20" fillId="5" borderId="6" xfId="1" applyFont="1" applyFill="1" applyBorder="1" applyAlignment="1" applyProtection="1">
      <alignment horizontal="center" vertical="center"/>
      <protection locked="0"/>
    </xf>
    <xf numFmtId="0" fontId="20" fillId="5" borderId="42" xfId="1" applyFont="1" applyFill="1" applyBorder="1" applyAlignment="1" applyProtection="1">
      <alignment horizontal="center" vertical="center"/>
      <protection locked="0"/>
    </xf>
    <xf numFmtId="0" fontId="21" fillId="5" borderId="7" xfId="1" applyFont="1" applyFill="1" applyBorder="1" applyAlignment="1" applyProtection="1">
      <alignment horizontal="center" vertical="center"/>
      <protection locked="0"/>
    </xf>
    <xf numFmtId="0" fontId="21" fillId="5" borderId="0" xfId="1" applyFont="1" applyFill="1" applyBorder="1" applyAlignment="1" applyProtection="1">
      <alignment horizontal="center" vertical="center"/>
      <protection locked="0"/>
    </xf>
    <xf numFmtId="0" fontId="21" fillId="5" borderId="43" xfId="1" applyFont="1" applyFill="1" applyBorder="1" applyAlignment="1" applyProtection="1">
      <alignment horizontal="center" vertical="center"/>
      <protection locked="0"/>
    </xf>
    <xf numFmtId="0" fontId="21" fillId="5" borderId="44" xfId="1" applyFont="1" applyFill="1" applyBorder="1" applyAlignment="1" applyProtection="1">
      <alignment horizontal="center" vertical="center"/>
      <protection locked="0"/>
    </xf>
    <xf numFmtId="0" fontId="21" fillId="5" borderId="45" xfId="1" applyFont="1" applyFill="1" applyBorder="1" applyAlignment="1" applyProtection="1">
      <alignment horizontal="center" vertical="center"/>
      <protection locked="0"/>
    </xf>
    <xf numFmtId="0" fontId="21" fillId="5" borderId="46" xfId="1" applyFont="1" applyFill="1" applyBorder="1" applyAlignment="1" applyProtection="1">
      <alignment horizontal="center" vertical="center"/>
      <protection locked="0"/>
    </xf>
    <xf numFmtId="0" fontId="3" fillId="3" borderId="7" xfId="1" applyFont="1" applyFill="1" applyBorder="1" applyAlignment="1" applyProtection="1">
      <alignment horizontal="left" vertical="center" wrapText="1"/>
      <protection locked="0"/>
    </xf>
    <xf numFmtId="0" fontId="3" fillId="3" borderId="18" xfId="1" applyFont="1" applyFill="1" applyBorder="1" applyAlignment="1" applyProtection="1">
      <alignment horizontal="center" vertical="center"/>
      <protection locked="0"/>
    </xf>
    <xf numFmtId="0" fontId="3" fillId="3" borderId="19" xfId="1" applyFont="1" applyFill="1" applyBorder="1" applyAlignment="1" applyProtection="1">
      <alignment horizontal="center" vertical="center"/>
      <protection locked="0"/>
    </xf>
    <xf numFmtId="0" fontId="3" fillId="3" borderId="17" xfId="1" applyFont="1" applyFill="1" applyBorder="1" applyAlignment="1" applyProtection="1">
      <alignment horizontal="center" vertical="center"/>
      <protection locked="0"/>
    </xf>
    <xf numFmtId="0" fontId="3" fillId="3" borderId="23" xfId="1" applyFont="1" applyFill="1" applyBorder="1" applyAlignment="1" applyProtection="1">
      <alignment horizontal="center" vertical="center"/>
      <protection locked="0"/>
    </xf>
    <xf numFmtId="0" fontId="3" fillId="3" borderId="0" xfId="1" applyFont="1" applyFill="1" applyBorder="1" applyAlignment="1" applyProtection="1">
      <alignment horizontal="center" vertical="center"/>
      <protection locked="0"/>
    </xf>
    <xf numFmtId="0" fontId="3" fillId="3" borderId="24" xfId="1" applyFont="1" applyFill="1" applyBorder="1" applyAlignment="1" applyProtection="1">
      <alignment horizontal="center" vertical="center"/>
      <protection locked="0"/>
    </xf>
    <xf numFmtId="0" fontId="3" fillId="3" borderId="2" xfId="1" applyFont="1" applyFill="1" applyBorder="1" applyAlignment="1" applyProtection="1">
      <alignment horizontal="left" vertical="center" wrapText="1"/>
      <protection locked="0"/>
    </xf>
    <xf numFmtId="0" fontId="10" fillId="5" borderId="0" xfId="1" applyFont="1" applyFill="1" applyBorder="1" applyAlignment="1" applyProtection="1">
      <alignment horizontal="center" vertical="center"/>
      <protection locked="0"/>
    </xf>
    <xf numFmtId="0" fontId="15" fillId="5" borderId="5" xfId="1" applyFont="1" applyFill="1" applyBorder="1" applyAlignment="1" applyProtection="1">
      <alignment horizontal="justify" vertical="top" wrapText="1"/>
      <protection locked="0"/>
    </xf>
    <xf numFmtId="0" fontId="15" fillId="5" borderId="6" xfId="1" applyFont="1" applyFill="1" applyBorder="1" applyAlignment="1" applyProtection="1">
      <alignment horizontal="justify" vertical="top" wrapText="1"/>
      <protection locked="0"/>
    </xf>
    <xf numFmtId="0" fontId="5" fillId="5" borderId="0" xfId="1" applyFont="1" applyFill="1" applyBorder="1" applyAlignment="1" applyProtection="1">
      <alignment horizontal="center" vertical="center"/>
      <protection locked="0"/>
    </xf>
    <xf numFmtId="0" fontId="5" fillId="5" borderId="4" xfId="1" applyFont="1" applyFill="1" applyBorder="1" applyAlignment="1" applyProtection="1">
      <alignment horizontal="center" vertical="center"/>
      <protection locked="0"/>
    </xf>
    <xf numFmtId="0" fontId="6" fillId="3" borderId="39" xfId="1" applyFont="1" applyFill="1" applyBorder="1" applyAlignment="1" applyProtection="1">
      <alignment horizontal="center" vertical="center"/>
      <protection locked="0"/>
    </xf>
    <xf numFmtId="0" fontId="6" fillId="3" borderId="40" xfId="1" applyFont="1" applyFill="1" applyBorder="1" applyAlignment="1" applyProtection="1">
      <alignment horizontal="center" vertical="center"/>
      <protection locked="0"/>
    </xf>
    <xf numFmtId="166" fontId="6" fillId="6" borderId="49" xfId="1" applyNumberFormat="1" applyFont="1" applyFill="1" applyBorder="1" applyAlignment="1" applyProtection="1">
      <alignment horizontal="center" vertical="center"/>
      <protection hidden="1"/>
    </xf>
    <xf numFmtId="166" fontId="6" fillId="6" borderId="41" xfId="1" applyNumberFormat="1" applyFont="1" applyFill="1" applyBorder="1" applyAlignment="1" applyProtection="1">
      <alignment horizontal="center" vertical="center"/>
      <protection hidden="1"/>
    </xf>
    <xf numFmtId="166" fontId="6" fillId="6" borderId="40" xfId="1" applyNumberFormat="1" applyFont="1" applyFill="1" applyBorder="1" applyAlignment="1" applyProtection="1">
      <alignment horizontal="center" vertical="center"/>
      <protection hidden="1"/>
    </xf>
    <xf numFmtId="0" fontId="23" fillId="5" borderId="44" xfId="0" applyFont="1" applyFill="1" applyBorder="1" applyAlignment="1" applyProtection="1">
      <alignment horizontal="center"/>
      <protection locked="0"/>
    </xf>
    <xf numFmtId="0" fontId="23" fillId="5" borderId="45" xfId="0" applyFont="1" applyFill="1" applyBorder="1" applyAlignment="1" applyProtection="1">
      <alignment horizontal="center"/>
      <protection locked="0"/>
    </xf>
    <xf numFmtId="0" fontId="23" fillId="5" borderId="46" xfId="0" applyFont="1" applyFill="1" applyBorder="1" applyAlignment="1" applyProtection="1">
      <alignment horizontal="center"/>
      <protection locked="0"/>
    </xf>
    <xf numFmtId="0" fontId="3" fillId="5" borderId="52" xfId="0" applyFont="1" applyFill="1" applyBorder="1" applyAlignment="1" applyProtection="1">
      <alignment horizontal="center" vertical="center"/>
      <protection locked="0"/>
    </xf>
    <xf numFmtId="0" fontId="3" fillId="5" borderId="53" xfId="0" applyFont="1" applyFill="1" applyBorder="1" applyAlignment="1" applyProtection="1">
      <alignment horizontal="center" vertical="center"/>
      <protection locked="0"/>
    </xf>
    <xf numFmtId="0" fontId="3" fillId="5" borderId="54" xfId="0" applyFont="1" applyFill="1" applyBorder="1" applyAlignment="1" applyProtection="1">
      <alignment horizontal="center" vertical="center"/>
      <protection locked="0"/>
    </xf>
    <xf numFmtId="0" fontId="12" fillId="5" borderId="19" xfId="0" applyFont="1" applyFill="1" applyBorder="1" applyAlignment="1" applyProtection="1">
      <alignment horizontal="center" vertical="center"/>
      <protection locked="0"/>
    </xf>
    <xf numFmtId="0" fontId="22" fillId="5" borderId="5"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2" xfId="0" applyFont="1" applyFill="1" applyBorder="1" applyAlignment="1" applyProtection="1">
      <alignment horizontal="center"/>
      <protection locked="0"/>
    </xf>
    <xf numFmtId="0" fontId="23" fillId="5" borderId="7" xfId="0" applyFont="1" applyFill="1" applyBorder="1" applyAlignment="1" applyProtection="1">
      <alignment horizontal="center"/>
      <protection locked="0"/>
    </xf>
    <xf numFmtId="0" fontId="23" fillId="5" borderId="0" xfId="0" applyFont="1" applyFill="1" applyBorder="1" applyAlignment="1" applyProtection="1">
      <alignment horizontal="center"/>
      <protection locked="0"/>
    </xf>
    <xf numFmtId="0" fontId="23" fillId="5" borderId="43" xfId="0" applyFont="1" applyFill="1" applyBorder="1" applyAlignment="1" applyProtection="1">
      <alignment horizontal="center"/>
      <protection locked="0"/>
    </xf>
    <xf numFmtId="0" fontId="4" fillId="0" borderId="25" xfId="0" applyFont="1" applyBorder="1" applyAlignment="1" applyProtection="1">
      <alignment horizontal="justify" vertical="center"/>
      <protection locked="0"/>
    </xf>
    <xf numFmtId="0" fontId="4" fillId="0" borderId="15" xfId="0" applyFont="1" applyBorder="1" applyAlignment="1" applyProtection="1">
      <alignment horizontal="justify" vertical="center"/>
      <protection locked="0"/>
    </xf>
    <xf numFmtId="0" fontId="6" fillId="6" borderId="31" xfId="1" applyFont="1" applyFill="1" applyBorder="1" applyAlignment="1" applyProtection="1">
      <alignment horizontal="justify" vertical="center"/>
      <protection locked="0"/>
    </xf>
    <xf numFmtId="0" fontId="6" fillId="6" borderId="32" xfId="1" applyFont="1" applyFill="1" applyBorder="1" applyAlignment="1" applyProtection="1">
      <alignment horizontal="justify" vertical="center"/>
      <protection locked="0"/>
    </xf>
    <xf numFmtId="0" fontId="6" fillId="3" borderId="35" xfId="1" applyFont="1" applyFill="1" applyBorder="1" applyAlignment="1" applyProtection="1">
      <alignment horizontal="center" vertical="center"/>
      <protection locked="0"/>
    </xf>
    <xf numFmtId="0" fontId="6" fillId="3" borderId="27" xfId="1" applyFont="1" applyFill="1" applyBorder="1" applyAlignment="1" applyProtection="1">
      <alignment horizontal="center" vertical="center"/>
      <protection locked="0"/>
    </xf>
    <xf numFmtId="0" fontId="6" fillId="3" borderId="36" xfId="1" applyFont="1" applyFill="1" applyBorder="1" applyAlignment="1" applyProtection="1">
      <alignment horizontal="center" vertical="center" wrapText="1"/>
      <protection locked="0"/>
    </xf>
    <xf numFmtId="0" fontId="6" fillId="3" borderId="37" xfId="1" applyFont="1" applyFill="1" applyBorder="1" applyAlignment="1" applyProtection="1">
      <alignment horizontal="center" vertical="center" wrapText="1"/>
      <protection locked="0"/>
    </xf>
    <xf numFmtId="0" fontId="6" fillId="3" borderId="38" xfId="1" applyFont="1" applyFill="1" applyBorder="1" applyAlignment="1" applyProtection="1">
      <alignment horizontal="center" vertical="center" wrapText="1"/>
      <protection locked="0"/>
    </xf>
    <xf numFmtId="0" fontId="6" fillId="6" borderId="25" xfId="1" applyFont="1" applyFill="1" applyBorder="1" applyAlignment="1" applyProtection="1">
      <alignment horizontal="justify" vertical="center"/>
      <protection locked="0"/>
    </xf>
    <xf numFmtId="0" fontId="6" fillId="6" borderId="15" xfId="1" applyFont="1" applyFill="1" applyBorder="1" applyAlignment="1" applyProtection="1">
      <alignment horizontal="justify" vertical="center"/>
      <protection locked="0"/>
    </xf>
    <xf numFmtId="166" fontId="4" fillId="0" borderId="0" xfId="0" applyNumberFormat="1" applyFont="1" applyAlignment="1" applyProtection="1">
      <alignment horizontal="center" vertical="center"/>
      <protection locked="0"/>
    </xf>
    <xf numFmtId="0" fontId="6" fillId="2" borderId="25" xfId="1" applyFont="1" applyFill="1" applyBorder="1" applyAlignment="1" applyProtection="1">
      <alignment horizontal="center" vertical="center"/>
      <protection locked="0"/>
    </xf>
    <xf numFmtId="0" fontId="6" fillId="2" borderId="15" xfId="1" applyFont="1" applyFill="1" applyBorder="1" applyAlignment="1" applyProtection="1">
      <alignment horizontal="center" vertical="center"/>
      <protection locked="0"/>
    </xf>
    <xf numFmtId="0" fontId="6" fillId="0" borderId="0" xfId="1" applyFont="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42"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0" fontId="10" fillId="0" borderId="44" xfId="0" applyFont="1" applyBorder="1" applyAlignment="1" applyProtection="1">
      <alignment horizontal="center" vertical="center" wrapText="1"/>
      <protection locked="0"/>
    </xf>
    <xf numFmtId="0" fontId="10" fillId="0" borderId="45" xfId="0" applyFont="1" applyBorder="1" applyAlignment="1" applyProtection="1">
      <alignment horizontal="center" vertical="center" wrapText="1"/>
      <protection locked="0"/>
    </xf>
    <xf numFmtId="0" fontId="10" fillId="0" borderId="46" xfId="0" applyFont="1" applyBorder="1" applyAlignment="1" applyProtection="1">
      <alignment horizontal="center" vertical="center" wrapText="1"/>
      <protection locked="0"/>
    </xf>
    <xf numFmtId="0" fontId="10" fillId="0" borderId="50" xfId="0" applyFont="1" applyBorder="1" applyAlignment="1" applyProtection="1">
      <alignment horizontal="center" vertical="center"/>
      <protection locked="0"/>
    </xf>
    <xf numFmtId="0" fontId="10" fillId="0" borderId="51" xfId="0" applyFont="1" applyBorder="1" applyAlignment="1" applyProtection="1">
      <alignment horizontal="center" vertical="center"/>
      <protection locked="0"/>
    </xf>
    <xf numFmtId="14" fontId="10" fillId="0" borderId="50" xfId="0" applyNumberFormat="1" applyFont="1" applyBorder="1" applyAlignment="1" applyProtection="1">
      <alignment horizontal="center" vertical="center"/>
      <protection locked="0"/>
    </xf>
    <xf numFmtId="14" fontId="10" fillId="0" borderId="51" xfId="0" applyNumberFormat="1" applyFont="1" applyBorder="1" applyAlignment="1" applyProtection="1">
      <alignment horizontal="center" vertical="center"/>
      <protection locked="0"/>
    </xf>
    <xf numFmtId="0" fontId="10" fillId="0" borderId="50" xfId="0" applyFont="1" applyBorder="1" applyAlignment="1" applyProtection="1">
      <alignment horizontal="center" vertical="center" wrapText="1"/>
      <protection locked="0"/>
    </xf>
    <xf numFmtId="0" fontId="10" fillId="0" borderId="60" xfId="0" applyFont="1" applyBorder="1" applyAlignment="1" applyProtection="1">
      <alignment horizontal="center" vertical="center" wrapText="1"/>
      <protection locked="0"/>
    </xf>
    <xf numFmtId="0" fontId="10" fillId="0" borderId="51" xfId="0" applyFont="1" applyBorder="1" applyAlignment="1" applyProtection="1">
      <alignment horizontal="center" vertical="center" wrapText="1"/>
      <protection locked="0"/>
    </xf>
    <xf numFmtId="0" fontId="10" fillId="3" borderId="35" xfId="0" applyFont="1" applyFill="1" applyBorder="1" applyAlignment="1" applyProtection="1">
      <alignment horizontal="center" vertical="center"/>
      <protection locked="0"/>
    </xf>
    <xf numFmtId="0" fontId="10" fillId="3" borderId="38" xfId="0" applyFont="1" applyFill="1" applyBorder="1" applyAlignment="1" applyProtection="1">
      <alignment horizontal="center" vertical="center"/>
      <protection locked="0"/>
    </xf>
    <xf numFmtId="0" fontId="10" fillId="3" borderId="47" xfId="0" applyFont="1" applyFill="1" applyBorder="1" applyAlignment="1" applyProtection="1">
      <alignment horizontal="center" vertical="center"/>
      <protection locked="0"/>
    </xf>
    <xf numFmtId="0" fontId="10" fillId="3" borderId="48"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6" fillId="3" borderId="8" xfId="1" applyFont="1" applyFill="1" applyBorder="1" applyAlignment="1" applyProtection="1">
      <alignment horizontal="center" vertical="center" wrapText="1"/>
      <protection locked="0"/>
    </xf>
    <xf numFmtId="0" fontId="6" fillId="3" borderId="15" xfId="1" applyFont="1" applyFill="1" applyBorder="1" applyAlignment="1" applyProtection="1">
      <alignment horizontal="center" vertical="center" wrapText="1"/>
      <protection locked="0"/>
    </xf>
    <xf numFmtId="0" fontId="6" fillId="3" borderId="9" xfId="1" applyFont="1" applyFill="1" applyBorder="1" applyAlignment="1" applyProtection="1">
      <alignment horizontal="center" vertical="center" wrapText="1"/>
      <protection locked="0"/>
    </xf>
    <xf numFmtId="0" fontId="6" fillId="0" borderId="61"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6" fillId="0" borderId="63"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0" fontId="10" fillId="5" borderId="0" xfId="0" applyFont="1" applyFill="1" applyAlignment="1" applyProtection="1">
      <alignment horizontal="center"/>
      <protection locked="0"/>
    </xf>
    <xf numFmtId="0" fontId="22" fillId="5" borderId="5" xfId="0" applyFont="1" applyFill="1" applyBorder="1" applyAlignment="1" applyProtection="1">
      <alignment horizontal="center" vertical="center"/>
      <protection locked="0"/>
    </xf>
    <xf numFmtId="0" fontId="22" fillId="5" borderId="6"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3" fillId="5" borderId="7" xfId="0" applyFont="1" applyFill="1" applyBorder="1" applyAlignment="1" applyProtection="1">
      <alignment horizontal="center" vertical="center"/>
      <protection locked="0"/>
    </xf>
    <xf numFmtId="0" fontId="23" fillId="5" borderId="0" xfId="0" applyFont="1" applyFill="1" applyAlignment="1" applyProtection="1">
      <alignment horizontal="center" vertical="center"/>
      <protection locked="0"/>
    </xf>
    <xf numFmtId="0" fontId="23" fillId="5" borderId="43" xfId="0" applyFont="1" applyFill="1" applyBorder="1" applyAlignment="1" applyProtection="1">
      <alignment horizontal="center" vertical="center"/>
      <protection locked="0"/>
    </xf>
    <xf numFmtId="0" fontId="23" fillId="5" borderId="44" xfId="0" applyFont="1" applyFill="1" applyBorder="1" applyAlignment="1" applyProtection="1">
      <alignment horizontal="center" vertical="center"/>
      <protection locked="0"/>
    </xf>
    <xf numFmtId="0" fontId="23" fillId="5" borderId="45" xfId="0" applyFont="1" applyFill="1" applyBorder="1" applyAlignment="1" applyProtection="1">
      <alignment horizontal="center" vertical="center"/>
      <protection locked="0"/>
    </xf>
    <xf numFmtId="0" fontId="23" fillId="5" borderId="46"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wrapText="1"/>
      <protection locked="0"/>
    </xf>
    <xf numFmtId="0" fontId="8" fillId="3" borderId="47" xfId="0" applyFont="1" applyFill="1" applyBorder="1" applyAlignment="1" applyProtection="1">
      <alignment horizontal="center" vertical="center" wrapText="1"/>
      <protection locked="0"/>
    </xf>
    <xf numFmtId="0" fontId="8" fillId="3" borderId="48"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8" fillId="3" borderId="9" xfId="0" applyFont="1" applyFill="1" applyBorder="1" applyAlignment="1" applyProtection="1">
      <alignment horizontal="center" vertical="center"/>
      <protection locked="0"/>
    </xf>
    <xf numFmtId="0" fontId="16" fillId="0" borderId="57" xfId="0" applyFont="1" applyBorder="1" applyAlignment="1" applyProtection="1">
      <alignment horizontal="center" vertical="center"/>
      <protection locked="0"/>
    </xf>
    <xf numFmtId="0" fontId="16" fillId="0" borderId="58" xfId="0" applyFont="1" applyBorder="1" applyAlignment="1" applyProtection="1">
      <alignment horizontal="center" vertical="center"/>
      <protection locked="0"/>
    </xf>
    <xf numFmtId="0" fontId="16" fillId="0" borderId="59" xfId="0" applyFont="1" applyBorder="1" applyAlignment="1" applyProtection="1">
      <alignment horizontal="center" vertical="center"/>
      <protection locked="0"/>
    </xf>
    <xf numFmtId="0" fontId="6" fillId="0" borderId="35"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23" fillId="5" borderId="0" xfId="0" applyFont="1" applyFill="1" applyAlignment="1" applyProtection="1">
      <alignment horizontal="center"/>
      <protection locked="0"/>
    </xf>
    <xf numFmtId="0" fontId="6" fillId="3" borderId="31" xfId="1" applyFont="1" applyFill="1" applyBorder="1" applyAlignment="1" applyProtection="1">
      <alignment horizontal="center" vertical="center"/>
      <protection locked="0"/>
    </xf>
    <xf numFmtId="0" fontId="6" fillId="3" borderId="29" xfId="1" applyFont="1" applyFill="1" applyBorder="1" applyAlignment="1" applyProtection="1">
      <alignment horizontal="center" vertical="center"/>
      <protection locked="0"/>
    </xf>
    <xf numFmtId="0" fontId="6" fillId="3" borderId="32" xfId="1" applyFont="1" applyFill="1" applyBorder="1" applyAlignment="1" applyProtection="1">
      <alignment horizontal="center" vertical="center"/>
      <protection locked="0"/>
    </xf>
    <xf numFmtId="0" fontId="18" fillId="5" borderId="6" xfId="1" applyFont="1" applyFill="1" applyBorder="1" applyAlignment="1" applyProtection="1">
      <alignment horizontal="justify" vertical="center"/>
      <protection locked="0"/>
    </xf>
    <xf numFmtId="0" fontId="8" fillId="5" borderId="5" xfId="1" applyFont="1" applyFill="1" applyBorder="1" applyAlignment="1" applyProtection="1">
      <alignment horizontal="center" vertical="center"/>
      <protection locked="0"/>
    </xf>
    <xf numFmtId="0" fontId="8" fillId="5" borderId="6" xfId="1" applyFont="1" applyFill="1" applyBorder="1" applyAlignment="1" applyProtection="1">
      <alignment horizontal="center" vertical="center"/>
      <protection locked="0"/>
    </xf>
    <xf numFmtId="0" fontId="8" fillId="5" borderId="42" xfId="1" applyFont="1" applyFill="1" applyBorder="1" applyAlignment="1" applyProtection="1">
      <alignment horizontal="center" vertical="center"/>
      <protection locked="0"/>
    </xf>
    <xf numFmtId="0" fontId="1" fillId="5" borderId="44" xfId="1" applyFont="1" applyFill="1" applyBorder="1" applyAlignment="1" applyProtection="1">
      <alignment horizontal="justify" vertical="center"/>
      <protection locked="0"/>
    </xf>
    <xf numFmtId="0" fontId="1" fillId="5" borderId="45" xfId="1" applyFont="1" applyFill="1" applyBorder="1" applyAlignment="1" applyProtection="1">
      <alignment horizontal="justify" vertical="center"/>
      <protection locked="0"/>
    </xf>
    <xf numFmtId="0" fontId="1" fillId="5" borderId="46" xfId="1" applyFont="1" applyFill="1" applyBorder="1" applyAlignment="1" applyProtection="1">
      <alignment horizontal="justify" vertical="center"/>
      <protection locked="0"/>
    </xf>
    <xf numFmtId="0" fontId="10" fillId="5" borderId="19" xfId="0"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3" fillId="0" borderId="25" xfId="1" applyFont="1" applyBorder="1" applyAlignment="1" applyProtection="1">
      <alignment horizontal="justify" vertical="center" wrapText="1"/>
      <protection locked="0"/>
    </xf>
    <xf numFmtId="0" fontId="3" fillId="0" borderId="14" xfId="1" applyFont="1" applyBorder="1" applyAlignment="1" applyProtection="1">
      <alignment horizontal="justify" vertical="center" wrapText="1"/>
      <protection locked="0"/>
    </xf>
    <xf numFmtId="0" fontId="3" fillId="0" borderId="15" xfId="1" applyFont="1" applyBorder="1" applyAlignment="1" applyProtection="1">
      <alignment horizontal="justify" vertical="center" wrapText="1"/>
      <protection locked="0"/>
    </xf>
    <xf numFmtId="0" fontId="3" fillId="0" borderId="31" xfId="1" applyFont="1" applyBorder="1" applyAlignment="1" applyProtection="1">
      <alignment horizontal="justify" vertical="center" wrapText="1"/>
      <protection locked="0"/>
    </xf>
    <xf numFmtId="0" fontId="3" fillId="0" borderId="29" xfId="1" applyFont="1" applyBorder="1" applyAlignment="1" applyProtection="1">
      <alignment horizontal="justify" vertical="center" wrapText="1"/>
      <protection locked="0"/>
    </xf>
    <xf numFmtId="0" fontId="3" fillId="0" borderId="32" xfId="1" applyFont="1" applyBorder="1" applyAlignment="1" applyProtection="1">
      <alignment horizontal="justify" vertical="center" wrapText="1"/>
      <protection locked="0"/>
    </xf>
    <xf numFmtId="0" fontId="6" fillId="3" borderId="69" xfId="1" applyFont="1" applyFill="1" applyBorder="1" applyAlignment="1" applyProtection="1">
      <alignment horizontal="center" vertical="center"/>
      <protection locked="0"/>
    </xf>
    <xf numFmtId="0" fontId="6" fillId="3" borderId="37" xfId="1" applyFont="1" applyFill="1" applyBorder="1" applyAlignment="1" applyProtection="1">
      <alignment horizontal="center" vertical="center"/>
      <protection locked="0"/>
    </xf>
    <xf numFmtId="0" fontId="6" fillId="3" borderId="38" xfId="1" applyFont="1" applyFill="1" applyBorder="1" applyAlignment="1" applyProtection="1">
      <alignment horizontal="center" vertical="center"/>
      <protection locked="0"/>
    </xf>
    <xf numFmtId="0" fontId="3" fillId="3" borderId="25" xfId="1" applyFont="1" applyFill="1" applyBorder="1" applyAlignment="1" applyProtection="1">
      <alignment horizontal="center" vertical="center" wrapText="1"/>
      <protection locked="0"/>
    </xf>
    <xf numFmtId="0" fontId="3" fillId="0" borderId="25"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protection locked="0"/>
    </xf>
    <xf numFmtId="0" fontId="3" fillId="0" borderId="15" xfId="1" applyFont="1" applyBorder="1" applyAlignment="1" applyProtection="1">
      <alignment horizontal="center" vertical="center" wrapText="1"/>
      <protection locked="0"/>
    </xf>
    <xf numFmtId="0" fontId="16" fillId="0" borderId="57" xfId="0" applyFont="1" applyBorder="1" applyAlignment="1" applyProtection="1">
      <alignment horizontal="center"/>
      <protection locked="0"/>
    </xf>
    <xf numFmtId="0" fontId="16" fillId="0" borderId="58" xfId="0" applyFont="1" applyBorder="1" applyAlignment="1" applyProtection="1">
      <alignment horizontal="center"/>
      <protection locked="0"/>
    </xf>
    <xf numFmtId="0" fontId="16" fillId="0" borderId="59" xfId="0" applyFont="1" applyBorder="1" applyAlignment="1" applyProtection="1">
      <alignment horizontal="center"/>
      <protection locked="0"/>
    </xf>
    <xf numFmtId="0" fontId="10" fillId="0" borderId="35"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0" fontId="10" fillId="0" borderId="34" xfId="0" applyFont="1" applyBorder="1" applyAlignment="1" applyProtection="1">
      <alignment horizontal="center" vertical="center" wrapText="1"/>
      <protection locked="0"/>
    </xf>
    <xf numFmtId="0" fontId="10" fillId="0" borderId="52" xfId="0" applyFont="1" applyBorder="1" applyAlignment="1" applyProtection="1">
      <alignment horizontal="center" vertical="center" wrapText="1"/>
      <protection locked="0"/>
    </xf>
    <xf numFmtId="0" fontId="10" fillId="0" borderId="54" xfId="0" applyFont="1" applyBorder="1" applyAlignment="1" applyProtection="1">
      <alignment horizontal="center" vertical="center" wrapText="1"/>
      <protection locked="0"/>
    </xf>
    <xf numFmtId="0" fontId="3" fillId="3" borderId="35" xfId="0" applyFont="1" applyFill="1" applyBorder="1" applyAlignment="1" applyProtection="1">
      <alignment horizontal="center" vertical="center"/>
      <protection locked="0"/>
    </xf>
    <xf numFmtId="0" fontId="3" fillId="3" borderId="47"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3" fillId="3" borderId="64" xfId="0" applyFont="1" applyFill="1" applyBorder="1" applyAlignment="1">
      <alignment horizontal="center" vertical="center"/>
    </xf>
    <xf numFmtId="0" fontId="3" fillId="3" borderId="65" xfId="0" applyFont="1" applyFill="1" applyBorder="1" applyAlignment="1">
      <alignment horizontal="center" vertical="center"/>
    </xf>
    <xf numFmtId="0" fontId="3" fillId="3" borderId="39" xfId="0" applyFont="1" applyFill="1" applyBorder="1" applyAlignment="1">
      <alignment horizontal="center" vertical="center"/>
    </xf>
    <xf numFmtId="0" fontId="15" fillId="0" borderId="16" xfId="0" applyFont="1" applyBorder="1" applyAlignment="1">
      <alignment horizontal="left" vertical="top" wrapText="1"/>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3" fillId="3" borderId="66" xfId="0" applyFont="1" applyFill="1" applyBorder="1" applyAlignment="1">
      <alignment horizontal="center" vertical="center"/>
    </xf>
    <xf numFmtId="0" fontId="3" fillId="3" borderId="67"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0" fontId="15" fillId="0" borderId="27" xfId="0" applyFont="1" applyBorder="1" applyAlignment="1">
      <alignment horizontal="left" vertical="top" wrapText="1"/>
    </xf>
    <xf numFmtId="0" fontId="15" fillId="0" borderId="33" xfId="0" applyFont="1" applyBorder="1" applyAlignment="1">
      <alignment horizontal="left" vertical="top" wrapText="1"/>
    </xf>
    <xf numFmtId="0" fontId="15" fillId="0" borderId="34" xfId="0" applyFont="1" applyBorder="1" applyAlignment="1">
      <alignment horizontal="left" vertical="top" wrapText="1"/>
    </xf>
    <xf numFmtId="0" fontId="15" fillId="0" borderId="21" xfId="0" applyFont="1" applyBorder="1" applyAlignment="1">
      <alignment horizontal="left" vertical="top" wrapText="1"/>
    </xf>
    <xf numFmtId="0" fontId="15" fillId="0" borderId="4" xfId="0" applyFont="1" applyBorder="1" applyAlignment="1">
      <alignment horizontal="left" vertical="top" wrapText="1"/>
    </xf>
    <xf numFmtId="0" fontId="15" fillId="0" borderId="68" xfId="0" applyFont="1" applyBorder="1" applyAlignment="1">
      <alignment horizontal="left" vertical="top" wrapText="1"/>
    </xf>
    <xf numFmtId="0" fontId="6" fillId="0" borderId="61"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3" xfId="0" applyFont="1" applyFill="1" applyBorder="1" applyAlignment="1">
      <alignment horizontal="center" vertical="center"/>
    </xf>
  </cellXfs>
  <cellStyles count="14">
    <cellStyle name="Millares" xfId="7" builtinId="3"/>
    <cellStyle name="Millares [0] 2" xfId="10" xr:uid="{CD6A8E56-32F2-4D26-A90A-4C860CFB2D5E}"/>
    <cellStyle name="Millares 2" xfId="4" xr:uid="{00000000-0005-0000-0000-000001000000}"/>
    <cellStyle name="Millares 2 2" xfId="13" xr:uid="{75BC8E61-0CFF-4492-A9D0-39B459E43975}"/>
    <cellStyle name="Millares 3" xfId="8" xr:uid="{5FBC6142-FFF7-4E06-978F-76E4BFF118A0}"/>
    <cellStyle name="Moneda" xfId="6" builtinId="4"/>
    <cellStyle name="Moneda [0] 2" xfId="9" xr:uid="{771B3BAA-6990-4710-88BB-83934C147C7B}"/>
    <cellStyle name="Moneda 2" xfId="3" xr:uid="{00000000-0005-0000-0000-000003000000}"/>
    <cellStyle name="Moneda 2 2" xfId="12" xr:uid="{26819AF4-6E17-43F3-8386-957718CDC52B}"/>
    <cellStyle name="Moneda 3" xfId="5" xr:uid="{00000000-0005-0000-0000-000004000000}"/>
    <cellStyle name="Normal" xfId="0" builtinId="0"/>
    <cellStyle name="Normal 2" xfId="1" xr:uid="{00000000-0005-0000-0000-000006000000}"/>
    <cellStyle name="Porcentaje 2" xfId="2" xr:uid="{00000000-0005-0000-0000-000007000000}"/>
    <cellStyle name="Porcentual 3" xfId="11" xr:uid="{4951AA13-6292-41A1-B4D7-7879D2EC2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1399685</xdr:colOff>
      <xdr:row>0</xdr:row>
      <xdr:rowOff>78679</xdr:rowOff>
    </xdr:from>
    <xdr:to>
      <xdr:col>0</xdr:col>
      <xdr:colOff>2126815</xdr:colOff>
      <xdr:row>2</xdr:row>
      <xdr:rowOff>235062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99685" y="78679"/>
          <a:ext cx="727130" cy="9653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1330612</xdr:colOff>
      <xdr:row>0</xdr:row>
      <xdr:rowOff>54429</xdr:rowOff>
    </xdr:from>
    <xdr:ext cx="832923" cy="1095702"/>
    <xdr:pic>
      <xdr:nvPicPr>
        <xdr:cNvPr id="2" name="Imagen 1">
          <a:extLst>
            <a:ext uri="{FF2B5EF4-FFF2-40B4-BE49-F238E27FC236}">
              <a16:creationId xmlns:a16="http://schemas.microsoft.com/office/drawing/2014/main" id="{62BC5149-27AC-4F8B-A9C2-A591B793DD5E}"/>
            </a:ext>
          </a:extLst>
        </xdr:cNvPr>
        <xdr:cNvPicPr>
          <a:picLocks noChangeAspect="1"/>
        </xdr:cNvPicPr>
      </xdr:nvPicPr>
      <xdr:blipFill>
        <a:blip xmlns:r="http://schemas.openxmlformats.org/officeDocument/2006/relationships" r:embed="rId1"/>
        <a:stretch>
          <a:fillRect/>
        </a:stretch>
      </xdr:blipFill>
      <xdr:spPr>
        <a:xfrm>
          <a:off x="1330612" y="54429"/>
          <a:ext cx="832923" cy="10957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0</xdr:col>
      <xdr:colOff>1047750</xdr:colOff>
      <xdr:row>2</xdr:row>
      <xdr:rowOff>352425</xdr:rowOff>
    </xdr:to>
    <xdr:pic>
      <xdr:nvPicPr>
        <xdr:cNvPr id="2" name="Imagen 1">
          <a:extLst>
            <a:ext uri="{FF2B5EF4-FFF2-40B4-BE49-F238E27FC236}">
              <a16:creationId xmlns:a16="http://schemas.microsoft.com/office/drawing/2014/main" id="{AC4A1938-44FC-468C-946D-81349533E8B0}"/>
            </a:ext>
          </a:extLst>
        </xdr:cNvPr>
        <xdr:cNvPicPr>
          <a:picLocks noChangeAspect="1"/>
        </xdr:cNvPicPr>
      </xdr:nvPicPr>
      <xdr:blipFill>
        <a:blip xmlns:r="http://schemas.openxmlformats.org/officeDocument/2006/relationships" r:embed="rId1"/>
        <a:stretch>
          <a:fillRect/>
        </a:stretch>
      </xdr:blipFill>
      <xdr:spPr>
        <a:xfrm>
          <a:off x="104775" y="161925"/>
          <a:ext cx="942975"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695954</xdr:colOff>
      <xdr:row>0</xdr:row>
      <xdr:rowOff>149679</xdr:rowOff>
    </xdr:from>
    <xdr:to>
      <xdr:col>0</xdr:col>
      <xdr:colOff>1488411</xdr:colOff>
      <xdr:row>2</xdr:row>
      <xdr:rowOff>244930</xdr:rowOff>
    </xdr:to>
    <xdr:pic>
      <xdr:nvPicPr>
        <xdr:cNvPr id="2" name="Imagen 1">
          <a:extLst>
            <a:ext uri="{FF2B5EF4-FFF2-40B4-BE49-F238E27FC236}">
              <a16:creationId xmlns:a16="http://schemas.microsoft.com/office/drawing/2014/main" id="{61ACFE8D-9D79-42FE-9BD0-45D16BEB6727}"/>
            </a:ext>
          </a:extLst>
        </xdr:cNvPr>
        <xdr:cNvPicPr>
          <a:picLocks noChangeAspect="1"/>
        </xdr:cNvPicPr>
      </xdr:nvPicPr>
      <xdr:blipFill>
        <a:blip xmlns:r="http://schemas.openxmlformats.org/officeDocument/2006/relationships" r:embed="rId1"/>
        <a:stretch>
          <a:fillRect/>
        </a:stretch>
      </xdr:blipFill>
      <xdr:spPr>
        <a:xfrm>
          <a:off x="695954" y="149679"/>
          <a:ext cx="792457" cy="9933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552450</xdr:colOff>
      <xdr:row>0</xdr:row>
      <xdr:rowOff>46636</xdr:rowOff>
    </xdr:from>
    <xdr:to>
      <xdr:col>0</xdr:col>
      <xdr:colOff>1186528</xdr:colOff>
      <xdr:row>2</xdr:row>
      <xdr:rowOff>201087</xdr:rowOff>
    </xdr:to>
    <xdr:pic>
      <xdr:nvPicPr>
        <xdr:cNvPr id="2" name="Imagen 1">
          <a:extLst>
            <a:ext uri="{FF2B5EF4-FFF2-40B4-BE49-F238E27FC236}">
              <a16:creationId xmlns:a16="http://schemas.microsoft.com/office/drawing/2014/main" id="{331F6539-D570-4DC4-9172-FE0ABB2E7B96}"/>
            </a:ext>
          </a:extLst>
        </xdr:cNvPr>
        <xdr:cNvPicPr>
          <a:picLocks noChangeAspect="1"/>
        </xdr:cNvPicPr>
      </xdr:nvPicPr>
      <xdr:blipFill>
        <a:blip xmlns:r="http://schemas.openxmlformats.org/officeDocument/2006/relationships" r:embed="rId1"/>
        <a:stretch>
          <a:fillRect/>
        </a:stretch>
      </xdr:blipFill>
      <xdr:spPr>
        <a:xfrm>
          <a:off x="552450" y="46636"/>
          <a:ext cx="634078" cy="878351"/>
        </a:xfrm>
        <a:prstGeom prst="rect">
          <a:avLst/>
        </a:prstGeom>
      </xdr:spPr>
    </xdr:pic>
    <xdr:clientData/>
  </xdr:twoCellAnchor>
  <xdr:twoCellAnchor editAs="oneCell">
    <xdr:from>
      <xdr:col>0</xdr:col>
      <xdr:colOff>552450</xdr:colOff>
      <xdr:row>0</xdr:row>
      <xdr:rowOff>46636</xdr:rowOff>
    </xdr:from>
    <xdr:to>
      <xdr:col>0</xdr:col>
      <xdr:colOff>1186528</xdr:colOff>
      <xdr:row>2</xdr:row>
      <xdr:rowOff>201087</xdr:rowOff>
    </xdr:to>
    <xdr:pic>
      <xdr:nvPicPr>
        <xdr:cNvPr id="3" name="Imagen 2">
          <a:extLst>
            <a:ext uri="{FF2B5EF4-FFF2-40B4-BE49-F238E27FC236}">
              <a16:creationId xmlns:a16="http://schemas.microsoft.com/office/drawing/2014/main" id="{303DADF4-E2B9-4BF2-AF7A-9B8793B69DED}"/>
            </a:ext>
          </a:extLst>
        </xdr:cNvPr>
        <xdr:cNvPicPr>
          <a:picLocks noChangeAspect="1"/>
        </xdr:cNvPicPr>
      </xdr:nvPicPr>
      <xdr:blipFill>
        <a:blip xmlns:r="http://schemas.openxmlformats.org/officeDocument/2006/relationships" r:embed="rId1"/>
        <a:stretch>
          <a:fillRect/>
        </a:stretch>
      </xdr:blipFill>
      <xdr:spPr>
        <a:xfrm>
          <a:off x="552450" y="46636"/>
          <a:ext cx="634078" cy="878351"/>
        </a:xfrm>
        <a:prstGeom prst="rect">
          <a:avLst/>
        </a:prstGeom>
      </xdr:spPr>
    </xdr:pic>
    <xdr:clientData/>
  </xdr:twoCellAnchor>
  <xdr:twoCellAnchor editAs="oneCell">
    <xdr:from>
      <xdr:col>0</xdr:col>
      <xdr:colOff>552450</xdr:colOff>
      <xdr:row>0</xdr:row>
      <xdr:rowOff>46636</xdr:rowOff>
    </xdr:from>
    <xdr:to>
      <xdr:col>0</xdr:col>
      <xdr:colOff>1186528</xdr:colOff>
      <xdr:row>2</xdr:row>
      <xdr:rowOff>201087</xdr:rowOff>
    </xdr:to>
    <xdr:pic>
      <xdr:nvPicPr>
        <xdr:cNvPr id="4" name="Imagen 3">
          <a:extLst>
            <a:ext uri="{FF2B5EF4-FFF2-40B4-BE49-F238E27FC236}">
              <a16:creationId xmlns:a16="http://schemas.microsoft.com/office/drawing/2014/main" id="{531A2C31-64DD-4904-AC44-83A1D9108968}"/>
            </a:ext>
          </a:extLst>
        </xdr:cNvPr>
        <xdr:cNvPicPr>
          <a:picLocks noChangeAspect="1"/>
        </xdr:cNvPicPr>
      </xdr:nvPicPr>
      <xdr:blipFill>
        <a:blip xmlns:r="http://schemas.openxmlformats.org/officeDocument/2006/relationships" r:embed="rId1"/>
        <a:stretch>
          <a:fillRect/>
        </a:stretch>
      </xdr:blipFill>
      <xdr:spPr>
        <a:xfrm>
          <a:off x="552450" y="46636"/>
          <a:ext cx="634078" cy="8783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328561</xdr:colOff>
      <xdr:row>0</xdr:row>
      <xdr:rowOff>43666</xdr:rowOff>
    </xdr:from>
    <xdr:to>
      <xdr:col>0</xdr:col>
      <xdr:colOff>1074964</xdr:colOff>
      <xdr:row>2</xdr:row>
      <xdr:rowOff>244929</xdr:rowOff>
    </xdr:to>
    <xdr:pic>
      <xdr:nvPicPr>
        <xdr:cNvPr id="2" name="Imagen 1">
          <a:extLst>
            <a:ext uri="{FF2B5EF4-FFF2-40B4-BE49-F238E27FC236}">
              <a16:creationId xmlns:a16="http://schemas.microsoft.com/office/drawing/2014/main" id="{061D1B21-1115-46A8-B5C1-824BBA8A97CF}"/>
            </a:ext>
          </a:extLst>
        </xdr:cNvPr>
        <xdr:cNvPicPr>
          <a:picLocks noChangeAspect="1"/>
        </xdr:cNvPicPr>
      </xdr:nvPicPr>
      <xdr:blipFill>
        <a:blip xmlns:r="http://schemas.openxmlformats.org/officeDocument/2006/relationships" r:embed="rId1"/>
        <a:stretch>
          <a:fillRect/>
        </a:stretch>
      </xdr:blipFill>
      <xdr:spPr>
        <a:xfrm>
          <a:off x="328561" y="43666"/>
          <a:ext cx="746403" cy="963263"/>
        </a:xfrm>
        <a:prstGeom prst="rect">
          <a:avLst/>
        </a:prstGeom>
      </xdr:spPr>
    </xdr:pic>
    <xdr:clientData/>
  </xdr:twoCellAnchor>
  <xdr:oneCellAnchor>
    <xdr:from>
      <xdr:col>0</xdr:col>
      <xdr:colOff>328561</xdr:colOff>
      <xdr:row>13</xdr:row>
      <xdr:rowOff>43666</xdr:rowOff>
    </xdr:from>
    <xdr:ext cx="746403" cy="963263"/>
    <xdr:pic>
      <xdr:nvPicPr>
        <xdr:cNvPr id="3" name="Imagen 2">
          <a:extLst>
            <a:ext uri="{FF2B5EF4-FFF2-40B4-BE49-F238E27FC236}">
              <a16:creationId xmlns:a16="http://schemas.microsoft.com/office/drawing/2014/main" id="{4FBC0538-D6B6-4BB6-A24F-364FC03F678E}"/>
            </a:ext>
          </a:extLst>
        </xdr:cNvPr>
        <xdr:cNvPicPr>
          <a:picLocks noChangeAspect="1"/>
        </xdr:cNvPicPr>
      </xdr:nvPicPr>
      <xdr:blipFill>
        <a:blip xmlns:r="http://schemas.openxmlformats.org/officeDocument/2006/relationships" r:embed="rId1"/>
        <a:stretch>
          <a:fillRect/>
        </a:stretch>
      </xdr:blipFill>
      <xdr:spPr>
        <a:xfrm>
          <a:off x="328561" y="43666"/>
          <a:ext cx="746403" cy="96326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S150"/>
  <sheetViews>
    <sheetView tabSelected="1" topLeftCell="E1" zoomScale="80" zoomScaleNormal="80" zoomScaleSheetLayoutView="70" workbookViewId="0">
      <selection activeCell="A148" sqref="A148:N148"/>
    </sheetView>
  </sheetViews>
  <sheetFormatPr baseColWidth="10" defaultRowHeight="12.75" x14ac:dyDescent="0.25"/>
  <cols>
    <col min="1" max="1" width="56.140625" style="30" customWidth="1"/>
    <col min="2" max="3" width="22.42578125" style="30" customWidth="1"/>
    <col min="4" max="4" width="18.42578125" style="30" customWidth="1"/>
    <col min="5" max="5" width="19.85546875" style="30" customWidth="1"/>
    <col min="6" max="6" width="20" style="30" customWidth="1"/>
    <col min="7" max="7" width="21.85546875" style="30" customWidth="1"/>
    <col min="8" max="8" width="25.5703125" style="30" customWidth="1"/>
    <col min="9" max="9" width="23.42578125" style="30" customWidth="1"/>
    <col min="10" max="10" width="23.5703125" style="30" customWidth="1"/>
    <col min="11" max="11" width="24.140625" style="30" customWidth="1"/>
    <col min="12" max="12" width="27.42578125" style="30" customWidth="1"/>
    <col min="13" max="13" width="23.7109375" style="30" customWidth="1"/>
    <col min="14" max="14" width="25.140625" style="30" customWidth="1"/>
    <col min="15" max="15" width="20.28515625" style="51" customWidth="1"/>
    <col min="16" max="16" width="17.7109375" style="51" customWidth="1"/>
    <col min="17" max="17" width="12.85546875" style="51" bestFit="1" customWidth="1"/>
    <col min="18" max="19" width="11.42578125" style="51"/>
    <col min="20" max="254" width="11.42578125" style="1"/>
    <col min="255" max="255" width="54" style="1" customWidth="1"/>
    <col min="256" max="257" width="22.42578125" style="1" customWidth="1"/>
    <col min="258" max="258" width="18.42578125" style="1" customWidth="1"/>
    <col min="259" max="259" width="19.85546875" style="1" customWidth="1"/>
    <col min="260" max="260" width="20" style="1" customWidth="1"/>
    <col min="261" max="261" width="21.85546875" style="1" customWidth="1"/>
    <col min="262" max="262" width="25.5703125" style="1" customWidth="1"/>
    <col min="263" max="263" width="23.42578125" style="1" customWidth="1"/>
    <col min="264" max="264" width="23.5703125" style="1" customWidth="1"/>
    <col min="265" max="265" width="24.140625" style="1" customWidth="1"/>
    <col min="266" max="266" width="27.42578125" style="1" customWidth="1"/>
    <col min="267" max="267" width="23.7109375" style="1" customWidth="1"/>
    <col min="268" max="268" width="25.140625" style="1" customWidth="1"/>
    <col min="269" max="269" width="14.42578125" style="1" bestFit="1" customWidth="1"/>
    <col min="270" max="270" width="16" style="1" customWidth="1"/>
    <col min="271" max="271" width="20.28515625" style="1" customWidth="1"/>
    <col min="272" max="272" width="17.7109375" style="1" customWidth="1"/>
    <col min="273" max="273" width="12.140625" style="1" bestFit="1" customWidth="1"/>
    <col min="274" max="510" width="11.42578125" style="1"/>
    <col min="511" max="511" width="54" style="1" customWidth="1"/>
    <col min="512" max="513" width="22.42578125" style="1" customWidth="1"/>
    <col min="514" max="514" width="18.42578125" style="1" customWidth="1"/>
    <col min="515" max="515" width="19.85546875" style="1" customWidth="1"/>
    <col min="516" max="516" width="20" style="1" customWidth="1"/>
    <col min="517" max="517" width="21.85546875" style="1" customWidth="1"/>
    <col min="518" max="518" width="25.5703125" style="1" customWidth="1"/>
    <col min="519" max="519" width="23.42578125" style="1" customWidth="1"/>
    <col min="520" max="520" width="23.5703125" style="1" customWidth="1"/>
    <col min="521" max="521" width="24.140625" style="1" customWidth="1"/>
    <col min="522" max="522" width="27.42578125" style="1" customWidth="1"/>
    <col min="523" max="523" width="23.7109375" style="1" customWidth="1"/>
    <col min="524" max="524" width="25.140625" style="1" customWidth="1"/>
    <col min="525" max="525" width="14.42578125" style="1" bestFit="1" customWidth="1"/>
    <col min="526" max="526" width="16" style="1" customWidth="1"/>
    <col min="527" max="527" width="20.28515625" style="1" customWidth="1"/>
    <col min="528" max="528" width="17.7109375" style="1" customWidth="1"/>
    <col min="529" max="529" width="12.140625" style="1" bestFit="1" customWidth="1"/>
    <col min="530" max="766" width="11.42578125" style="1"/>
    <col min="767" max="767" width="54" style="1" customWidth="1"/>
    <col min="768" max="769" width="22.42578125" style="1" customWidth="1"/>
    <col min="770" max="770" width="18.42578125" style="1" customWidth="1"/>
    <col min="771" max="771" width="19.85546875" style="1" customWidth="1"/>
    <col min="772" max="772" width="20" style="1" customWidth="1"/>
    <col min="773" max="773" width="21.85546875" style="1" customWidth="1"/>
    <col min="774" max="774" width="25.5703125" style="1" customWidth="1"/>
    <col min="775" max="775" width="23.42578125" style="1" customWidth="1"/>
    <col min="776" max="776" width="23.5703125" style="1" customWidth="1"/>
    <col min="777" max="777" width="24.140625" style="1" customWidth="1"/>
    <col min="778" max="778" width="27.42578125" style="1" customWidth="1"/>
    <col min="779" max="779" width="23.7109375" style="1" customWidth="1"/>
    <col min="780" max="780" width="25.140625" style="1" customWidth="1"/>
    <col min="781" max="781" width="14.42578125" style="1" bestFit="1" customWidth="1"/>
    <col min="782" max="782" width="16" style="1" customWidth="1"/>
    <col min="783" max="783" width="20.28515625" style="1" customWidth="1"/>
    <col min="784" max="784" width="17.7109375" style="1" customWidth="1"/>
    <col min="785" max="785" width="12.140625" style="1" bestFit="1" customWidth="1"/>
    <col min="786" max="1022" width="11.42578125" style="1"/>
    <col min="1023" max="1023" width="54" style="1" customWidth="1"/>
    <col min="1024" max="1025" width="22.42578125" style="1" customWidth="1"/>
    <col min="1026" max="1026" width="18.42578125" style="1" customWidth="1"/>
    <col min="1027" max="1027" width="19.85546875" style="1" customWidth="1"/>
    <col min="1028" max="1028" width="20" style="1" customWidth="1"/>
    <col min="1029" max="1029" width="21.85546875" style="1" customWidth="1"/>
    <col min="1030" max="1030" width="25.5703125" style="1" customWidth="1"/>
    <col min="1031" max="1031" width="23.42578125" style="1" customWidth="1"/>
    <col min="1032" max="1032" width="23.5703125" style="1" customWidth="1"/>
    <col min="1033" max="1033" width="24.140625" style="1" customWidth="1"/>
    <col min="1034" max="1034" width="27.42578125" style="1" customWidth="1"/>
    <col min="1035" max="1035" width="23.7109375" style="1" customWidth="1"/>
    <col min="1036" max="1036" width="25.140625" style="1" customWidth="1"/>
    <col min="1037" max="1037" width="14.42578125" style="1" bestFit="1" customWidth="1"/>
    <col min="1038" max="1038" width="16" style="1" customWidth="1"/>
    <col min="1039" max="1039" width="20.28515625" style="1" customWidth="1"/>
    <col min="1040" max="1040" width="17.7109375" style="1" customWidth="1"/>
    <col min="1041" max="1041" width="12.140625" style="1" bestFit="1" customWidth="1"/>
    <col min="1042" max="1278" width="11.42578125" style="1"/>
    <col min="1279" max="1279" width="54" style="1" customWidth="1"/>
    <col min="1280" max="1281" width="22.42578125" style="1" customWidth="1"/>
    <col min="1282" max="1282" width="18.42578125" style="1" customWidth="1"/>
    <col min="1283" max="1283" width="19.85546875" style="1" customWidth="1"/>
    <col min="1284" max="1284" width="20" style="1" customWidth="1"/>
    <col min="1285" max="1285" width="21.85546875" style="1" customWidth="1"/>
    <col min="1286" max="1286" width="25.5703125" style="1" customWidth="1"/>
    <col min="1287" max="1287" width="23.42578125" style="1" customWidth="1"/>
    <col min="1288" max="1288" width="23.5703125" style="1" customWidth="1"/>
    <col min="1289" max="1289" width="24.140625" style="1" customWidth="1"/>
    <col min="1290" max="1290" width="27.42578125" style="1" customWidth="1"/>
    <col min="1291" max="1291" width="23.7109375" style="1" customWidth="1"/>
    <col min="1292" max="1292" width="25.140625" style="1" customWidth="1"/>
    <col min="1293" max="1293" width="14.42578125" style="1" bestFit="1" customWidth="1"/>
    <col min="1294" max="1294" width="16" style="1" customWidth="1"/>
    <col min="1295" max="1295" width="20.28515625" style="1" customWidth="1"/>
    <col min="1296" max="1296" width="17.7109375" style="1" customWidth="1"/>
    <col min="1297" max="1297" width="12.140625" style="1" bestFit="1" customWidth="1"/>
    <col min="1298" max="1534" width="11.42578125" style="1"/>
    <col min="1535" max="1535" width="54" style="1" customWidth="1"/>
    <col min="1536" max="1537" width="22.42578125" style="1" customWidth="1"/>
    <col min="1538" max="1538" width="18.42578125" style="1" customWidth="1"/>
    <col min="1539" max="1539" width="19.85546875" style="1" customWidth="1"/>
    <col min="1540" max="1540" width="20" style="1" customWidth="1"/>
    <col min="1541" max="1541" width="21.85546875" style="1" customWidth="1"/>
    <col min="1542" max="1542" width="25.5703125" style="1" customWidth="1"/>
    <col min="1543" max="1543" width="23.42578125" style="1" customWidth="1"/>
    <col min="1544" max="1544" width="23.5703125" style="1" customWidth="1"/>
    <col min="1545" max="1545" width="24.140625" style="1" customWidth="1"/>
    <col min="1546" max="1546" width="27.42578125" style="1" customWidth="1"/>
    <col min="1547" max="1547" width="23.7109375" style="1" customWidth="1"/>
    <col min="1548" max="1548" width="25.140625" style="1" customWidth="1"/>
    <col min="1549" max="1549" width="14.42578125" style="1" bestFit="1" customWidth="1"/>
    <col min="1550" max="1550" width="16" style="1" customWidth="1"/>
    <col min="1551" max="1551" width="20.28515625" style="1" customWidth="1"/>
    <col min="1552" max="1552" width="17.7109375" style="1" customWidth="1"/>
    <col min="1553" max="1553" width="12.140625" style="1" bestFit="1" customWidth="1"/>
    <col min="1554" max="1790" width="11.42578125" style="1"/>
    <col min="1791" max="1791" width="54" style="1" customWidth="1"/>
    <col min="1792" max="1793" width="22.42578125" style="1" customWidth="1"/>
    <col min="1794" max="1794" width="18.42578125" style="1" customWidth="1"/>
    <col min="1795" max="1795" width="19.85546875" style="1" customWidth="1"/>
    <col min="1796" max="1796" width="20" style="1" customWidth="1"/>
    <col min="1797" max="1797" width="21.85546875" style="1" customWidth="1"/>
    <col min="1798" max="1798" width="25.5703125" style="1" customWidth="1"/>
    <col min="1799" max="1799" width="23.42578125" style="1" customWidth="1"/>
    <col min="1800" max="1800" width="23.5703125" style="1" customWidth="1"/>
    <col min="1801" max="1801" width="24.140625" style="1" customWidth="1"/>
    <col min="1802" max="1802" width="27.42578125" style="1" customWidth="1"/>
    <col min="1803" max="1803" width="23.7109375" style="1" customWidth="1"/>
    <col min="1804" max="1804" width="25.140625" style="1" customWidth="1"/>
    <col min="1805" max="1805" width="14.42578125" style="1" bestFit="1" customWidth="1"/>
    <col min="1806" max="1806" width="16" style="1" customWidth="1"/>
    <col min="1807" max="1807" width="20.28515625" style="1" customWidth="1"/>
    <col min="1808" max="1808" width="17.7109375" style="1" customWidth="1"/>
    <col min="1809" max="1809" width="12.140625" style="1" bestFit="1" customWidth="1"/>
    <col min="1810" max="2046" width="11.42578125" style="1"/>
    <col min="2047" max="2047" width="54" style="1" customWidth="1"/>
    <col min="2048" max="2049" width="22.42578125" style="1" customWidth="1"/>
    <col min="2050" max="2050" width="18.42578125" style="1" customWidth="1"/>
    <col min="2051" max="2051" width="19.85546875" style="1" customWidth="1"/>
    <col min="2052" max="2052" width="20" style="1" customWidth="1"/>
    <col min="2053" max="2053" width="21.85546875" style="1" customWidth="1"/>
    <col min="2054" max="2054" width="25.5703125" style="1" customWidth="1"/>
    <col min="2055" max="2055" width="23.42578125" style="1" customWidth="1"/>
    <col min="2056" max="2056" width="23.5703125" style="1" customWidth="1"/>
    <col min="2057" max="2057" width="24.140625" style="1" customWidth="1"/>
    <col min="2058" max="2058" width="27.42578125" style="1" customWidth="1"/>
    <col min="2059" max="2059" width="23.7109375" style="1" customWidth="1"/>
    <col min="2060" max="2060" width="25.140625" style="1" customWidth="1"/>
    <col min="2061" max="2061" width="14.42578125" style="1" bestFit="1" customWidth="1"/>
    <col min="2062" max="2062" width="16" style="1" customWidth="1"/>
    <col min="2063" max="2063" width="20.28515625" style="1" customWidth="1"/>
    <col min="2064" max="2064" width="17.7109375" style="1" customWidth="1"/>
    <col min="2065" max="2065" width="12.140625" style="1" bestFit="1" customWidth="1"/>
    <col min="2066" max="2302" width="11.42578125" style="1"/>
    <col min="2303" max="2303" width="54" style="1" customWidth="1"/>
    <col min="2304" max="2305" width="22.42578125" style="1" customWidth="1"/>
    <col min="2306" max="2306" width="18.42578125" style="1" customWidth="1"/>
    <col min="2307" max="2307" width="19.85546875" style="1" customWidth="1"/>
    <col min="2308" max="2308" width="20" style="1" customWidth="1"/>
    <col min="2309" max="2309" width="21.85546875" style="1" customWidth="1"/>
    <col min="2310" max="2310" width="25.5703125" style="1" customWidth="1"/>
    <col min="2311" max="2311" width="23.42578125" style="1" customWidth="1"/>
    <col min="2312" max="2312" width="23.5703125" style="1" customWidth="1"/>
    <col min="2313" max="2313" width="24.140625" style="1" customWidth="1"/>
    <col min="2314" max="2314" width="27.42578125" style="1" customWidth="1"/>
    <col min="2315" max="2315" width="23.7109375" style="1" customWidth="1"/>
    <col min="2316" max="2316" width="25.140625" style="1" customWidth="1"/>
    <col min="2317" max="2317" width="14.42578125" style="1" bestFit="1" customWidth="1"/>
    <col min="2318" max="2318" width="16" style="1" customWidth="1"/>
    <col min="2319" max="2319" width="20.28515625" style="1" customWidth="1"/>
    <col min="2320" max="2320" width="17.7109375" style="1" customWidth="1"/>
    <col min="2321" max="2321" width="12.140625" style="1" bestFit="1" customWidth="1"/>
    <col min="2322" max="2558" width="11.42578125" style="1"/>
    <col min="2559" max="2559" width="54" style="1" customWidth="1"/>
    <col min="2560" max="2561" width="22.42578125" style="1" customWidth="1"/>
    <col min="2562" max="2562" width="18.42578125" style="1" customWidth="1"/>
    <col min="2563" max="2563" width="19.85546875" style="1" customWidth="1"/>
    <col min="2564" max="2564" width="20" style="1" customWidth="1"/>
    <col min="2565" max="2565" width="21.85546875" style="1" customWidth="1"/>
    <col min="2566" max="2566" width="25.5703125" style="1" customWidth="1"/>
    <col min="2567" max="2567" width="23.42578125" style="1" customWidth="1"/>
    <col min="2568" max="2568" width="23.5703125" style="1" customWidth="1"/>
    <col min="2569" max="2569" width="24.140625" style="1" customWidth="1"/>
    <col min="2570" max="2570" width="27.42578125" style="1" customWidth="1"/>
    <col min="2571" max="2571" width="23.7109375" style="1" customWidth="1"/>
    <col min="2572" max="2572" width="25.140625" style="1" customWidth="1"/>
    <col min="2573" max="2573" width="14.42578125" style="1" bestFit="1" customWidth="1"/>
    <col min="2574" max="2574" width="16" style="1" customWidth="1"/>
    <col min="2575" max="2575" width="20.28515625" style="1" customWidth="1"/>
    <col min="2576" max="2576" width="17.7109375" style="1" customWidth="1"/>
    <col min="2577" max="2577" width="12.140625" style="1" bestFit="1" customWidth="1"/>
    <col min="2578" max="2814" width="11.42578125" style="1"/>
    <col min="2815" max="2815" width="54" style="1" customWidth="1"/>
    <col min="2816" max="2817" width="22.42578125" style="1" customWidth="1"/>
    <col min="2818" max="2818" width="18.42578125" style="1" customWidth="1"/>
    <col min="2819" max="2819" width="19.85546875" style="1" customWidth="1"/>
    <col min="2820" max="2820" width="20" style="1" customWidth="1"/>
    <col min="2821" max="2821" width="21.85546875" style="1" customWidth="1"/>
    <col min="2822" max="2822" width="25.5703125" style="1" customWidth="1"/>
    <col min="2823" max="2823" width="23.42578125" style="1" customWidth="1"/>
    <col min="2824" max="2824" width="23.5703125" style="1" customWidth="1"/>
    <col min="2825" max="2825" width="24.140625" style="1" customWidth="1"/>
    <col min="2826" max="2826" width="27.42578125" style="1" customWidth="1"/>
    <col min="2827" max="2827" width="23.7109375" style="1" customWidth="1"/>
    <col min="2828" max="2828" width="25.140625" style="1" customWidth="1"/>
    <col min="2829" max="2829" width="14.42578125" style="1" bestFit="1" customWidth="1"/>
    <col min="2830" max="2830" width="16" style="1" customWidth="1"/>
    <col min="2831" max="2831" width="20.28515625" style="1" customWidth="1"/>
    <col min="2832" max="2832" width="17.7109375" style="1" customWidth="1"/>
    <col min="2833" max="2833" width="12.140625" style="1" bestFit="1" customWidth="1"/>
    <col min="2834" max="3070" width="11.42578125" style="1"/>
    <col min="3071" max="3071" width="54" style="1" customWidth="1"/>
    <col min="3072" max="3073" width="22.42578125" style="1" customWidth="1"/>
    <col min="3074" max="3074" width="18.42578125" style="1" customWidth="1"/>
    <col min="3075" max="3075" width="19.85546875" style="1" customWidth="1"/>
    <col min="3076" max="3076" width="20" style="1" customWidth="1"/>
    <col min="3077" max="3077" width="21.85546875" style="1" customWidth="1"/>
    <col min="3078" max="3078" width="25.5703125" style="1" customWidth="1"/>
    <col min="3079" max="3079" width="23.42578125" style="1" customWidth="1"/>
    <col min="3080" max="3080" width="23.5703125" style="1" customWidth="1"/>
    <col min="3081" max="3081" width="24.140625" style="1" customWidth="1"/>
    <col min="3082" max="3082" width="27.42578125" style="1" customWidth="1"/>
    <col min="3083" max="3083" width="23.7109375" style="1" customWidth="1"/>
    <col min="3084" max="3084" width="25.140625" style="1" customWidth="1"/>
    <col min="3085" max="3085" width="14.42578125" style="1" bestFit="1" customWidth="1"/>
    <col min="3086" max="3086" width="16" style="1" customWidth="1"/>
    <col min="3087" max="3087" width="20.28515625" style="1" customWidth="1"/>
    <col min="3088" max="3088" width="17.7109375" style="1" customWidth="1"/>
    <col min="3089" max="3089" width="12.140625" style="1" bestFit="1" customWidth="1"/>
    <col min="3090" max="3326" width="11.42578125" style="1"/>
    <col min="3327" max="3327" width="54" style="1" customWidth="1"/>
    <col min="3328" max="3329" width="22.42578125" style="1" customWidth="1"/>
    <col min="3330" max="3330" width="18.42578125" style="1" customWidth="1"/>
    <col min="3331" max="3331" width="19.85546875" style="1" customWidth="1"/>
    <col min="3332" max="3332" width="20" style="1" customWidth="1"/>
    <col min="3333" max="3333" width="21.85546875" style="1" customWidth="1"/>
    <col min="3334" max="3334" width="25.5703125" style="1" customWidth="1"/>
    <col min="3335" max="3335" width="23.42578125" style="1" customWidth="1"/>
    <col min="3336" max="3336" width="23.5703125" style="1" customWidth="1"/>
    <col min="3337" max="3337" width="24.140625" style="1" customWidth="1"/>
    <col min="3338" max="3338" width="27.42578125" style="1" customWidth="1"/>
    <col min="3339" max="3339" width="23.7109375" style="1" customWidth="1"/>
    <col min="3340" max="3340" width="25.140625" style="1" customWidth="1"/>
    <col min="3341" max="3341" width="14.42578125" style="1" bestFit="1" customWidth="1"/>
    <col min="3342" max="3342" width="16" style="1" customWidth="1"/>
    <col min="3343" max="3343" width="20.28515625" style="1" customWidth="1"/>
    <col min="3344" max="3344" width="17.7109375" style="1" customWidth="1"/>
    <col min="3345" max="3345" width="12.140625" style="1" bestFit="1" customWidth="1"/>
    <col min="3346" max="3582" width="11.42578125" style="1"/>
    <col min="3583" max="3583" width="54" style="1" customWidth="1"/>
    <col min="3584" max="3585" width="22.42578125" style="1" customWidth="1"/>
    <col min="3586" max="3586" width="18.42578125" style="1" customWidth="1"/>
    <col min="3587" max="3587" width="19.85546875" style="1" customWidth="1"/>
    <col min="3588" max="3588" width="20" style="1" customWidth="1"/>
    <col min="3589" max="3589" width="21.85546875" style="1" customWidth="1"/>
    <col min="3590" max="3590" width="25.5703125" style="1" customWidth="1"/>
    <col min="3591" max="3591" width="23.42578125" style="1" customWidth="1"/>
    <col min="3592" max="3592" width="23.5703125" style="1" customWidth="1"/>
    <col min="3593" max="3593" width="24.140625" style="1" customWidth="1"/>
    <col min="3594" max="3594" width="27.42578125" style="1" customWidth="1"/>
    <col min="3595" max="3595" width="23.7109375" style="1" customWidth="1"/>
    <col min="3596" max="3596" width="25.140625" style="1" customWidth="1"/>
    <col min="3597" max="3597" width="14.42578125" style="1" bestFit="1" customWidth="1"/>
    <col min="3598" max="3598" width="16" style="1" customWidth="1"/>
    <col min="3599" max="3599" width="20.28515625" style="1" customWidth="1"/>
    <col min="3600" max="3600" width="17.7109375" style="1" customWidth="1"/>
    <col min="3601" max="3601" width="12.140625" style="1" bestFit="1" customWidth="1"/>
    <col min="3602" max="3838" width="11.42578125" style="1"/>
    <col min="3839" max="3839" width="54" style="1" customWidth="1"/>
    <col min="3840" max="3841" width="22.42578125" style="1" customWidth="1"/>
    <col min="3842" max="3842" width="18.42578125" style="1" customWidth="1"/>
    <col min="3843" max="3843" width="19.85546875" style="1" customWidth="1"/>
    <col min="3844" max="3844" width="20" style="1" customWidth="1"/>
    <col min="3845" max="3845" width="21.85546875" style="1" customWidth="1"/>
    <col min="3846" max="3846" width="25.5703125" style="1" customWidth="1"/>
    <col min="3847" max="3847" width="23.42578125" style="1" customWidth="1"/>
    <col min="3848" max="3848" width="23.5703125" style="1" customWidth="1"/>
    <col min="3849" max="3849" width="24.140625" style="1" customWidth="1"/>
    <col min="3850" max="3850" width="27.42578125" style="1" customWidth="1"/>
    <col min="3851" max="3851" width="23.7109375" style="1" customWidth="1"/>
    <col min="3852" max="3852" width="25.140625" style="1" customWidth="1"/>
    <col min="3853" max="3853" width="14.42578125" style="1" bestFit="1" customWidth="1"/>
    <col min="3854" max="3854" width="16" style="1" customWidth="1"/>
    <col min="3855" max="3855" width="20.28515625" style="1" customWidth="1"/>
    <col min="3856" max="3856" width="17.7109375" style="1" customWidth="1"/>
    <col min="3857" max="3857" width="12.140625" style="1" bestFit="1" customWidth="1"/>
    <col min="3858" max="4094" width="11.42578125" style="1"/>
    <col min="4095" max="4095" width="54" style="1" customWidth="1"/>
    <col min="4096" max="4097" width="22.42578125" style="1" customWidth="1"/>
    <col min="4098" max="4098" width="18.42578125" style="1" customWidth="1"/>
    <col min="4099" max="4099" width="19.85546875" style="1" customWidth="1"/>
    <col min="4100" max="4100" width="20" style="1" customWidth="1"/>
    <col min="4101" max="4101" width="21.85546875" style="1" customWidth="1"/>
    <col min="4102" max="4102" width="25.5703125" style="1" customWidth="1"/>
    <col min="4103" max="4103" width="23.42578125" style="1" customWidth="1"/>
    <col min="4104" max="4104" width="23.5703125" style="1" customWidth="1"/>
    <col min="4105" max="4105" width="24.140625" style="1" customWidth="1"/>
    <col min="4106" max="4106" width="27.42578125" style="1" customWidth="1"/>
    <col min="4107" max="4107" width="23.7109375" style="1" customWidth="1"/>
    <col min="4108" max="4108" width="25.140625" style="1" customWidth="1"/>
    <col min="4109" max="4109" width="14.42578125" style="1" bestFit="1" customWidth="1"/>
    <col min="4110" max="4110" width="16" style="1" customWidth="1"/>
    <col min="4111" max="4111" width="20.28515625" style="1" customWidth="1"/>
    <col min="4112" max="4112" width="17.7109375" style="1" customWidth="1"/>
    <col min="4113" max="4113" width="12.140625" style="1" bestFit="1" customWidth="1"/>
    <col min="4114" max="4350" width="11.42578125" style="1"/>
    <col min="4351" max="4351" width="54" style="1" customWidth="1"/>
    <col min="4352" max="4353" width="22.42578125" style="1" customWidth="1"/>
    <col min="4354" max="4354" width="18.42578125" style="1" customWidth="1"/>
    <col min="4355" max="4355" width="19.85546875" style="1" customWidth="1"/>
    <col min="4356" max="4356" width="20" style="1" customWidth="1"/>
    <col min="4357" max="4357" width="21.85546875" style="1" customWidth="1"/>
    <col min="4358" max="4358" width="25.5703125" style="1" customWidth="1"/>
    <col min="4359" max="4359" width="23.42578125" style="1" customWidth="1"/>
    <col min="4360" max="4360" width="23.5703125" style="1" customWidth="1"/>
    <col min="4361" max="4361" width="24.140625" style="1" customWidth="1"/>
    <col min="4362" max="4362" width="27.42578125" style="1" customWidth="1"/>
    <col min="4363" max="4363" width="23.7109375" style="1" customWidth="1"/>
    <col min="4364" max="4364" width="25.140625" style="1" customWidth="1"/>
    <col min="4365" max="4365" width="14.42578125" style="1" bestFit="1" customWidth="1"/>
    <col min="4366" max="4366" width="16" style="1" customWidth="1"/>
    <col min="4367" max="4367" width="20.28515625" style="1" customWidth="1"/>
    <col min="4368" max="4368" width="17.7109375" style="1" customWidth="1"/>
    <col min="4369" max="4369" width="12.140625" style="1" bestFit="1" customWidth="1"/>
    <col min="4370" max="4606" width="11.42578125" style="1"/>
    <col min="4607" max="4607" width="54" style="1" customWidth="1"/>
    <col min="4608" max="4609" width="22.42578125" style="1" customWidth="1"/>
    <col min="4610" max="4610" width="18.42578125" style="1" customWidth="1"/>
    <col min="4611" max="4611" width="19.85546875" style="1" customWidth="1"/>
    <col min="4612" max="4612" width="20" style="1" customWidth="1"/>
    <col min="4613" max="4613" width="21.85546875" style="1" customWidth="1"/>
    <col min="4614" max="4614" width="25.5703125" style="1" customWidth="1"/>
    <col min="4615" max="4615" width="23.42578125" style="1" customWidth="1"/>
    <col min="4616" max="4616" width="23.5703125" style="1" customWidth="1"/>
    <col min="4617" max="4617" width="24.140625" style="1" customWidth="1"/>
    <col min="4618" max="4618" width="27.42578125" style="1" customWidth="1"/>
    <col min="4619" max="4619" width="23.7109375" style="1" customWidth="1"/>
    <col min="4620" max="4620" width="25.140625" style="1" customWidth="1"/>
    <col min="4621" max="4621" width="14.42578125" style="1" bestFit="1" customWidth="1"/>
    <col min="4622" max="4622" width="16" style="1" customWidth="1"/>
    <col min="4623" max="4623" width="20.28515625" style="1" customWidth="1"/>
    <col min="4624" max="4624" width="17.7109375" style="1" customWidth="1"/>
    <col min="4625" max="4625" width="12.140625" style="1" bestFit="1" customWidth="1"/>
    <col min="4626" max="4862" width="11.42578125" style="1"/>
    <col min="4863" max="4863" width="54" style="1" customWidth="1"/>
    <col min="4864" max="4865" width="22.42578125" style="1" customWidth="1"/>
    <col min="4866" max="4866" width="18.42578125" style="1" customWidth="1"/>
    <col min="4867" max="4867" width="19.85546875" style="1" customWidth="1"/>
    <col min="4868" max="4868" width="20" style="1" customWidth="1"/>
    <col min="4869" max="4869" width="21.85546875" style="1" customWidth="1"/>
    <col min="4870" max="4870" width="25.5703125" style="1" customWidth="1"/>
    <col min="4871" max="4871" width="23.42578125" style="1" customWidth="1"/>
    <col min="4872" max="4872" width="23.5703125" style="1" customWidth="1"/>
    <col min="4873" max="4873" width="24.140625" style="1" customWidth="1"/>
    <col min="4874" max="4874" width="27.42578125" style="1" customWidth="1"/>
    <col min="4875" max="4875" width="23.7109375" style="1" customWidth="1"/>
    <col min="4876" max="4876" width="25.140625" style="1" customWidth="1"/>
    <col min="4877" max="4877" width="14.42578125" style="1" bestFit="1" customWidth="1"/>
    <col min="4878" max="4878" width="16" style="1" customWidth="1"/>
    <col min="4879" max="4879" width="20.28515625" style="1" customWidth="1"/>
    <col min="4880" max="4880" width="17.7109375" style="1" customWidth="1"/>
    <col min="4881" max="4881" width="12.140625" style="1" bestFit="1" customWidth="1"/>
    <col min="4882" max="5118" width="11.42578125" style="1"/>
    <col min="5119" max="5119" width="54" style="1" customWidth="1"/>
    <col min="5120" max="5121" width="22.42578125" style="1" customWidth="1"/>
    <col min="5122" max="5122" width="18.42578125" style="1" customWidth="1"/>
    <col min="5123" max="5123" width="19.85546875" style="1" customWidth="1"/>
    <col min="5124" max="5124" width="20" style="1" customWidth="1"/>
    <col min="5125" max="5125" width="21.85546875" style="1" customWidth="1"/>
    <col min="5126" max="5126" width="25.5703125" style="1" customWidth="1"/>
    <col min="5127" max="5127" width="23.42578125" style="1" customWidth="1"/>
    <col min="5128" max="5128" width="23.5703125" style="1" customWidth="1"/>
    <col min="5129" max="5129" width="24.140625" style="1" customWidth="1"/>
    <col min="5130" max="5130" width="27.42578125" style="1" customWidth="1"/>
    <col min="5131" max="5131" width="23.7109375" style="1" customWidth="1"/>
    <col min="5132" max="5132" width="25.140625" style="1" customWidth="1"/>
    <col min="5133" max="5133" width="14.42578125" style="1" bestFit="1" customWidth="1"/>
    <col min="5134" max="5134" width="16" style="1" customWidth="1"/>
    <col min="5135" max="5135" width="20.28515625" style="1" customWidth="1"/>
    <col min="5136" max="5136" width="17.7109375" style="1" customWidth="1"/>
    <col min="5137" max="5137" width="12.140625" style="1" bestFit="1" customWidth="1"/>
    <col min="5138" max="5374" width="11.42578125" style="1"/>
    <col min="5375" max="5375" width="54" style="1" customWidth="1"/>
    <col min="5376" max="5377" width="22.42578125" style="1" customWidth="1"/>
    <col min="5378" max="5378" width="18.42578125" style="1" customWidth="1"/>
    <col min="5379" max="5379" width="19.85546875" style="1" customWidth="1"/>
    <col min="5380" max="5380" width="20" style="1" customWidth="1"/>
    <col min="5381" max="5381" width="21.85546875" style="1" customWidth="1"/>
    <col min="5382" max="5382" width="25.5703125" style="1" customWidth="1"/>
    <col min="5383" max="5383" width="23.42578125" style="1" customWidth="1"/>
    <col min="5384" max="5384" width="23.5703125" style="1" customWidth="1"/>
    <col min="5385" max="5385" width="24.140625" style="1" customWidth="1"/>
    <col min="5386" max="5386" width="27.42578125" style="1" customWidth="1"/>
    <col min="5387" max="5387" width="23.7109375" style="1" customWidth="1"/>
    <col min="5388" max="5388" width="25.140625" style="1" customWidth="1"/>
    <col min="5389" max="5389" width="14.42578125" style="1" bestFit="1" customWidth="1"/>
    <col min="5390" max="5390" width="16" style="1" customWidth="1"/>
    <col min="5391" max="5391" width="20.28515625" style="1" customWidth="1"/>
    <col min="5392" max="5392" width="17.7109375" style="1" customWidth="1"/>
    <col min="5393" max="5393" width="12.140625" style="1" bestFit="1" customWidth="1"/>
    <col min="5394" max="5630" width="11.42578125" style="1"/>
    <col min="5631" max="5631" width="54" style="1" customWidth="1"/>
    <col min="5632" max="5633" width="22.42578125" style="1" customWidth="1"/>
    <col min="5634" max="5634" width="18.42578125" style="1" customWidth="1"/>
    <col min="5635" max="5635" width="19.85546875" style="1" customWidth="1"/>
    <col min="5636" max="5636" width="20" style="1" customWidth="1"/>
    <col min="5637" max="5637" width="21.85546875" style="1" customWidth="1"/>
    <col min="5638" max="5638" width="25.5703125" style="1" customWidth="1"/>
    <col min="5639" max="5639" width="23.42578125" style="1" customWidth="1"/>
    <col min="5640" max="5640" width="23.5703125" style="1" customWidth="1"/>
    <col min="5641" max="5641" width="24.140625" style="1" customWidth="1"/>
    <col min="5642" max="5642" width="27.42578125" style="1" customWidth="1"/>
    <col min="5643" max="5643" width="23.7109375" style="1" customWidth="1"/>
    <col min="5644" max="5644" width="25.140625" style="1" customWidth="1"/>
    <col min="5645" max="5645" width="14.42578125" style="1" bestFit="1" customWidth="1"/>
    <col min="5646" max="5646" width="16" style="1" customWidth="1"/>
    <col min="5647" max="5647" width="20.28515625" style="1" customWidth="1"/>
    <col min="5648" max="5648" width="17.7109375" style="1" customWidth="1"/>
    <col min="5649" max="5649" width="12.140625" style="1" bestFit="1" customWidth="1"/>
    <col min="5650" max="5886" width="11.42578125" style="1"/>
    <col min="5887" max="5887" width="54" style="1" customWidth="1"/>
    <col min="5888" max="5889" width="22.42578125" style="1" customWidth="1"/>
    <col min="5890" max="5890" width="18.42578125" style="1" customWidth="1"/>
    <col min="5891" max="5891" width="19.85546875" style="1" customWidth="1"/>
    <col min="5892" max="5892" width="20" style="1" customWidth="1"/>
    <col min="5893" max="5893" width="21.85546875" style="1" customWidth="1"/>
    <col min="5894" max="5894" width="25.5703125" style="1" customWidth="1"/>
    <col min="5895" max="5895" width="23.42578125" style="1" customWidth="1"/>
    <col min="5896" max="5896" width="23.5703125" style="1" customWidth="1"/>
    <col min="5897" max="5897" width="24.140625" style="1" customWidth="1"/>
    <col min="5898" max="5898" width="27.42578125" style="1" customWidth="1"/>
    <col min="5899" max="5899" width="23.7109375" style="1" customWidth="1"/>
    <col min="5900" max="5900" width="25.140625" style="1" customWidth="1"/>
    <col min="5901" max="5901" width="14.42578125" style="1" bestFit="1" customWidth="1"/>
    <col min="5902" max="5902" width="16" style="1" customWidth="1"/>
    <col min="5903" max="5903" width="20.28515625" style="1" customWidth="1"/>
    <col min="5904" max="5904" width="17.7109375" style="1" customWidth="1"/>
    <col min="5905" max="5905" width="12.140625" style="1" bestFit="1" customWidth="1"/>
    <col min="5906" max="6142" width="11.42578125" style="1"/>
    <col min="6143" max="6143" width="54" style="1" customWidth="1"/>
    <col min="6144" max="6145" width="22.42578125" style="1" customWidth="1"/>
    <col min="6146" max="6146" width="18.42578125" style="1" customWidth="1"/>
    <col min="6147" max="6147" width="19.85546875" style="1" customWidth="1"/>
    <col min="6148" max="6148" width="20" style="1" customWidth="1"/>
    <col min="6149" max="6149" width="21.85546875" style="1" customWidth="1"/>
    <col min="6150" max="6150" width="25.5703125" style="1" customWidth="1"/>
    <col min="6151" max="6151" width="23.42578125" style="1" customWidth="1"/>
    <col min="6152" max="6152" width="23.5703125" style="1" customWidth="1"/>
    <col min="6153" max="6153" width="24.140625" style="1" customWidth="1"/>
    <col min="6154" max="6154" width="27.42578125" style="1" customWidth="1"/>
    <col min="6155" max="6155" width="23.7109375" style="1" customWidth="1"/>
    <col min="6156" max="6156" width="25.140625" style="1" customWidth="1"/>
    <col min="6157" max="6157" width="14.42578125" style="1" bestFit="1" customWidth="1"/>
    <col min="6158" max="6158" width="16" style="1" customWidth="1"/>
    <col min="6159" max="6159" width="20.28515625" style="1" customWidth="1"/>
    <col min="6160" max="6160" width="17.7109375" style="1" customWidth="1"/>
    <col min="6161" max="6161" width="12.140625" style="1" bestFit="1" customWidth="1"/>
    <col min="6162" max="6398" width="11.42578125" style="1"/>
    <col min="6399" max="6399" width="54" style="1" customWidth="1"/>
    <col min="6400" max="6401" width="22.42578125" style="1" customWidth="1"/>
    <col min="6402" max="6402" width="18.42578125" style="1" customWidth="1"/>
    <col min="6403" max="6403" width="19.85546875" style="1" customWidth="1"/>
    <col min="6404" max="6404" width="20" style="1" customWidth="1"/>
    <col min="6405" max="6405" width="21.85546875" style="1" customWidth="1"/>
    <col min="6406" max="6406" width="25.5703125" style="1" customWidth="1"/>
    <col min="6407" max="6407" width="23.42578125" style="1" customWidth="1"/>
    <col min="6408" max="6408" width="23.5703125" style="1" customWidth="1"/>
    <col min="6409" max="6409" width="24.140625" style="1" customWidth="1"/>
    <col min="6410" max="6410" width="27.42578125" style="1" customWidth="1"/>
    <col min="6411" max="6411" width="23.7109375" style="1" customWidth="1"/>
    <col min="6412" max="6412" width="25.140625" style="1" customWidth="1"/>
    <col min="6413" max="6413" width="14.42578125" style="1" bestFit="1" customWidth="1"/>
    <col min="6414" max="6414" width="16" style="1" customWidth="1"/>
    <col min="6415" max="6415" width="20.28515625" style="1" customWidth="1"/>
    <col min="6416" max="6416" width="17.7109375" style="1" customWidth="1"/>
    <col min="6417" max="6417" width="12.140625" style="1" bestFit="1" customWidth="1"/>
    <col min="6418" max="6654" width="11.42578125" style="1"/>
    <col min="6655" max="6655" width="54" style="1" customWidth="1"/>
    <col min="6656" max="6657" width="22.42578125" style="1" customWidth="1"/>
    <col min="6658" max="6658" width="18.42578125" style="1" customWidth="1"/>
    <col min="6659" max="6659" width="19.85546875" style="1" customWidth="1"/>
    <col min="6660" max="6660" width="20" style="1" customWidth="1"/>
    <col min="6661" max="6661" width="21.85546875" style="1" customWidth="1"/>
    <col min="6662" max="6662" width="25.5703125" style="1" customWidth="1"/>
    <col min="6663" max="6663" width="23.42578125" style="1" customWidth="1"/>
    <col min="6664" max="6664" width="23.5703125" style="1" customWidth="1"/>
    <col min="6665" max="6665" width="24.140625" style="1" customWidth="1"/>
    <col min="6666" max="6666" width="27.42578125" style="1" customWidth="1"/>
    <col min="6667" max="6667" width="23.7109375" style="1" customWidth="1"/>
    <col min="6668" max="6668" width="25.140625" style="1" customWidth="1"/>
    <col min="6669" max="6669" width="14.42578125" style="1" bestFit="1" customWidth="1"/>
    <col min="6670" max="6670" width="16" style="1" customWidth="1"/>
    <col min="6671" max="6671" width="20.28515625" style="1" customWidth="1"/>
    <col min="6672" max="6672" width="17.7109375" style="1" customWidth="1"/>
    <col min="6673" max="6673" width="12.140625" style="1" bestFit="1" customWidth="1"/>
    <col min="6674" max="6910" width="11.42578125" style="1"/>
    <col min="6911" max="6911" width="54" style="1" customWidth="1"/>
    <col min="6912" max="6913" width="22.42578125" style="1" customWidth="1"/>
    <col min="6914" max="6914" width="18.42578125" style="1" customWidth="1"/>
    <col min="6915" max="6915" width="19.85546875" style="1" customWidth="1"/>
    <col min="6916" max="6916" width="20" style="1" customWidth="1"/>
    <col min="6917" max="6917" width="21.85546875" style="1" customWidth="1"/>
    <col min="6918" max="6918" width="25.5703125" style="1" customWidth="1"/>
    <col min="6919" max="6919" width="23.42578125" style="1" customWidth="1"/>
    <col min="6920" max="6920" width="23.5703125" style="1" customWidth="1"/>
    <col min="6921" max="6921" width="24.140625" style="1" customWidth="1"/>
    <col min="6922" max="6922" width="27.42578125" style="1" customWidth="1"/>
    <col min="6923" max="6923" width="23.7109375" style="1" customWidth="1"/>
    <col min="6924" max="6924" width="25.140625" style="1" customWidth="1"/>
    <col min="6925" max="6925" width="14.42578125" style="1" bestFit="1" customWidth="1"/>
    <col min="6926" max="6926" width="16" style="1" customWidth="1"/>
    <col min="6927" max="6927" width="20.28515625" style="1" customWidth="1"/>
    <col min="6928" max="6928" width="17.7109375" style="1" customWidth="1"/>
    <col min="6929" max="6929" width="12.140625" style="1" bestFit="1" customWidth="1"/>
    <col min="6930" max="7166" width="11.42578125" style="1"/>
    <col min="7167" max="7167" width="54" style="1" customWidth="1"/>
    <col min="7168" max="7169" width="22.42578125" style="1" customWidth="1"/>
    <col min="7170" max="7170" width="18.42578125" style="1" customWidth="1"/>
    <col min="7171" max="7171" width="19.85546875" style="1" customWidth="1"/>
    <col min="7172" max="7172" width="20" style="1" customWidth="1"/>
    <col min="7173" max="7173" width="21.85546875" style="1" customWidth="1"/>
    <col min="7174" max="7174" width="25.5703125" style="1" customWidth="1"/>
    <col min="7175" max="7175" width="23.42578125" style="1" customWidth="1"/>
    <col min="7176" max="7176" width="23.5703125" style="1" customWidth="1"/>
    <col min="7177" max="7177" width="24.140625" style="1" customWidth="1"/>
    <col min="7178" max="7178" width="27.42578125" style="1" customWidth="1"/>
    <col min="7179" max="7179" width="23.7109375" style="1" customWidth="1"/>
    <col min="7180" max="7180" width="25.140625" style="1" customWidth="1"/>
    <col min="7181" max="7181" width="14.42578125" style="1" bestFit="1" customWidth="1"/>
    <col min="7182" max="7182" width="16" style="1" customWidth="1"/>
    <col min="7183" max="7183" width="20.28515625" style="1" customWidth="1"/>
    <col min="7184" max="7184" width="17.7109375" style="1" customWidth="1"/>
    <col min="7185" max="7185" width="12.140625" style="1" bestFit="1" customWidth="1"/>
    <col min="7186" max="7422" width="11.42578125" style="1"/>
    <col min="7423" max="7423" width="54" style="1" customWidth="1"/>
    <col min="7424" max="7425" width="22.42578125" style="1" customWidth="1"/>
    <col min="7426" max="7426" width="18.42578125" style="1" customWidth="1"/>
    <col min="7427" max="7427" width="19.85546875" style="1" customWidth="1"/>
    <col min="7428" max="7428" width="20" style="1" customWidth="1"/>
    <col min="7429" max="7429" width="21.85546875" style="1" customWidth="1"/>
    <col min="7430" max="7430" width="25.5703125" style="1" customWidth="1"/>
    <col min="7431" max="7431" width="23.42578125" style="1" customWidth="1"/>
    <col min="7432" max="7432" width="23.5703125" style="1" customWidth="1"/>
    <col min="7433" max="7433" width="24.140625" style="1" customWidth="1"/>
    <col min="7434" max="7434" width="27.42578125" style="1" customWidth="1"/>
    <col min="7435" max="7435" width="23.7109375" style="1" customWidth="1"/>
    <col min="7436" max="7436" width="25.140625" style="1" customWidth="1"/>
    <col min="7437" max="7437" width="14.42578125" style="1" bestFit="1" customWidth="1"/>
    <col min="7438" max="7438" width="16" style="1" customWidth="1"/>
    <col min="7439" max="7439" width="20.28515625" style="1" customWidth="1"/>
    <col min="7440" max="7440" width="17.7109375" style="1" customWidth="1"/>
    <col min="7441" max="7441" width="12.140625" style="1" bestFit="1" customWidth="1"/>
    <col min="7442" max="7678" width="11.42578125" style="1"/>
    <col min="7679" max="7679" width="54" style="1" customWidth="1"/>
    <col min="7680" max="7681" width="22.42578125" style="1" customWidth="1"/>
    <col min="7682" max="7682" width="18.42578125" style="1" customWidth="1"/>
    <col min="7683" max="7683" width="19.85546875" style="1" customWidth="1"/>
    <col min="7684" max="7684" width="20" style="1" customWidth="1"/>
    <col min="7685" max="7685" width="21.85546875" style="1" customWidth="1"/>
    <col min="7686" max="7686" width="25.5703125" style="1" customWidth="1"/>
    <col min="7687" max="7687" width="23.42578125" style="1" customWidth="1"/>
    <col min="7688" max="7688" width="23.5703125" style="1" customWidth="1"/>
    <col min="7689" max="7689" width="24.140625" style="1" customWidth="1"/>
    <col min="7690" max="7690" width="27.42578125" style="1" customWidth="1"/>
    <col min="7691" max="7691" width="23.7109375" style="1" customWidth="1"/>
    <col min="7692" max="7692" width="25.140625" style="1" customWidth="1"/>
    <col min="7693" max="7693" width="14.42578125" style="1" bestFit="1" customWidth="1"/>
    <col min="7694" max="7694" width="16" style="1" customWidth="1"/>
    <col min="7695" max="7695" width="20.28515625" style="1" customWidth="1"/>
    <col min="7696" max="7696" width="17.7109375" style="1" customWidth="1"/>
    <col min="7697" max="7697" width="12.140625" style="1" bestFit="1" customWidth="1"/>
    <col min="7698" max="7934" width="11.42578125" style="1"/>
    <col min="7935" max="7935" width="54" style="1" customWidth="1"/>
    <col min="7936" max="7937" width="22.42578125" style="1" customWidth="1"/>
    <col min="7938" max="7938" width="18.42578125" style="1" customWidth="1"/>
    <col min="7939" max="7939" width="19.85546875" style="1" customWidth="1"/>
    <col min="7940" max="7940" width="20" style="1" customWidth="1"/>
    <col min="7941" max="7941" width="21.85546875" style="1" customWidth="1"/>
    <col min="7942" max="7942" width="25.5703125" style="1" customWidth="1"/>
    <col min="7943" max="7943" width="23.42578125" style="1" customWidth="1"/>
    <col min="7944" max="7944" width="23.5703125" style="1" customWidth="1"/>
    <col min="7945" max="7945" width="24.140625" style="1" customWidth="1"/>
    <col min="7946" max="7946" width="27.42578125" style="1" customWidth="1"/>
    <col min="7947" max="7947" width="23.7109375" style="1" customWidth="1"/>
    <col min="7948" max="7948" width="25.140625" style="1" customWidth="1"/>
    <col min="7949" max="7949" width="14.42578125" style="1" bestFit="1" customWidth="1"/>
    <col min="7950" max="7950" width="16" style="1" customWidth="1"/>
    <col min="7951" max="7951" width="20.28515625" style="1" customWidth="1"/>
    <col min="7952" max="7952" width="17.7109375" style="1" customWidth="1"/>
    <col min="7953" max="7953" width="12.140625" style="1" bestFit="1" customWidth="1"/>
    <col min="7954" max="8190" width="11.42578125" style="1"/>
    <col min="8191" max="8191" width="54" style="1" customWidth="1"/>
    <col min="8192" max="8193" width="22.42578125" style="1" customWidth="1"/>
    <col min="8194" max="8194" width="18.42578125" style="1" customWidth="1"/>
    <col min="8195" max="8195" width="19.85546875" style="1" customWidth="1"/>
    <col min="8196" max="8196" width="20" style="1" customWidth="1"/>
    <col min="8197" max="8197" width="21.85546875" style="1" customWidth="1"/>
    <col min="8198" max="8198" width="25.5703125" style="1" customWidth="1"/>
    <col min="8199" max="8199" width="23.42578125" style="1" customWidth="1"/>
    <col min="8200" max="8200" width="23.5703125" style="1" customWidth="1"/>
    <col min="8201" max="8201" width="24.140625" style="1" customWidth="1"/>
    <col min="8202" max="8202" width="27.42578125" style="1" customWidth="1"/>
    <col min="8203" max="8203" width="23.7109375" style="1" customWidth="1"/>
    <col min="8204" max="8204" width="25.140625" style="1" customWidth="1"/>
    <col min="8205" max="8205" width="14.42578125" style="1" bestFit="1" customWidth="1"/>
    <col min="8206" max="8206" width="16" style="1" customWidth="1"/>
    <col min="8207" max="8207" width="20.28515625" style="1" customWidth="1"/>
    <col min="8208" max="8208" width="17.7109375" style="1" customWidth="1"/>
    <col min="8209" max="8209" width="12.140625" style="1" bestFit="1" customWidth="1"/>
    <col min="8210" max="8446" width="11.42578125" style="1"/>
    <col min="8447" max="8447" width="54" style="1" customWidth="1"/>
    <col min="8448" max="8449" width="22.42578125" style="1" customWidth="1"/>
    <col min="8450" max="8450" width="18.42578125" style="1" customWidth="1"/>
    <col min="8451" max="8451" width="19.85546875" style="1" customWidth="1"/>
    <col min="8452" max="8452" width="20" style="1" customWidth="1"/>
    <col min="8453" max="8453" width="21.85546875" style="1" customWidth="1"/>
    <col min="8454" max="8454" width="25.5703125" style="1" customWidth="1"/>
    <col min="8455" max="8455" width="23.42578125" style="1" customWidth="1"/>
    <col min="8456" max="8456" width="23.5703125" style="1" customWidth="1"/>
    <col min="8457" max="8457" width="24.140625" style="1" customWidth="1"/>
    <col min="8458" max="8458" width="27.42578125" style="1" customWidth="1"/>
    <col min="8459" max="8459" width="23.7109375" style="1" customWidth="1"/>
    <col min="8460" max="8460" width="25.140625" style="1" customWidth="1"/>
    <col min="8461" max="8461" width="14.42578125" style="1" bestFit="1" customWidth="1"/>
    <col min="8462" max="8462" width="16" style="1" customWidth="1"/>
    <col min="8463" max="8463" width="20.28515625" style="1" customWidth="1"/>
    <col min="8464" max="8464" width="17.7109375" style="1" customWidth="1"/>
    <col min="8465" max="8465" width="12.140625" style="1" bestFit="1" customWidth="1"/>
    <col min="8466" max="8702" width="11.42578125" style="1"/>
    <col min="8703" max="8703" width="54" style="1" customWidth="1"/>
    <col min="8704" max="8705" width="22.42578125" style="1" customWidth="1"/>
    <col min="8706" max="8706" width="18.42578125" style="1" customWidth="1"/>
    <col min="8707" max="8707" width="19.85546875" style="1" customWidth="1"/>
    <col min="8708" max="8708" width="20" style="1" customWidth="1"/>
    <col min="8709" max="8709" width="21.85546875" style="1" customWidth="1"/>
    <col min="8710" max="8710" width="25.5703125" style="1" customWidth="1"/>
    <col min="8711" max="8711" width="23.42578125" style="1" customWidth="1"/>
    <col min="8712" max="8712" width="23.5703125" style="1" customWidth="1"/>
    <col min="8713" max="8713" width="24.140625" style="1" customWidth="1"/>
    <col min="8714" max="8714" width="27.42578125" style="1" customWidth="1"/>
    <col min="8715" max="8715" width="23.7109375" style="1" customWidth="1"/>
    <col min="8716" max="8716" width="25.140625" style="1" customWidth="1"/>
    <col min="8717" max="8717" width="14.42578125" style="1" bestFit="1" customWidth="1"/>
    <col min="8718" max="8718" width="16" style="1" customWidth="1"/>
    <col min="8719" max="8719" width="20.28515625" style="1" customWidth="1"/>
    <col min="8720" max="8720" width="17.7109375" style="1" customWidth="1"/>
    <col min="8721" max="8721" width="12.140625" style="1" bestFit="1" customWidth="1"/>
    <col min="8722" max="8958" width="11.42578125" style="1"/>
    <col min="8959" max="8959" width="54" style="1" customWidth="1"/>
    <col min="8960" max="8961" width="22.42578125" style="1" customWidth="1"/>
    <col min="8962" max="8962" width="18.42578125" style="1" customWidth="1"/>
    <col min="8963" max="8963" width="19.85546875" style="1" customWidth="1"/>
    <col min="8964" max="8964" width="20" style="1" customWidth="1"/>
    <col min="8965" max="8965" width="21.85546875" style="1" customWidth="1"/>
    <col min="8966" max="8966" width="25.5703125" style="1" customWidth="1"/>
    <col min="8967" max="8967" width="23.42578125" style="1" customWidth="1"/>
    <col min="8968" max="8968" width="23.5703125" style="1" customWidth="1"/>
    <col min="8969" max="8969" width="24.140625" style="1" customWidth="1"/>
    <col min="8970" max="8970" width="27.42578125" style="1" customWidth="1"/>
    <col min="8971" max="8971" width="23.7109375" style="1" customWidth="1"/>
    <col min="8972" max="8972" width="25.140625" style="1" customWidth="1"/>
    <col min="8973" max="8973" width="14.42578125" style="1" bestFit="1" customWidth="1"/>
    <col min="8974" max="8974" width="16" style="1" customWidth="1"/>
    <col min="8975" max="8975" width="20.28515625" style="1" customWidth="1"/>
    <col min="8976" max="8976" width="17.7109375" style="1" customWidth="1"/>
    <col min="8977" max="8977" width="12.140625" style="1" bestFit="1" customWidth="1"/>
    <col min="8978" max="9214" width="11.42578125" style="1"/>
    <col min="9215" max="9215" width="54" style="1" customWidth="1"/>
    <col min="9216" max="9217" width="22.42578125" style="1" customWidth="1"/>
    <col min="9218" max="9218" width="18.42578125" style="1" customWidth="1"/>
    <col min="9219" max="9219" width="19.85546875" style="1" customWidth="1"/>
    <col min="9220" max="9220" width="20" style="1" customWidth="1"/>
    <col min="9221" max="9221" width="21.85546875" style="1" customWidth="1"/>
    <col min="9222" max="9222" width="25.5703125" style="1" customWidth="1"/>
    <col min="9223" max="9223" width="23.42578125" style="1" customWidth="1"/>
    <col min="9224" max="9224" width="23.5703125" style="1" customWidth="1"/>
    <col min="9225" max="9225" width="24.140625" style="1" customWidth="1"/>
    <col min="9226" max="9226" width="27.42578125" style="1" customWidth="1"/>
    <col min="9227" max="9227" width="23.7109375" style="1" customWidth="1"/>
    <col min="9228" max="9228" width="25.140625" style="1" customWidth="1"/>
    <col min="9229" max="9229" width="14.42578125" style="1" bestFit="1" customWidth="1"/>
    <col min="9230" max="9230" width="16" style="1" customWidth="1"/>
    <col min="9231" max="9231" width="20.28515625" style="1" customWidth="1"/>
    <col min="9232" max="9232" width="17.7109375" style="1" customWidth="1"/>
    <col min="9233" max="9233" width="12.140625" style="1" bestFit="1" customWidth="1"/>
    <col min="9234" max="9470" width="11.42578125" style="1"/>
    <col min="9471" max="9471" width="54" style="1" customWidth="1"/>
    <col min="9472" max="9473" width="22.42578125" style="1" customWidth="1"/>
    <col min="9474" max="9474" width="18.42578125" style="1" customWidth="1"/>
    <col min="9475" max="9475" width="19.85546875" style="1" customWidth="1"/>
    <col min="9476" max="9476" width="20" style="1" customWidth="1"/>
    <col min="9477" max="9477" width="21.85546875" style="1" customWidth="1"/>
    <col min="9478" max="9478" width="25.5703125" style="1" customWidth="1"/>
    <col min="9479" max="9479" width="23.42578125" style="1" customWidth="1"/>
    <col min="9480" max="9480" width="23.5703125" style="1" customWidth="1"/>
    <col min="9481" max="9481" width="24.140625" style="1" customWidth="1"/>
    <col min="9482" max="9482" width="27.42578125" style="1" customWidth="1"/>
    <col min="9483" max="9483" width="23.7109375" style="1" customWidth="1"/>
    <col min="9484" max="9484" width="25.140625" style="1" customWidth="1"/>
    <col min="9485" max="9485" width="14.42578125" style="1" bestFit="1" customWidth="1"/>
    <col min="9486" max="9486" width="16" style="1" customWidth="1"/>
    <col min="9487" max="9487" width="20.28515625" style="1" customWidth="1"/>
    <col min="9488" max="9488" width="17.7109375" style="1" customWidth="1"/>
    <col min="9489" max="9489" width="12.140625" style="1" bestFit="1" customWidth="1"/>
    <col min="9490" max="9726" width="11.42578125" style="1"/>
    <col min="9727" max="9727" width="54" style="1" customWidth="1"/>
    <col min="9728" max="9729" width="22.42578125" style="1" customWidth="1"/>
    <col min="9730" max="9730" width="18.42578125" style="1" customWidth="1"/>
    <col min="9731" max="9731" width="19.85546875" style="1" customWidth="1"/>
    <col min="9732" max="9732" width="20" style="1" customWidth="1"/>
    <col min="9733" max="9733" width="21.85546875" style="1" customWidth="1"/>
    <col min="9734" max="9734" width="25.5703125" style="1" customWidth="1"/>
    <col min="9735" max="9735" width="23.42578125" style="1" customWidth="1"/>
    <col min="9736" max="9736" width="23.5703125" style="1" customWidth="1"/>
    <col min="9737" max="9737" width="24.140625" style="1" customWidth="1"/>
    <col min="9738" max="9738" width="27.42578125" style="1" customWidth="1"/>
    <col min="9739" max="9739" width="23.7109375" style="1" customWidth="1"/>
    <col min="9740" max="9740" width="25.140625" style="1" customWidth="1"/>
    <col min="9741" max="9741" width="14.42578125" style="1" bestFit="1" customWidth="1"/>
    <col min="9742" max="9742" width="16" style="1" customWidth="1"/>
    <col min="9743" max="9743" width="20.28515625" style="1" customWidth="1"/>
    <col min="9744" max="9744" width="17.7109375" style="1" customWidth="1"/>
    <col min="9745" max="9745" width="12.140625" style="1" bestFit="1" customWidth="1"/>
    <col min="9746" max="9982" width="11.42578125" style="1"/>
    <col min="9983" max="9983" width="54" style="1" customWidth="1"/>
    <col min="9984" max="9985" width="22.42578125" style="1" customWidth="1"/>
    <col min="9986" max="9986" width="18.42578125" style="1" customWidth="1"/>
    <col min="9987" max="9987" width="19.85546875" style="1" customWidth="1"/>
    <col min="9988" max="9988" width="20" style="1" customWidth="1"/>
    <col min="9989" max="9989" width="21.85546875" style="1" customWidth="1"/>
    <col min="9990" max="9990" width="25.5703125" style="1" customWidth="1"/>
    <col min="9991" max="9991" width="23.42578125" style="1" customWidth="1"/>
    <col min="9992" max="9992" width="23.5703125" style="1" customWidth="1"/>
    <col min="9993" max="9993" width="24.140625" style="1" customWidth="1"/>
    <col min="9994" max="9994" width="27.42578125" style="1" customWidth="1"/>
    <col min="9995" max="9995" width="23.7109375" style="1" customWidth="1"/>
    <col min="9996" max="9996" width="25.140625" style="1" customWidth="1"/>
    <col min="9997" max="9997" width="14.42578125" style="1" bestFit="1" customWidth="1"/>
    <col min="9998" max="9998" width="16" style="1" customWidth="1"/>
    <col min="9999" max="9999" width="20.28515625" style="1" customWidth="1"/>
    <col min="10000" max="10000" width="17.7109375" style="1" customWidth="1"/>
    <col min="10001" max="10001" width="12.140625" style="1" bestFit="1" customWidth="1"/>
    <col min="10002" max="10238" width="11.42578125" style="1"/>
    <col min="10239" max="10239" width="54" style="1" customWidth="1"/>
    <col min="10240" max="10241" width="22.42578125" style="1" customWidth="1"/>
    <col min="10242" max="10242" width="18.42578125" style="1" customWidth="1"/>
    <col min="10243" max="10243" width="19.85546875" style="1" customWidth="1"/>
    <col min="10244" max="10244" width="20" style="1" customWidth="1"/>
    <col min="10245" max="10245" width="21.85546875" style="1" customWidth="1"/>
    <col min="10246" max="10246" width="25.5703125" style="1" customWidth="1"/>
    <col min="10247" max="10247" width="23.42578125" style="1" customWidth="1"/>
    <col min="10248" max="10248" width="23.5703125" style="1" customWidth="1"/>
    <col min="10249" max="10249" width="24.140625" style="1" customWidth="1"/>
    <col min="10250" max="10250" width="27.42578125" style="1" customWidth="1"/>
    <col min="10251" max="10251" width="23.7109375" style="1" customWidth="1"/>
    <col min="10252" max="10252" width="25.140625" style="1" customWidth="1"/>
    <col min="10253" max="10253" width="14.42578125" style="1" bestFit="1" customWidth="1"/>
    <col min="10254" max="10254" width="16" style="1" customWidth="1"/>
    <col min="10255" max="10255" width="20.28515625" style="1" customWidth="1"/>
    <col min="10256" max="10256" width="17.7109375" style="1" customWidth="1"/>
    <col min="10257" max="10257" width="12.140625" style="1" bestFit="1" customWidth="1"/>
    <col min="10258" max="10494" width="11.42578125" style="1"/>
    <col min="10495" max="10495" width="54" style="1" customWidth="1"/>
    <col min="10496" max="10497" width="22.42578125" style="1" customWidth="1"/>
    <col min="10498" max="10498" width="18.42578125" style="1" customWidth="1"/>
    <col min="10499" max="10499" width="19.85546875" style="1" customWidth="1"/>
    <col min="10500" max="10500" width="20" style="1" customWidth="1"/>
    <col min="10501" max="10501" width="21.85546875" style="1" customWidth="1"/>
    <col min="10502" max="10502" width="25.5703125" style="1" customWidth="1"/>
    <col min="10503" max="10503" width="23.42578125" style="1" customWidth="1"/>
    <col min="10504" max="10504" width="23.5703125" style="1" customWidth="1"/>
    <col min="10505" max="10505" width="24.140625" style="1" customWidth="1"/>
    <col min="10506" max="10506" width="27.42578125" style="1" customWidth="1"/>
    <col min="10507" max="10507" width="23.7109375" style="1" customWidth="1"/>
    <col min="10508" max="10508" width="25.140625" style="1" customWidth="1"/>
    <col min="10509" max="10509" width="14.42578125" style="1" bestFit="1" customWidth="1"/>
    <col min="10510" max="10510" width="16" style="1" customWidth="1"/>
    <col min="10511" max="10511" width="20.28515625" style="1" customWidth="1"/>
    <col min="10512" max="10512" width="17.7109375" style="1" customWidth="1"/>
    <col min="10513" max="10513" width="12.140625" style="1" bestFit="1" customWidth="1"/>
    <col min="10514" max="10750" width="11.42578125" style="1"/>
    <col min="10751" max="10751" width="54" style="1" customWidth="1"/>
    <col min="10752" max="10753" width="22.42578125" style="1" customWidth="1"/>
    <col min="10754" max="10754" width="18.42578125" style="1" customWidth="1"/>
    <col min="10755" max="10755" width="19.85546875" style="1" customWidth="1"/>
    <col min="10756" max="10756" width="20" style="1" customWidth="1"/>
    <col min="10757" max="10757" width="21.85546875" style="1" customWidth="1"/>
    <col min="10758" max="10758" width="25.5703125" style="1" customWidth="1"/>
    <col min="10759" max="10759" width="23.42578125" style="1" customWidth="1"/>
    <col min="10760" max="10760" width="23.5703125" style="1" customWidth="1"/>
    <col min="10761" max="10761" width="24.140625" style="1" customWidth="1"/>
    <col min="10762" max="10762" width="27.42578125" style="1" customWidth="1"/>
    <col min="10763" max="10763" width="23.7109375" style="1" customWidth="1"/>
    <col min="10764" max="10764" width="25.140625" style="1" customWidth="1"/>
    <col min="10765" max="10765" width="14.42578125" style="1" bestFit="1" customWidth="1"/>
    <col min="10766" max="10766" width="16" style="1" customWidth="1"/>
    <col min="10767" max="10767" width="20.28515625" style="1" customWidth="1"/>
    <col min="10768" max="10768" width="17.7109375" style="1" customWidth="1"/>
    <col min="10769" max="10769" width="12.140625" style="1" bestFit="1" customWidth="1"/>
    <col min="10770" max="11006" width="11.42578125" style="1"/>
    <col min="11007" max="11007" width="54" style="1" customWidth="1"/>
    <col min="11008" max="11009" width="22.42578125" style="1" customWidth="1"/>
    <col min="11010" max="11010" width="18.42578125" style="1" customWidth="1"/>
    <col min="11011" max="11011" width="19.85546875" style="1" customWidth="1"/>
    <col min="11012" max="11012" width="20" style="1" customWidth="1"/>
    <col min="11013" max="11013" width="21.85546875" style="1" customWidth="1"/>
    <col min="11014" max="11014" width="25.5703125" style="1" customWidth="1"/>
    <col min="11015" max="11015" width="23.42578125" style="1" customWidth="1"/>
    <col min="11016" max="11016" width="23.5703125" style="1" customWidth="1"/>
    <col min="11017" max="11017" width="24.140625" style="1" customWidth="1"/>
    <col min="11018" max="11018" width="27.42578125" style="1" customWidth="1"/>
    <col min="11019" max="11019" width="23.7109375" style="1" customWidth="1"/>
    <col min="11020" max="11020" width="25.140625" style="1" customWidth="1"/>
    <col min="11021" max="11021" width="14.42578125" style="1" bestFit="1" customWidth="1"/>
    <col min="11022" max="11022" width="16" style="1" customWidth="1"/>
    <col min="11023" max="11023" width="20.28515625" style="1" customWidth="1"/>
    <col min="11024" max="11024" width="17.7109375" style="1" customWidth="1"/>
    <col min="11025" max="11025" width="12.140625" style="1" bestFit="1" customWidth="1"/>
    <col min="11026" max="11262" width="11.42578125" style="1"/>
    <col min="11263" max="11263" width="54" style="1" customWidth="1"/>
    <col min="11264" max="11265" width="22.42578125" style="1" customWidth="1"/>
    <col min="11266" max="11266" width="18.42578125" style="1" customWidth="1"/>
    <col min="11267" max="11267" width="19.85546875" style="1" customWidth="1"/>
    <col min="11268" max="11268" width="20" style="1" customWidth="1"/>
    <col min="11269" max="11269" width="21.85546875" style="1" customWidth="1"/>
    <col min="11270" max="11270" width="25.5703125" style="1" customWidth="1"/>
    <col min="11271" max="11271" width="23.42578125" style="1" customWidth="1"/>
    <col min="11272" max="11272" width="23.5703125" style="1" customWidth="1"/>
    <col min="11273" max="11273" width="24.140625" style="1" customWidth="1"/>
    <col min="11274" max="11274" width="27.42578125" style="1" customWidth="1"/>
    <col min="11275" max="11275" width="23.7109375" style="1" customWidth="1"/>
    <col min="11276" max="11276" width="25.140625" style="1" customWidth="1"/>
    <col min="11277" max="11277" width="14.42578125" style="1" bestFit="1" customWidth="1"/>
    <col min="11278" max="11278" width="16" style="1" customWidth="1"/>
    <col min="11279" max="11279" width="20.28515625" style="1" customWidth="1"/>
    <col min="11280" max="11280" width="17.7109375" style="1" customWidth="1"/>
    <col min="11281" max="11281" width="12.140625" style="1" bestFit="1" customWidth="1"/>
    <col min="11282" max="11518" width="11.42578125" style="1"/>
    <col min="11519" max="11519" width="54" style="1" customWidth="1"/>
    <col min="11520" max="11521" width="22.42578125" style="1" customWidth="1"/>
    <col min="11522" max="11522" width="18.42578125" style="1" customWidth="1"/>
    <col min="11523" max="11523" width="19.85546875" style="1" customWidth="1"/>
    <col min="11524" max="11524" width="20" style="1" customWidth="1"/>
    <col min="11525" max="11525" width="21.85546875" style="1" customWidth="1"/>
    <col min="11526" max="11526" width="25.5703125" style="1" customWidth="1"/>
    <col min="11527" max="11527" width="23.42578125" style="1" customWidth="1"/>
    <col min="11528" max="11528" width="23.5703125" style="1" customWidth="1"/>
    <col min="11529" max="11529" width="24.140625" style="1" customWidth="1"/>
    <col min="11530" max="11530" width="27.42578125" style="1" customWidth="1"/>
    <col min="11531" max="11531" width="23.7109375" style="1" customWidth="1"/>
    <col min="11532" max="11532" width="25.140625" style="1" customWidth="1"/>
    <col min="11533" max="11533" width="14.42578125" style="1" bestFit="1" customWidth="1"/>
    <col min="11534" max="11534" width="16" style="1" customWidth="1"/>
    <col min="11535" max="11535" width="20.28515625" style="1" customWidth="1"/>
    <col min="11536" max="11536" width="17.7109375" style="1" customWidth="1"/>
    <col min="11537" max="11537" width="12.140625" style="1" bestFit="1" customWidth="1"/>
    <col min="11538" max="11774" width="11.42578125" style="1"/>
    <col min="11775" max="11775" width="54" style="1" customWidth="1"/>
    <col min="11776" max="11777" width="22.42578125" style="1" customWidth="1"/>
    <col min="11778" max="11778" width="18.42578125" style="1" customWidth="1"/>
    <col min="11779" max="11779" width="19.85546875" style="1" customWidth="1"/>
    <col min="11780" max="11780" width="20" style="1" customWidth="1"/>
    <col min="11781" max="11781" width="21.85546875" style="1" customWidth="1"/>
    <col min="11782" max="11782" width="25.5703125" style="1" customWidth="1"/>
    <col min="11783" max="11783" width="23.42578125" style="1" customWidth="1"/>
    <col min="11784" max="11784" width="23.5703125" style="1" customWidth="1"/>
    <col min="11785" max="11785" width="24.140625" style="1" customWidth="1"/>
    <col min="11786" max="11786" width="27.42578125" style="1" customWidth="1"/>
    <col min="11787" max="11787" width="23.7109375" style="1" customWidth="1"/>
    <col min="11788" max="11788" width="25.140625" style="1" customWidth="1"/>
    <col min="11789" max="11789" width="14.42578125" style="1" bestFit="1" customWidth="1"/>
    <col min="11790" max="11790" width="16" style="1" customWidth="1"/>
    <col min="11791" max="11791" width="20.28515625" style="1" customWidth="1"/>
    <col min="11792" max="11792" width="17.7109375" style="1" customWidth="1"/>
    <col min="11793" max="11793" width="12.140625" style="1" bestFit="1" customWidth="1"/>
    <col min="11794" max="12030" width="11.42578125" style="1"/>
    <col min="12031" max="12031" width="54" style="1" customWidth="1"/>
    <col min="12032" max="12033" width="22.42578125" style="1" customWidth="1"/>
    <col min="12034" max="12034" width="18.42578125" style="1" customWidth="1"/>
    <col min="12035" max="12035" width="19.85546875" style="1" customWidth="1"/>
    <col min="12036" max="12036" width="20" style="1" customWidth="1"/>
    <col min="12037" max="12037" width="21.85546875" style="1" customWidth="1"/>
    <col min="12038" max="12038" width="25.5703125" style="1" customWidth="1"/>
    <col min="12039" max="12039" width="23.42578125" style="1" customWidth="1"/>
    <col min="12040" max="12040" width="23.5703125" style="1" customWidth="1"/>
    <col min="12041" max="12041" width="24.140625" style="1" customWidth="1"/>
    <col min="12042" max="12042" width="27.42578125" style="1" customWidth="1"/>
    <col min="12043" max="12043" width="23.7109375" style="1" customWidth="1"/>
    <col min="12044" max="12044" width="25.140625" style="1" customWidth="1"/>
    <col min="12045" max="12045" width="14.42578125" style="1" bestFit="1" customWidth="1"/>
    <col min="12046" max="12046" width="16" style="1" customWidth="1"/>
    <col min="12047" max="12047" width="20.28515625" style="1" customWidth="1"/>
    <col min="12048" max="12048" width="17.7109375" style="1" customWidth="1"/>
    <col min="12049" max="12049" width="12.140625" style="1" bestFit="1" customWidth="1"/>
    <col min="12050" max="12286" width="11.42578125" style="1"/>
    <col min="12287" max="12287" width="54" style="1" customWidth="1"/>
    <col min="12288" max="12289" width="22.42578125" style="1" customWidth="1"/>
    <col min="12290" max="12290" width="18.42578125" style="1" customWidth="1"/>
    <col min="12291" max="12291" width="19.85546875" style="1" customWidth="1"/>
    <col min="12292" max="12292" width="20" style="1" customWidth="1"/>
    <col min="12293" max="12293" width="21.85546875" style="1" customWidth="1"/>
    <col min="12294" max="12294" width="25.5703125" style="1" customWidth="1"/>
    <col min="12295" max="12295" width="23.42578125" style="1" customWidth="1"/>
    <col min="12296" max="12296" width="23.5703125" style="1" customWidth="1"/>
    <col min="12297" max="12297" width="24.140625" style="1" customWidth="1"/>
    <col min="12298" max="12298" width="27.42578125" style="1" customWidth="1"/>
    <col min="12299" max="12299" width="23.7109375" style="1" customWidth="1"/>
    <col min="12300" max="12300" width="25.140625" style="1" customWidth="1"/>
    <col min="12301" max="12301" width="14.42578125" style="1" bestFit="1" customWidth="1"/>
    <col min="12302" max="12302" width="16" style="1" customWidth="1"/>
    <col min="12303" max="12303" width="20.28515625" style="1" customWidth="1"/>
    <col min="12304" max="12304" width="17.7109375" style="1" customWidth="1"/>
    <col min="12305" max="12305" width="12.140625" style="1" bestFit="1" customWidth="1"/>
    <col min="12306" max="12542" width="11.42578125" style="1"/>
    <col min="12543" max="12543" width="54" style="1" customWidth="1"/>
    <col min="12544" max="12545" width="22.42578125" style="1" customWidth="1"/>
    <col min="12546" max="12546" width="18.42578125" style="1" customWidth="1"/>
    <col min="12547" max="12547" width="19.85546875" style="1" customWidth="1"/>
    <col min="12548" max="12548" width="20" style="1" customWidth="1"/>
    <col min="12549" max="12549" width="21.85546875" style="1" customWidth="1"/>
    <col min="12550" max="12550" width="25.5703125" style="1" customWidth="1"/>
    <col min="12551" max="12551" width="23.42578125" style="1" customWidth="1"/>
    <col min="12552" max="12552" width="23.5703125" style="1" customWidth="1"/>
    <col min="12553" max="12553" width="24.140625" style="1" customWidth="1"/>
    <col min="12554" max="12554" width="27.42578125" style="1" customWidth="1"/>
    <col min="12555" max="12555" width="23.7109375" style="1" customWidth="1"/>
    <col min="12556" max="12556" width="25.140625" style="1" customWidth="1"/>
    <col min="12557" max="12557" width="14.42578125" style="1" bestFit="1" customWidth="1"/>
    <col min="12558" max="12558" width="16" style="1" customWidth="1"/>
    <col min="12559" max="12559" width="20.28515625" style="1" customWidth="1"/>
    <col min="12560" max="12560" width="17.7109375" style="1" customWidth="1"/>
    <col min="12561" max="12561" width="12.140625" style="1" bestFit="1" customWidth="1"/>
    <col min="12562" max="12798" width="11.42578125" style="1"/>
    <col min="12799" max="12799" width="54" style="1" customWidth="1"/>
    <col min="12800" max="12801" width="22.42578125" style="1" customWidth="1"/>
    <col min="12802" max="12802" width="18.42578125" style="1" customWidth="1"/>
    <col min="12803" max="12803" width="19.85546875" style="1" customWidth="1"/>
    <col min="12804" max="12804" width="20" style="1" customWidth="1"/>
    <col min="12805" max="12805" width="21.85546875" style="1" customWidth="1"/>
    <col min="12806" max="12806" width="25.5703125" style="1" customWidth="1"/>
    <col min="12807" max="12807" width="23.42578125" style="1" customWidth="1"/>
    <col min="12808" max="12808" width="23.5703125" style="1" customWidth="1"/>
    <col min="12809" max="12809" width="24.140625" style="1" customWidth="1"/>
    <col min="12810" max="12810" width="27.42578125" style="1" customWidth="1"/>
    <col min="12811" max="12811" width="23.7109375" style="1" customWidth="1"/>
    <col min="12812" max="12812" width="25.140625" style="1" customWidth="1"/>
    <col min="12813" max="12813" width="14.42578125" style="1" bestFit="1" customWidth="1"/>
    <col min="12814" max="12814" width="16" style="1" customWidth="1"/>
    <col min="12815" max="12815" width="20.28515625" style="1" customWidth="1"/>
    <col min="12816" max="12816" width="17.7109375" style="1" customWidth="1"/>
    <col min="12817" max="12817" width="12.140625" style="1" bestFit="1" customWidth="1"/>
    <col min="12818" max="13054" width="11.42578125" style="1"/>
    <col min="13055" max="13055" width="54" style="1" customWidth="1"/>
    <col min="13056" max="13057" width="22.42578125" style="1" customWidth="1"/>
    <col min="13058" max="13058" width="18.42578125" style="1" customWidth="1"/>
    <col min="13059" max="13059" width="19.85546875" style="1" customWidth="1"/>
    <col min="13060" max="13060" width="20" style="1" customWidth="1"/>
    <col min="13061" max="13061" width="21.85546875" style="1" customWidth="1"/>
    <col min="13062" max="13062" width="25.5703125" style="1" customWidth="1"/>
    <col min="13063" max="13063" width="23.42578125" style="1" customWidth="1"/>
    <col min="13064" max="13064" width="23.5703125" style="1" customWidth="1"/>
    <col min="13065" max="13065" width="24.140625" style="1" customWidth="1"/>
    <col min="13066" max="13066" width="27.42578125" style="1" customWidth="1"/>
    <col min="13067" max="13067" width="23.7109375" style="1" customWidth="1"/>
    <col min="13068" max="13068" width="25.140625" style="1" customWidth="1"/>
    <col min="13069" max="13069" width="14.42578125" style="1" bestFit="1" customWidth="1"/>
    <col min="13070" max="13070" width="16" style="1" customWidth="1"/>
    <col min="13071" max="13071" width="20.28515625" style="1" customWidth="1"/>
    <col min="13072" max="13072" width="17.7109375" style="1" customWidth="1"/>
    <col min="13073" max="13073" width="12.140625" style="1" bestFit="1" customWidth="1"/>
    <col min="13074" max="13310" width="11.42578125" style="1"/>
    <col min="13311" max="13311" width="54" style="1" customWidth="1"/>
    <col min="13312" max="13313" width="22.42578125" style="1" customWidth="1"/>
    <col min="13314" max="13314" width="18.42578125" style="1" customWidth="1"/>
    <col min="13315" max="13315" width="19.85546875" style="1" customWidth="1"/>
    <col min="13316" max="13316" width="20" style="1" customWidth="1"/>
    <col min="13317" max="13317" width="21.85546875" style="1" customWidth="1"/>
    <col min="13318" max="13318" width="25.5703125" style="1" customWidth="1"/>
    <col min="13319" max="13319" width="23.42578125" style="1" customWidth="1"/>
    <col min="13320" max="13320" width="23.5703125" style="1" customWidth="1"/>
    <col min="13321" max="13321" width="24.140625" style="1" customWidth="1"/>
    <col min="13322" max="13322" width="27.42578125" style="1" customWidth="1"/>
    <col min="13323" max="13323" width="23.7109375" style="1" customWidth="1"/>
    <col min="13324" max="13324" width="25.140625" style="1" customWidth="1"/>
    <col min="13325" max="13325" width="14.42578125" style="1" bestFit="1" customWidth="1"/>
    <col min="13326" max="13326" width="16" style="1" customWidth="1"/>
    <col min="13327" max="13327" width="20.28515625" style="1" customWidth="1"/>
    <col min="13328" max="13328" width="17.7109375" style="1" customWidth="1"/>
    <col min="13329" max="13329" width="12.140625" style="1" bestFit="1" customWidth="1"/>
    <col min="13330" max="13566" width="11.42578125" style="1"/>
    <col min="13567" max="13567" width="54" style="1" customWidth="1"/>
    <col min="13568" max="13569" width="22.42578125" style="1" customWidth="1"/>
    <col min="13570" max="13570" width="18.42578125" style="1" customWidth="1"/>
    <col min="13571" max="13571" width="19.85546875" style="1" customWidth="1"/>
    <col min="13572" max="13572" width="20" style="1" customWidth="1"/>
    <col min="13573" max="13573" width="21.85546875" style="1" customWidth="1"/>
    <col min="13574" max="13574" width="25.5703125" style="1" customWidth="1"/>
    <col min="13575" max="13575" width="23.42578125" style="1" customWidth="1"/>
    <col min="13576" max="13576" width="23.5703125" style="1" customWidth="1"/>
    <col min="13577" max="13577" width="24.140625" style="1" customWidth="1"/>
    <col min="13578" max="13578" width="27.42578125" style="1" customWidth="1"/>
    <col min="13579" max="13579" width="23.7109375" style="1" customWidth="1"/>
    <col min="13580" max="13580" width="25.140625" style="1" customWidth="1"/>
    <col min="13581" max="13581" width="14.42578125" style="1" bestFit="1" customWidth="1"/>
    <col min="13582" max="13582" width="16" style="1" customWidth="1"/>
    <col min="13583" max="13583" width="20.28515625" style="1" customWidth="1"/>
    <col min="13584" max="13584" width="17.7109375" style="1" customWidth="1"/>
    <col min="13585" max="13585" width="12.140625" style="1" bestFit="1" customWidth="1"/>
    <col min="13586" max="13822" width="11.42578125" style="1"/>
    <col min="13823" max="13823" width="54" style="1" customWidth="1"/>
    <col min="13824" max="13825" width="22.42578125" style="1" customWidth="1"/>
    <col min="13826" max="13826" width="18.42578125" style="1" customWidth="1"/>
    <col min="13827" max="13827" width="19.85546875" style="1" customWidth="1"/>
    <col min="13828" max="13828" width="20" style="1" customWidth="1"/>
    <col min="13829" max="13829" width="21.85546875" style="1" customWidth="1"/>
    <col min="13830" max="13830" width="25.5703125" style="1" customWidth="1"/>
    <col min="13831" max="13831" width="23.42578125" style="1" customWidth="1"/>
    <col min="13832" max="13832" width="23.5703125" style="1" customWidth="1"/>
    <col min="13833" max="13833" width="24.140625" style="1" customWidth="1"/>
    <col min="13834" max="13834" width="27.42578125" style="1" customWidth="1"/>
    <col min="13835" max="13835" width="23.7109375" style="1" customWidth="1"/>
    <col min="13836" max="13836" width="25.140625" style="1" customWidth="1"/>
    <col min="13837" max="13837" width="14.42578125" style="1" bestFit="1" customWidth="1"/>
    <col min="13838" max="13838" width="16" style="1" customWidth="1"/>
    <col min="13839" max="13839" width="20.28515625" style="1" customWidth="1"/>
    <col min="13840" max="13840" width="17.7109375" style="1" customWidth="1"/>
    <col min="13841" max="13841" width="12.140625" style="1" bestFit="1" customWidth="1"/>
    <col min="13842" max="14078" width="11.42578125" style="1"/>
    <col min="14079" max="14079" width="54" style="1" customWidth="1"/>
    <col min="14080" max="14081" width="22.42578125" style="1" customWidth="1"/>
    <col min="14082" max="14082" width="18.42578125" style="1" customWidth="1"/>
    <col min="14083" max="14083" width="19.85546875" style="1" customWidth="1"/>
    <col min="14084" max="14084" width="20" style="1" customWidth="1"/>
    <col min="14085" max="14085" width="21.85546875" style="1" customWidth="1"/>
    <col min="14086" max="14086" width="25.5703125" style="1" customWidth="1"/>
    <col min="14087" max="14087" width="23.42578125" style="1" customWidth="1"/>
    <col min="14088" max="14088" width="23.5703125" style="1" customWidth="1"/>
    <col min="14089" max="14089" width="24.140625" style="1" customWidth="1"/>
    <col min="14090" max="14090" width="27.42578125" style="1" customWidth="1"/>
    <col min="14091" max="14091" width="23.7109375" style="1" customWidth="1"/>
    <col min="14092" max="14092" width="25.140625" style="1" customWidth="1"/>
    <col min="14093" max="14093" width="14.42578125" style="1" bestFit="1" customWidth="1"/>
    <col min="14094" max="14094" width="16" style="1" customWidth="1"/>
    <col min="14095" max="14095" width="20.28515625" style="1" customWidth="1"/>
    <col min="14096" max="14096" width="17.7109375" style="1" customWidth="1"/>
    <col min="14097" max="14097" width="12.140625" style="1" bestFit="1" customWidth="1"/>
    <col min="14098" max="14334" width="11.42578125" style="1"/>
    <col min="14335" max="14335" width="54" style="1" customWidth="1"/>
    <col min="14336" max="14337" width="22.42578125" style="1" customWidth="1"/>
    <col min="14338" max="14338" width="18.42578125" style="1" customWidth="1"/>
    <col min="14339" max="14339" width="19.85546875" style="1" customWidth="1"/>
    <col min="14340" max="14340" width="20" style="1" customWidth="1"/>
    <col min="14341" max="14341" width="21.85546875" style="1" customWidth="1"/>
    <col min="14342" max="14342" width="25.5703125" style="1" customWidth="1"/>
    <col min="14343" max="14343" width="23.42578125" style="1" customWidth="1"/>
    <col min="14344" max="14344" width="23.5703125" style="1" customWidth="1"/>
    <col min="14345" max="14345" width="24.140625" style="1" customWidth="1"/>
    <col min="14346" max="14346" width="27.42578125" style="1" customWidth="1"/>
    <col min="14347" max="14347" width="23.7109375" style="1" customWidth="1"/>
    <col min="14348" max="14348" width="25.140625" style="1" customWidth="1"/>
    <col min="14349" max="14349" width="14.42578125" style="1" bestFit="1" customWidth="1"/>
    <col min="14350" max="14350" width="16" style="1" customWidth="1"/>
    <col min="14351" max="14351" width="20.28515625" style="1" customWidth="1"/>
    <col min="14352" max="14352" width="17.7109375" style="1" customWidth="1"/>
    <col min="14353" max="14353" width="12.140625" style="1" bestFit="1" customWidth="1"/>
    <col min="14354" max="14590" width="11.42578125" style="1"/>
    <col min="14591" max="14591" width="54" style="1" customWidth="1"/>
    <col min="14592" max="14593" width="22.42578125" style="1" customWidth="1"/>
    <col min="14594" max="14594" width="18.42578125" style="1" customWidth="1"/>
    <col min="14595" max="14595" width="19.85546875" style="1" customWidth="1"/>
    <col min="14596" max="14596" width="20" style="1" customWidth="1"/>
    <col min="14597" max="14597" width="21.85546875" style="1" customWidth="1"/>
    <col min="14598" max="14598" width="25.5703125" style="1" customWidth="1"/>
    <col min="14599" max="14599" width="23.42578125" style="1" customWidth="1"/>
    <col min="14600" max="14600" width="23.5703125" style="1" customWidth="1"/>
    <col min="14601" max="14601" width="24.140625" style="1" customWidth="1"/>
    <col min="14602" max="14602" width="27.42578125" style="1" customWidth="1"/>
    <col min="14603" max="14603" width="23.7109375" style="1" customWidth="1"/>
    <col min="14604" max="14604" width="25.140625" style="1" customWidth="1"/>
    <col min="14605" max="14605" width="14.42578125" style="1" bestFit="1" customWidth="1"/>
    <col min="14606" max="14606" width="16" style="1" customWidth="1"/>
    <col min="14607" max="14607" width="20.28515625" style="1" customWidth="1"/>
    <col min="14608" max="14608" width="17.7109375" style="1" customWidth="1"/>
    <col min="14609" max="14609" width="12.140625" style="1" bestFit="1" customWidth="1"/>
    <col min="14610" max="14846" width="11.42578125" style="1"/>
    <col min="14847" max="14847" width="54" style="1" customWidth="1"/>
    <col min="14848" max="14849" width="22.42578125" style="1" customWidth="1"/>
    <col min="14850" max="14850" width="18.42578125" style="1" customWidth="1"/>
    <col min="14851" max="14851" width="19.85546875" style="1" customWidth="1"/>
    <col min="14852" max="14852" width="20" style="1" customWidth="1"/>
    <col min="14853" max="14853" width="21.85546875" style="1" customWidth="1"/>
    <col min="14854" max="14854" width="25.5703125" style="1" customWidth="1"/>
    <col min="14855" max="14855" width="23.42578125" style="1" customWidth="1"/>
    <col min="14856" max="14856" width="23.5703125" style="1" customWidth="1"/>
    <col min="14857" max="14857" width="24.140625" style="1" customWidth="1"/>
    <col min="14858" max="14858" width="27.42578125" style="1" customWidth="1"/>
    <col min="14859" max="14859" width="23.7109375" style="1" customWidth="1"/>
    <col min="14860" max="14860" width="25.140625" style="1" customWidth="1"/>
    <col min="14861" max="14861" width="14.42578125" style="1" bestFit="1" customWidth="1"/>
    <col min="14862" max="14862" width="16" style="1" customWidth="1"/>
    <col min="14863" max="14863" width="20.28515625" style="1" customWidth="1"/>
    <col min="14864" max="14864" width="17.7109375" style="1" customWidth="1"/>
    <col min="14865" max="14865" width="12.140625" style="1" bestFit="1" customWidth="1"/>
    <col min="14866" max="15102" width="11.42578125" style="1"/>
    <col min="15103" max="15103" width="54" style="1" customWidth="1"/>
    <col min="15104" max="15105" width="22.42578125" style="1" customWidth="1"/>
    <col min="15106" max="15106" width="18.42578125" style="1" customWidth="1"/>
    <col min="15107" max="15107" width="19.85546875" style="1" customWidth="1"/>
    <col min="15108" max="15108" width="20" style="1" customWidth="1"/>
    <col min="15109" max="15109" width="21.85546875" style="1" customWidth="1"/>
    <col min="15110" max="15110" width="25.5703125" style="1" customWidth="1"/>
    <col min="15111" max="15111" width="23.42578125" style="1" customWidth="1"/>
    <col min="15112" max="15112" width="23.5703125" style="1" customWidth="1"/>
    <col min="15113" max="15113" width="24.140625" style="1" customWidth="1"/>
    <col min="15114" max="15114" width="27.42578125" style="1" customWidth="1"/>
    <col min="15115" max="15115" width="23.7109375" style="1" customWidth="1"/>
    <col min="15116" max="15116" width="25.140625" style="1" customWidth="1"/>
    <col min="15117" max="15117" width="14.42578125" style="1" bestFit="1" customWidth="1"/>
    <col min="15118" max="15118" width="16" style="1" customWidth="1"/>
    <col min="15119" max="15119" width="20.28515625" style="1" customWidth="1"/>
    <col min="15120" max="15120" width="17.7109375" style="1" customWidth="1"/>
    <col min="15121" max="15121" width="12.140625" style="1" bestFit="1" customWidth="1"/>
    <col min="15122" max="15358" width="11.42578125" style="1"/>
    <col min="15359" max="15359" width="54" style="1" customWidth="1"/>
    <col min="15360" max="15361" width="22.42578125" style="1" customWidth="1"/>
    <col min="15362" max="15362" width="18.42578125" style="1" customWidth="1"/>
    <col min="15363" max="15363" width="19.85546875" style="1" customWidth="1"/>
    <col min="15364" max="15364" width="20" style="1" customWidth="1"/>
    <col min="15365" max="15365" width="21.85546875" style="1" customWidth="1"/>
    <col min="15366" max="15366" width="25.5703125" style="1" customWidth="1"/>
    <col min="15367" max="15367" width="23.42578125" style="1" customWidth="1"/>
    <col min="15368" max="15368" width="23.5703125" style="1" customWidth="1"/>
    <col min="15369" max="15369" width="24.140625" style="1" customWidth="1"/>
    <col min="15370" max="15370" width="27.42578125" style="1" customWidth="1"/>
    <col min="15371" max="15371" width="23.7109375" style="1" customWidth="1"/>
    <col min="15372" max="15372" width="25.140625" style="1" customWidth="1"/>
    <col min="15373" max="15373" width="14.42578125" style="1" bestFit="1" customWidth="1"/>
    <col min="15374" max="15374" width="16" style="1" customWidth="1"/>
    <col min="15375" max="15375" width="20.28515625" style="1" customWidth="1"/>
    <col min="15376" max="15376" width="17.7109375" style="1" customWidth="1"/>
    <col min="15377" max="15377" width="12.140625" style="1" bestFit="1" customWidth="1"/>
    <col min="15378" max="15614" width="11.42578125" style="1"/>
    <col min="15615" max="15615" width="54" style="1" customWidth="1"/>
    <col min="15616" max="15617" width="22.42578125" style="1" customWidth="1"/>
    <col min="15618" max="15618" width="18.42578125" style="1" customWidth="1"/>
    <col min="15619" max="15619" width="19.85546875" style="1" customWidth="1"/>
    <col min="15620" max="15620" width="20" style="1" customWidth="1"/>
    <col min="15621" max="15621" width="21.85546875" style="1" customWidth="1"/>
    <col min="15622" max="15622" width="25.5703125" style="1" customWidth="1"/>
    <col min="15623" max="15623" width="23.42578125" style="1" customWidth="1"/>
    <col min="15624" max="15624" width="23.5703125" style="1" customWidth="1"/>
    <col min="15625" max="15625" width="24.140625" style="1" customWidth="1"/>
    <col min="15626" max="15626" width="27.42578125" style="1" customWidth="1"/>
    <col min="15627" max="15627" width="23.7109375" style="1" customWidth="1"/>
    <col min="15628" max="15628" width="25.140625" style="1" customWidth="1"/>
    <col min="15629" max="15629" width="14.42578125" style="1" bestFit="1" customWidth="1"/>
    <col min="15630" max="15630" width="16" style="1" customWidth="1"/>
    <col min="15631" max="15631" width="20.28515625" style="1" customWidth="1"/>
    <col min="15632" max="15632" width="17.7109375" style="1" customWidth="1"/>
    <col min="15633" max="15633" width="12.140625" style="1" bestFit="1" customWidth="1"/>
    <col min="15634" max="15870" width="11.42578125" style="1"/>
    <col min="15871" max="15871" width="54" style="1" customWidth="1"/>
    <col min="15872" max="15873" width="22.42578125" style="1" customWidth="1"/>
    <col min="15874" max="15874" width="18.42578125" style="1" customWidth="1"/>
    <col min="15875" max="15875" width="19.85546875" style="1" customWidth="1"/>
    <col min="15876" max="15876" width="20" style="1" customWidth="1"/>
    <col min="15877" max="15877" width="21.85546875" style="1" customWidth="1"/>
    <col min="15878" max="15878" width="25.5703125" style="1" customWidth="1"/>
    <col min="15879" max="15879" width="23.42578125" style="1" customWidth="1"/>
    <col min="15880" max="15880" width="23.5703125" style="1" customWidth="1"/>
    <col min="15881" max="15881" width="24.140625" style="1" customWidth="1"/>
    <col min="15882" max="15882" width="27.42578125" style="1" customWidth="1"/>
    <col min="15883" max="15883" width="23.7109375" style="1" customWidth="1"/>
    <col min="15884" max="15884" width="25.140625" style="1" customWidth="1"/>
    <col min="15885" max="15885" width="14.42578125" style="1" bestFit="1" customWidth="1"/>
    <col min="15886" max="15886" width="16" style="1" customWidth="1"/>
    <col min="15887" max="15887" width="20.28515625" style="1" customWidth="1"/>
    <col min="15888" max="15888" width="17.7109375" style="1" customWidth="1"/>
    <col min="15889" max="15889" width="12.140625" style="1" bestFit="1" customWidth="1"/>
    <col min="15890" max="16126" width="11.42578125" style="1"/>
    <col min="16127" max="16127" width="54" style="1" customWidth="1"/>
    <col min="16128" max="16129" width="22.42578125" style="1" customWidth="1"/>
    <col min="16130" max="16130" width="18.42578125" style="1" customWidth="1"/>
    <col min="16131" max="16131" width="19.85546875" style="1" customWidth="1"/>
    <col min="16132" max="16132" width="20" style="1" customWidth="1"/>
    <col min="16133" max="16133" width="21.85546875" style="1" customWidth="1"/>
    <col min="16134" max="16134" width="25.5703125" style="1" customWidth="1"/>
    <col min="16135" max="16135" width="23.42578125" style="1" customWidth="1"/>
    <col min="16136" max="16136" width="23.5703125" style="1" customWidth="1"/>
    <col min="16137" max="16137" width="24.140625" style="1" customWidth="1"/>
    <col min="16138" max="16138" width="27.42578125" style="1" customWidth="1"/>
    <col min="16139" max="16139" width="23.7109375" style="1" customWidth="1"/>
    <col min="16140" max="16140" width="25.140625" style="1" customWidth="1"/>
    <col min="16141" max="16141" width="14.42578125" style="1" bestFit="1" customWidth="1"/>
    <col min="16142" max="16142" width="16" style="1" customWidth="1"/>
    <col min="16143" max="16143" width="20.28515625" style="1" customWidth="1"/>
    <col min="16144" max="16144" width="17.7109375" style="1" customWidth="1"/>
    <col min="16145" max="16145" width="12.140625" style="1" bestFit="1" customWidth="1"/>
    <col min="16146" max="16384" width="11.42578125" style="1"/>
  </cols>
  <sheetData>
    <row r="1" spans="1:14" ht="31.5" customHeight="1" thickBot="1" x14ac:dyDescent="0.3">
      <c r="A1" s="196"/>
      <c r="B1" s="164" t="s">
        <v>182</v>
      </c>
      <c r="C1" s="165"/>
      <c r="D1" s="165"/>
      <c r="E1" s="165"/>
      <c r="F1" s="165"/>
      <c r="G1" s="165"/>
      <c r="H1" s="165"/>
      <c r="I1" s="165"/>
      <c r="J1" s="166"/>
      <c r="K1" s="199" t="s">
        <v>100</v>
      </c>
      <c r="L1" s="200"/>
      <c r="M1" s="216">
        <v>44328</v>
      </c>
      <c r="N1" s="217"/>
    </row>
    <row r="2" spans="1:14" ht="31.5" customHeight="1" thickBot="1" x14ac:dyDescent="0.3">
      <c r="A2" s="197"/>
      <c r="B2" s="167"/>
      <c r="C2" s="168"/>
      <c r="D2" s="168"/>
      <c r="E2" s="168"/>
      <c r="F2" s="168"/>
      <c r="G2" s="168"/>
      <c r="H2" s="168"/>
      <c r="I2" s="168"/>
      <c r="J2" s="169"/>
      <c r="K2" s="199" t="s">
        <v>185</v>
      </c>
      <c r="L2" s="200"/>
      <c r="M2" s="199" t="s">
        <v>98</v>
      </c>
      <c r="N2" s="200"/>
    </row>
    <row r="3" spans="1:14" ht="31.5" customHeight="1" thickBot="1" x14ac:dyDescent="0.25">
      <c r="A3" s="198"/>
      <c r="B3" s="170"/>
      <c r="C3" s="171"/>
      <c r="D3" s="171"/>
      <c r="E3" s="171"/>
      <c r="F3" s="171"/>
      <c r="G3" s="171"/>
      <c r="H3" s="171"/>
      <c r="I3" s="171"/>
      <c r="J3" s="172"/>
      <c r="K3" s="161" t="s">
        <v>99</v>
      </c>
      <c r="L3" s="162"/>
      <c r="M3" s="162"/>
      <c r="N3" s="163"/>
    </row>
    <row r="4" spans="1:14" ht="17.25" customHeight="1" thickBot="1" x14ac:dyDescent="0.25">
      <c r="A4" s="90"/>
      <c r="B4" s="91"/>
      <c r="C4" s="91"/>
      <c r="D4" s="91"/>
      <c r="E4" s="91"/>
      <c r="F4" s="91"/>
      <c r="G4" s="91"/>
      <c r="H4" s="91"/>
      <c r="I4" s="91"/>
      <c r="J4" s="91"/>
      <c r="K4" s="92"/>
      <c r="L4" s="92"/>
      <c r="M4" s="92"/>
      <c r="N4" s="92"/>
    </row>
    <row r="5" spans="1:14" ht="26.25" customHeight="1" x14ac:dyDescent="0.25">
      <c r="A5" s="244" t="s">
        <v>32</v>
      </c>
      <c r="B5" s="245"/>
      <c r="C5" s="245"/>
      <c r="D5" s="245"/>
      <c r="E5" s="245"/>
      <c r="F5" s="245"/>
      <c r="G5" s="245"/>
      <c r="H5" s="245"/>
      <c r="I5" s="245"/>
      <c r="J5" s="245"/>
      <c r="K5" s="245"/>
      <c r="L5" s="245"/>
      <c r="M5" s="245"/>
      <c r="N5" s="246"/>
    </row>
    <row r="6" spans="1:14" ht="26.25" customHeight="1" x14ac:dyDescent="0.25">
      <c r="A6" s="247" t="s">
        <v>1</v>
      </c>
      <c r="B6" s="248"/>
      <c r="C6" s="249"/>
      <c r="D6" s="249"/>
      <c r="E6" s="249"/>
      <c r="F6" s="249"/>
      <c r="G6" s="249"/>
      <c r="H6" s="232"/>
      <c r="I6" s="248" t="s">
        <v>2</v>
      </c>
      <c r="J6" s="248"/>
      <c r="K6" s="223"/>
      <c r="L6" s="223"/>
      <c r="M6" s="223"/>
      <c r="N6" s="224"/>
    </row>
    <row r="7" spans="1:14" ht="26.25" customHeight="1" x14ac:dyDescent="0.25">
      <c r="A7" s="218" t="s">
        <v>3</v>
      </c>
      <c r="B7" s="219"/>
      <c r="C7" s="220"/>
      <c r="D7" s="221"/>
      <c r="E7" s="221"/>
      <c r="F7" s="221"/>
      <c r="G7" s="221"/>
      <c r="H7" s="222"/>
      <c r="I7" s="219" t="s">
        <v>4</v>
      </c>
      <c r="J7" s="219"/>
      <c r="K7" s="223"/>
      <c r="L7" s="223"/>
      <c r="M7" s="223"/>
      <c r="N7" s="224"/>
    </row>
    <row r="8" spans="1:14" ht="26.25" customHeight="1" x14ac:dyDescent="0.25">
      <c r="A8" s="225" t="s">
        <v>33</v>
      </c>
      <c r="B8" s="226"/>
      <c r="C8" s="229"/>
      <c r="D8" s="230"/>
      <c r="E8" s="233" t="s">
        <v>34</v>
      </c>
      <c r="F8" s="226"/>
      <c r="G8" s="235"/>
      <c r="H8" s="236"/>
      <c r="I8" s="239" t="s">
        <v>5</v>
      </c>
      <c r="J8" s="226"/>
      <c r="K8" s="2" t="s">
        <v>6</v>
      </c>
      <c r="L8" s="229"/>
      <c r="M8" s="242"/>
      <c r="N8" s="243"/>
    </row>
    <row r="9" spans="1:14" ht="26.25" customHeight="1" x14ac:dyDescent="0.25">
      <c r="A9" s="227"/>
      <c r="B9" s="228"/>
      <c r="C9" s="231"/>
      <c r="D9" s="232"/>
      <c r="E9" s="234"/>
      <c r="F9" s="228"/>
      <c r="G9" s="237"/>
      <c r="H9" s="238"/>
      <c r="I9" s="240"/>
      <c r="J9" s="241"/>
      <c r="K9" s="3" t="s">
        <v>7</v>
      </c>
      <c r="L9" s="229"/>
      <c r="M9" s="242"/>
      <c r="N9" s="243"/>
    </row>
    <row r="10" spans="1:14" ht="26.25" customHeight="1" x14ac:dyDescent="0.25">
      <c r="A10" s="225" t="s">
        <v>35</v>
      </c>
      <c r="B10" s="226"/>
      <c r="C10" s="260"/>
      <c r="D10" s="261"/>
      <c r="E10" s="261"/>
      <c r="F10" s="261"/>
      <c r="G10" s="261"/>
      <c r="H10" s="262"/>
      <c r="I10" s="219" t="s">
        <v>36</v>
      </c>
      <c r="J10" s="219"/>
      <c r="K10" s="4" t="s">
        <v>6</v>
      </c>
      <c r="L10" s="229"/>
      <c r="M10" s="242"/>
      <c r="N10" s="243"/>
    </row>
    <row r="11" spans="1:14" ht="26.25" customHeight="1" x14ac:dyDescent="0.25">
      <c r="A11" s="259"/>
      <c r="B11" s="241"/>
      <c r="C11" s="263"/>
      <c r="D11" s="264"/>
      <c r="E11" s="264"/>
      <c r="F11" s="264"/>
      <c r="G11" s="264"/>
      <c r="H11" s="265"/>
      <c r="I11" s="266"/>
      <c r="J11" s="266"/>
      <c r="K11" s="5" t="s">
        <v>7</v>
      </c>
      <c r="L11" s="229"/>
      <c r="M11" s="242"/>
      <c r="N11" s="243"/>
    </row>
    <row r="12" spans="1:14" ht="26.25" customHeight="1" x14ac:dyDescent="0.25">
      <c r="A12" s="181" t="s">
        <v>140</v>
      </c>
      <c r="B12" s="182"/>
      <c r="C12" s="182"/>
      <c r="D12" s="183" t="s">
        <v>37</v>
      </c>
      <c r="E12" s="183" t="s">
        <v>38</v>
      </c>
      <c r="F12" s="183" t="s">
        <v>39</v>
      </c>
      <c r="G12" s="173" t="s">
        <v>40</v>
      </c>
      <c r="H12" s="173"/>
      <c r="I12" s="155" t="s">
        <v>41</v>
      </c>
      <c r="J12" s="155" t="s">
        <v>42</v>
      </c>
      <c r="K12" s="155" t="s">
        <v>43</v>
      </c>
      <c r="L12" s="155" t="s">
        <v>44</v>
      </c>
      <c r="M12" s="173" t="s">
        <v>45</v>
      </c>
      <c r="N12" s="174"/>
    </row>
    <row r="13" spans="1:14" ht="26.25" customHeight="1" x14ac:dyDescent="0.25">
      <c r="A13" s="181"/>
      <c r="B13" s="182"/>
      <c r="C13" s="182"/>
      <c r="D13" s="183"/>
      <c r="E13" s="183"/>
      <c r="F13" s="183"/>
      <c r="G13" s="173"/>
      <c r="H13" s="173"/>
      <c r="I13" s="6"/>
      <c r="J13" s="7"/>
      <c r="K13" s="6"/>
      <c r="L13" s="7"/>
      <c r="M13" s="214">
        <f>G14+I17-K17</f>
        <v>0</v>
      </c>
      <c r="N13" s="215"/>
    </row>
    <row r="14" spans="1:14" ht="26.25" customHeight="1" x14ac:dyDescent="0.25">
      <c r="A14" s="181"/>
      <c r="B14" s="182"/>
      <c r="C14" s="182"/>
      <c r="D14" s="183"/>
      <c r="E14" s="183"/>
      <c r="F14" s="206">
        <f>D14*E14</f>
        <v>0</v>
      </c>
      <c r="G14" s="207"/>
      <c r="H14" s="207"/>
      <c r="I14" s="6"/>
      <c r="J14" s="7"/>
      <c r="K14" s="6"/>
      <c r="L14" s="7"/>
      <c r="M14" s="214"/>
      <c r="N14" s="215"/>
    </row>
    <row r="15" spans="1:14" ht="26.25" customHeight="1" x14ac:dyDescent="0.25">
      <c r="A15" s="181"/>
      <c r="B15" s="182"/>
      <c r="C15" s="182"/>
      <c r="D15" s="183"/>
      <c r="E15" s="183"/>
      <c r="F15" s="206"/>
      <c r="G15" s="207"/>
      <c r="H15" s="207"/>
      <c r="I15" s="6"/>
      <c r="J15" s="7"/>
      <c r="K15" s="6"/>
      <c r="L15" s="7"/>
      <c r="M15" s="214"/>
      <c r="N15" s="215"/>
    </row>
    <row r="16" spans="1:14" ht="26.25" customHeight="1" x14ac:dyDescent="0.25">
      <c r="A16" s="181"/>
      <c r="B16" s="182"/>
      <c r="C16" s="182"/>
      <c r="D16" s="183"/>
      <c r="E16" s="183"/>
      <c r="F16" s="206"/>
      <c r="G16" s="207"/>
      <c r="H16" s="207"/>
      <c r="I16" s="6"/>
      <c r="J16" s="7"/>
      <c r="K16" s="6"/>
      <c r="L16" s="7"/>
      <c r="M16" s="214"/>
      <c r="N16" s="215"/>
    </row>
    <row r="17" spans="1:19" ht="26.25" customHeight="1" x14ac:dyDescent="0.25">
      <c r="A17" s="208" t="s">
        <v>46</v>
      </c>
      <c r="B17" s="209"/>
      <c r="C17" s="210"/>
      <c r="D17" s="8"/>
      <c r="E17" s="8"/>
      <c r="F17" s="8"/>
      <c r="G17" s="173" t="s">
        <v>46</v>
      </c>
      <c r="H17" s="173"/>
      <c r="I17" s="158">
        <f>SUM(I13:I16)</f>
        <v>0</v>
      </c>
      <c r="J17" s="7"/>
      <c r="K17" s="158">
        <f>SUM(K13:K16)</f>
        <v>0</v>
      </c>
      <c r="L17" s="7"/>
      <c r="M17" s="214"/>
      <c r="N17" s="215"/>
    </row>
    <row r="18" spans="1:19" ht="26.25" customHeight="1" x14ac:dyDescent="0.25">
      <c r="A18" s="211" t="s">
        <v>47</v>
      </c>
      <c r="B18" s="212"/>
      <c r="C18" s="212"/>
      <c r="D18" s="212"/>
      <c r="E18" s="212"/>
      <c r="F18" s="212"/>
      <c r="G18" s="212"/>
      <c r="H18" s="212"/>
      <c r="I18" s="212"/>
      <c r="J18" s="212"/>
      <c r="K18" s="212"/>
      <c r="L18" s="212"/>
      <c r="M18" s="212"/>
      <c r="N18" s="213"/>
    </row>
    <row r="19" spans="1:19" ht="26.25" customHeight="1" x14ac:dyDescent="0.25">
      <c r="A19" s="99" t="s">
        <v>139</v>
      </c>
      <c r="B19" s="57"/>
      <c r="C19" s="57"/>
      <c r="D19" s="57"/>
      <c r="E19" s="57"/>
      <c r="F19" s="57"/>
      <c r="G19" s="57"/>
      <c r="H19" s="57"/>
      <c r="I19" s="57"/>
      <c r="J19" s="57"/>
      <c r="K19" s="57"/>
      <c r="L19" s="57"/>
      <c r="M19" s="57"/>
      <c r="N19" s="154">
        <f>SUM(B19:M19)</f>
        <v>0</v>
      </c>
    </row>
    <row r="20" spans="1:19" ht="26.25" customHeight="1" x14ac:dyDescent="0.25">
      <c r="A20" s="9" t="s">
        <v>48</v>
      </c>
      <c r="B20" s="10" t="s">
        <v>49</v>
      </c>
      <c r="C20" s="10" t="s">
        <v>50</v>
      </c>
      <c r="D20" s="10" t="s">
        <v>51</v>
      </c>
      <c r="E20" s="10" t="s">
        <v>52</v>
      </c>
      <c r="F20" s="10" t="s">
        <v>53</v>
      </c>
      <c r="G20" s="10" t="s">
        <v>54</v>
      </c>
      <c r="H20" s="10" t="s">
        <v>55</v>
      </c>
      <c r="I20" s="10" t="s">
        <v>56</v>
      </c>
      <c r="J20" s="10" t="s">
        <v>57</v>
      </c>
      <c r="K20" s="10" t="s">
        <v>58</v>
      </c>
      <c r="L20" s="10" t="s">
        <v>59</v>
      </c>
      <c r="M20" s="10" t="s">
        <v>60</v>
      </c>
      <c r="N20" s="11" t="s">
        <v>27</v>
      </c>
    </row>
    <row r="21" spans="1:19" ht="26.25" customHeight="1" x14ac:dyDescent="0.25">
      <c r="A21" s="187" t="s">
        <v>61</v>
      </c>
      <c r="B21" s="188"/>
      <c r="C21" s="188"/>
      <c r="D21" s="188"/>
      <c r="E21" s="188"/>
      <c r="F21" s="188"/>
      <c r="G21" s="188"/>
      <c r="H21" s="188"/>
      <c r="I21" s="188"/>
      <c r="J21" s="188"/>
      <c r="K21" s="188"/>
      <c r="L21" s="188"/>
      <c r="M21" s="188"/>
      <c r="N21" s="189"/>
    </row>
    <row r="22" spans="1:19" ht="26.25" customHeight="1" x14ac:dyDescent="0.25">
      <c r="A22" s="12" t="s">
        <v>62</v>
      </c>
      <c r="B22" s="13"/>
      <c r="C22" s="13"/>
      <c r="D22" s="13"/>
      <c r="E22" s="13"/>
      <c r="F22" s="13"/>
      <c r="G22" s="13"/>
      <c r="H22" s="13"/>
      <c r="I22" s="13"/>
      <c r="J22" s="13"/>
      <c r="K22" s="13"/>
      <c r="L22" s="13"/>
      <c r="M22" s="13"/>
      <c r="N22" s="48">
        <f>SUM(B22:M22)</f>
        <v>0</v>
      </c>
    </row>
    <row r="23" spans="1:19" s="14" customFormat="1" ht="26.25" customHeight="1" x14ac:dyDescent="0.25">
      <c r="A23" s="12" t="s">
        <v>167</v>
      </c>
      <c r="B23" s="13"/>
      <c r="C23" s="13"/>
      <c r="D23" s="13"/>
      <c r="E23" s="13"/>
      <c r="F23" s="13"/>
      <c r="G23" s="13"/>
      <c r="H23" s="13"/>
      <c r="I23" s="13"/>
      <c r="J23" s="13"/>
      <c r="K23" s="13"/>
      <c r="L23" s="13"/>
      <c r="M23" s="13"/>
      <c r="N23" s="48">
        <f>SUM(B23:M23)</f>
        <v>0</v>
      </c>
      <c r="O23" s="52"/>
      <c r="P23" s="52"/>
      <c r="Q23" s="52"/>
      <c r="R23" s="52"/>
      <c r="S23" s="52"/>
    </row>
    <row r="24" spans="1:19" s="14" customFormat="1" ht="26.25" customHeight="1" x14ac:dyDescent="0.25">
      <c r="A24" s="23" t="s">
        <v>63</v>
      </c>
      <c r="B24" s="49">
        <f>SUM(B22:B23)</f>
        <v>0</v>
      </c>
      <c r="C24" s="49">
        <f t="shared" ref="C24:M24" si="0">SUM(C22:C23)</f>
        <v>0</v>
      </c>
      <c r="D24" s="49">
        <f t="shared" si="0"/>
        <v>0</v>
      </c>
      <c r="E24" s="49">
        <f t="shared" si="0"/>
        <v>0</v>
      </c>
      <c r="F24" s="49">
        <f t="shared" si="0"/>
        <v>0</v>
      </c>
      <c r="G24" s="49">
        <f t="shared" si="0"/>
        <v>0</v>
      </c>
      <c r="H24" s="49">
        <f t="shared" si="0"/>
        <v>0</v>
      </c>
      <c r="I24" s="49">
        <f t="shared" si="0"/>
        <v>0</v>
      </c>
      <c r="J24" s="49">
        <f t="shared" si="0"/>
        <v>0</v>
      </c>
      <c r="K24" s="49">
        <f t="shared" si="0"/>
        <v>0</v>
      </c>
      <c r="L24" s="49">
        <f t="shared" si="0"/>
        <v>0</v>
      </c>
      <c r="M24" s="49">
        <f t="shared" si="0"/>
        <v>0</v>
      </c>
      <c r="N24" s="48">
        <f>SUM(N22:N23)</f>
        <v>0</v>
      </c>
      <c r="O24" s="52"/>
      <c r="P24" s="52"/>
      <c r="Q24" s="52"/>
      <c r="R24" s="52"/>
      <c r="S24" s="52"/>
    </row>
    <row r="25" spans="1:19" s="14" customFormat="1" ht="26.25" customHeight="1" x14ac:dyDescent="0.25">
      <c r="A25" s="156" t="s">
        <v>139</v>
      </c>
      <c r="B25" s="159"/>
      <c r="C25" s="159"/>
      <c r="D25" s="159"/>
      <c r="E25" s="159"/>
      <c r="F25" s="159"/>
      <c r="G25" s="159"/>
      <c r="H25" s="159"/>
      <c r="I25" s="159"/>
      <c r="J25" s="159"/>
      <c r="K25" s="159"/>
      <c r="L25" s="159"/>
      <c r="M25" s="159"/>
      <c r="N25" s="160">
        <f>SUM(B25:M25)</f>
        <v>0</v>
      </c>
      <c r="O25" s="52"/>
      <c r="P25" s="52"/>
      <c r="Q25" s="52"/>
      <c r="R25" s="52"/>
      <c r="S25" s="52"/>
    </row>
    <row r="26" spans="1:19" s="14" customFormat="1" ht="26.25" customHeight="1" x14ac:dyDescent="0.25">
      <c r="A26" s="15" t="s">
        <v>64</v>
      </c>
      <c r="B26" s="184" t="s">
        <v>65</v>
      </c>
      <c r="C26" s="185"/>
      <c r="D26" s="185"/>
      <c r="E26" s="185"/>
      <c r="F26" s="185"/>
      <c r="G26" s="185"/>
      <c r="H26" s="185"/>
      <c r="I26" s="185"/>
      <c r="J26" s="185"/>
      <c r="K26" s="185"/>
      <c r="L26" s="185"/>
      <c r="M26" s="185"/>
      <c r="N26" s="186"/>
      <c r="O26" s="52"/>
      <c r="P26" s="52"/>
      <c r="Q26" s="52"/>
      <c r="R26" s="52"/>
      <c r="S26" s="52"/>
    </row>
    <row r="27" spans="1:19" s="18" customFormat="1" ht="26.25" customHeight="1" x14ac:dyDescent="0.25">
      <c r="A27" s="16" t="s">
        <v>66</v>
      </c>
      <c r="B27" s="20"/>
      <c r="C27" s="20"/>
      <c r="D27" s="20"/>
      <c r="E27" s="20"/>
      <c r="F27" s="20"/>
      <c r="G27" s="20"/>
      <c r="H27" s="20"/>
      <c r="I27" s="20"/>
      <c r="J27" s="20"/>
      <c r="K27" s="20"/>
      <c r="L27" s="20"/>
      <c r="M27" s="20"/>
      <c r="N27" s="50">
        <f t="shared" ref="N27:N52" si="1">SUM(B27:M27)</f>
        <v>0</v>
      </c>
      <c r="O27" s="53"/>
      <c r="P27" s="53"/>
      <c r="Q27" s="53"/>
      <c r="R27" s="53"/>
      <c r="S27" s="53"/>
    </row>
    <row r="28" spans="1:19" s="18" customFormat="1" ht="26.25" customHeight="1" x14ac:dyDescent="0.25">
      <c r="A28" s="16" t="s">
        <v>67</v>
      </c>
      <c r="B28" s="20"/>
      <c r="C28" s="20"/>
      <c r="D28" s="20"/>
      <c r="E28" s="20"/>
      <c r="F28" s="20"/>
      <c r="G28" s="20"/>
      <c r="H28" s="20"/>
      <c r="I28" s="20"/>
      <c r="J28" s="20"/>
      <c r="K28" s="20"/>
      <c r="L28" s="20"/>
      <c r="M28" s="20"/>
      <c r="N28" s="50">
        <f t="shared" si="1"/>
        <v>0</v>
      </c>
      <c r="O28" s="53"/>
      <c r="P28" s="53"/>
      <c r="Q28" s="53"/>
      <c r="R28" s="53"/>
      <c r="S28" s="53"/>
    </row>
    <row r="29" spans="1:19" s="21" customFormat="1" ht="26.25" customHeight="1" x14ac:dyDescent="0.25">
      <c r="A29" s="19" t="s">
        <v>68</v>
      </c>
      <c r="B29" s="20"/>
      <c r="C29" s="20"/>
      <c r="D29" s="20"/>
      <c r="E29" s="20"/>
      <c r="F29" s="20"/>
      <c r="G29" s="20"/>
      <c r="H29" s="20"/>
      <c r="I29" s="20"/>
      <c r="J29" s="20"/>
      <c r="K29" s="20"/>
      <c r="L29" s="20"/>
      <c r="M29" s="20"/>
      <c r="N29" s="50">
        <f t="shared" si="1"/>
        <v>0</v>
      </c>
      <c r="O29" s="54"/>
      <c r="P29" s="54"/>
      <c r="Q29" s="54"/>
      <c r="R29" s="54"/>
      <c r="S29" s="54"/>
    </row>
    <row r="30" spans="1:19" s="21" customFormat="1" ht="26.25" customHeight="1" x14ac:dyDescent="0.25">
      <c r="A30" s="58" t="s">
        <v>147</v>
      </c>
      <c r="B30" s="20"/>
      <c r="C30" s="20"/>
      <c r="D30" s="20"/>
      <c r="E30" s="20"/>
      <c r="F30" s="20"/>
      <c r="G30" s="20"/>
      <c r="H30" s="20"/>
      <c r="I30" s="20"/>
      <c r="J30" s="20"/>
      <c r="K30" s="20"/>
      <c r="L30" s="20"/>
      <c r="M30" s="20"/>
      <c r="N30" s="50">
        <f t="shared" si="1"/>
        <v>0</v>
      </c>
      <c r="O30" s="54"/>
      <c r="P30" s="54"/>
      <c r="Q30" s="54"/>
      <c r="R30" s="54"/>
      <c r="S30" s="54"/>
    </row>
    <row r="31" spans="1:19" s="21" customFormat="1" ht="26.25" customHeight="1" x14ac:dyDescent="0.25">
      <c r="A31" s="19" t="s">
        <v>69</v>
      </c>
      <c r="B31" s="20"/>
      <c r="C31" s="20"/>
      <c r="D31" s="20"/>
      <c r="E31" s="20"/>
      <c r="F31" s="20"/>
      <c r="G31" s="20"/>
      <c r="H31" s="20"/>
      <c r="I31" s="20"/>
      <c r="J31" s="20"/>
      <c r="K31" s="20"/>
      <c r="L31" s="20"/>
      <c r="M31" s="20"/>
      <c r="N31" s="50">
        <f t="shared" si="1"/>
        <v>0</v>
      </c>
      <c r="O31" s="54"/>
      <c r="P31" s="54"/>
      <c r="Q31" s="54"/>
      <c r="R31" s="54"/>
      <c r="S31" s="54"/>
    </row>
    <row r="32" spans="1:19" s="21" customFormat="1" ht="26.25" customHeight="1" x14ac:dyDescent="0.25">
      <c r="A32" s="58" t="s">
        <v>145</v>
      </c>
      <c r="B32" s="20"/>
      <c r="C32" s="20"/>
      <c r="D32" s="20"/>
      <c r="E32" s="20"/>
      <c r="F32" s="20"/>
      <c r="G32" s="20"/>
      <c r="H32" s="20"/>
      <c r="I32" s="20"/>
      <c r="J32" s="20"/>
      <c r="K32" s="20"/>
      <c r="L32" s="20"/>
      <c r="M32" s="20"/>
      <c r="N32" s="50">
        <f t="shared" si="1"/>
        <v>0</v>
      </c>
      <c r="O32" s="54"/>
      <c r="P32" s="54"/>
      <c r="Q32" s="54"/>
      <c r="R32" s="54"/>
      <c r="S32" s="54"/>
    </row>
    <row r="33" spans="1:19" s="21" customFormat="1" ht="26.25" customHeight="1" x14ac:dyDescent="0.25">
      <c r="A33" s="19" t="s">
        <v>70</v>
      </c>
      <c r="B33" s="20"/>
      <c r="C33" s="20"/>
      <c r="D33" s="20"/>
      <c r="E33" s="20"/>
      <c r="F33" s="20"/>
      <c r="G33" s="20"/>
      <c r="H33" s="20"/>
      <c r="I33" s="20"/>
      <c r="J33" s="20"/>
      <c r="K33" s="20"/>
      <c r="L33" s="20"/>
      <c r="M33" s="20"/>
      <c r="N33" s="50">
        <f t="shared" si="1"/>
        <v>0</v>
      </c>
      <c r="O33" s="54"/>
      <c r="P33" s="54"/>
      <c r="Q33" s="54"/>
      <c r="R33" s="54"/>
      <c r="S33" s="54"/>
    </row>
    <row r="34" spans="1:19" s="21" customFormat="1" ht="26.25" customHeight="1" x14ac:dyDescent="0.25">
      <c r="A34" s="58" t="s">
        <v>146</v>
      </c>
      <c r="B34" s="20"/>
      <c r="C34" s="20"/>
      <c r="D34" s="20"/>
      <c r="E34" s="20"/>
      <c r="F34" s="20"/>
      <c r="G34" s="20"/>
      <c r="H34" s="20"/>
      <c r="I34" s="20"/>
      <c r="J34" s="20"/>
      <c r="K34" s="20"/>
      <c r="L34" s="20"/>
      <c r="M34" s="20"/>
      <c r="N34" s="50">
        <f t="shared" si="1"/>
        <v>0</v>
      </c>
      <c r="O34" s="54"/>
      <c r="P34" s="54"/>
      <c r="Q34" s="54"/>
      <c r="R34" s="54"/>
      <c r="S34" s="54"/>
    </row>
    <row r="35" spans="1:19" s="21" customFormat="1" ht="26.25" customHeight="1" x14ac:dyDescent="0.25">
      <c r="A35" s="19" t="s">
        <v>71</v>
      </c>
      <c r="B35" s="20"/>
      <c r="C35" s="20"/>
      <c r="D35" s="20"/>
      <c r="E35" s="20"/>
      <c r="F35" s="20"/>
      <c r="G35" s="20"/>
      <c r="H35" s="20"/>
      <c r="I35" s="20"/>
      <c r="J35" s="20"/>
      <c r="K35" s="20"/>
      <c r="L35" s="20"/>
      <c r="M35" s="20"/>
      <c r="N35" s="50">
        <f t="shared" si="1"/>
        <v>0</v>
      </c>
      <c r="O35" s="54"/>
      <c r="P35" s="54"/>
      <c r="Q35" s="54"/>
      <c r="R35" s="54"/>
      <c r="S35" s="54"/>
    </row>
    <row r="36" spans="1:19" s="21" customFormat="1" ht="26.25" customHeight="1" x14ac:dyDescent="0.25">
      <c r="A36" s="19" t="s">
        <v>72</v>
      </c>
      <c r="B36" s="20"/>
      <c r="C36" s="20"/>
      <c r="D36" s="20"/>
      <c r="E36" s="20"/>
      <c r="F36" s="20"/>
      <c r="G36" s="20"/>
      <c r="H36" s="20"/>
      <c r="I36" s="20"/>
      <c r="J36" s="20"/>
      <c r="K36" s="20"/>
      <c r="L36" s="20"/>
      <c r="M36" s="20"/>
      <c r="N36" s="50">
        <f t="shared" si="1"/>
        <v>0</v>
      </c>
      <c r="O36" s="54"/>
      <c r="P36" s="54"/>
      <c r="Q36" s="54"/>
      <c r="R36" s="54"/>
      <c r="S36" s="54"/>
    </row>
    <row r="37" spans="1:19" s="21" customFormat="1" ht="26.25" customHeight="1" x14ac:dyDescent="0.25">
      <c r="A37" s="19" t="s">
        <v>73</v>
      </c>
      <c r="B37" s="20"/>
      <c r="C37" s="20"/>
      <c r="D37" s="20"/>
      <c r="E37" s="20"/>
      <c r="F37" s="20"/>
      <c r="G37" s="20"/>
      <c r="H37" s="20"/>
      <c r="I37" s="20"/>
      <c r="J37" s="20"/>
      <c r="K37" s="20"/>
      <c r="L37" s="20"/>
      <c r="M37" s="20"/>
      <c r="N37" s="50">
        <f t="shared" si="1"/>
        <v>0</v>
      </c>
      <c r="O37" s="54"/>
      <c r="P37" s="54"/>
      <c r="Q37" s="54"/>
      <c r="R37" s="54"/>
      <c r="S37" s="54"/>
    </row>
    <row r="38" spans="1:19" s="18" customFormat="1" ht="26.25" customHeight="1" x14ac:dyDescent="0.25">
      <c r="A38" s="19" t="s">
        <v>74</v>
      </c>
      <c r="B38" s="20"/>
      <c r="C38" s="20"/>
      <c r="D38" s="20"/>
      <c r="E38" s="20"/>
      <c r="F38" s="20"/>
      <c r="G38" s="20"/>
      <c r="H38" s="20"/>
      <c r="I38" s="20"/>
      <c r="J38" s="20"/>
      <c r="K38" s="20"/>
      <c r="L38" s="20"/>
      <c r="M38" s="20"/>
      <c r="N38" s="50">
        <f t="shared" si="1"/>
        <v>0</v>
      </c>
      <c r="O38" s="53"/>
      <c r="P38" s="53"/>
      <c r="Q38" s="53"/>
      <c r="R38" s="53"/>
      <c r="S38" s="53"/>
    </row>
    <row r="39" spans="1:19" s="18" customFormat="1" ht="26.25" customHeight="1" x14ac:dyDescent="0.25">
      <c r="A39" s="19" t="s">
        <v>75</v>
      </c>
      <c r="B39" s="20"/>
      <c r="C39" s="20"/>
      <c r="D39" s="20"/>
      <c r="E39" s="20"/>
      <c r="F39" s="20"/>
      <c r="G39" s="20"/>
      <c r="H39" s="20"/>
      <c r="I39" s="20"/>
      <c r="J39" s="20"/>
      <c r="K39" s="20"/>
      <c r="L39" s="20"/>
      <c r="M39" s="20"/>
      <c r="N39" s="50">
        <f t="shared" si="1"/>
        <v>0</v>
      </c>
      <c r="O39" s="53"/>
      <c r="P39" s="53"/>
      <c r="Q39" s="53"/>
      <c r="R39" s="53"/>
      <c r="S39" s="53"/>
    </row>
    <row r="40" spans="1:19" s="18" customFormat="1" ht="26.25" customHeight="1" x14ac:dyDescent="0.25">
      <c r="A40" s="19" t="s">
        <v>76</v>
      </c>
      <c r="B40" s="20"/>
      <c r="C40" s="20"/>
      <c r="D40" s="20"/>
      <c r="E40" s="20"/>
      <c r="F40" s="20"/>
      <c r="G40" s="20"/>
      <c r="H40" s="20"/>
      <c r="I40" s="20"/>
      <c r="J40" s="20"/>
      <c r="K40" s="20"/>
      <c r="L40" s="20"/>
      <c r="M40" s="20"/>
      <c r="N40" s="50">
        <f t="shared" si="1"/>
        <v>0</v>
      </c>
      <c r="O40" s="53"/>
      <c r="P40" s="53"/>
      <c r="Q40" s="53"/>
      <c r="R40" s="53"/>
      <c r="S40" s="53"/>
    </row>
    <row r="41" spans="1:19" s="18" customFormat="1" ht="26.25" customHeight="1" x14ac:dyDescent="0.25">
      <c r="A41" s="19" t="s">
        <v>77</v>
      </c>
      <c r="B41" s="20"/>
      <c r="C41" s="20"/>
      <c r="D41" s="20"/>
      <c r="E41" s="20"/>
      <c r="F41" s="20"/>
      <c r="G41" s="20"/>
      <c r="H41" s="20"/>
      <c r="I41" s="20"/>
      <c r="J41" s="20"/>
      <c r="K41" s="20"/>
      <c r="L41" s="20"/>
      <c r="M41" s="20"/>
      <c r="N41" s="50">
        <f t="shared" si="1"/>
        <v>0</v>
      </c>
      <c r="O41" s="53"/>
      <c r="P41" s="53"/>
      <c r="Q41" s="53"/>
      <c r="R41" s="53"/>
      <c r="S41" s="53"/>
    </row>
    <row r="42" spans="1:19" s="18" customFormat="1" ht="26.25" customHeight="1" x14ac:dyDescent="0.25">
      <c r="A42" s="19" t="s">
        <v>78</v>
      </c>
      <c r="B42" s="20"/>
      <c r="C42" s="20"/>
      <c r="D42" s="20"/>
      <c r="E42" s="20"/>
      <c r="F42" s="20"/>
      <c r="G42" s="20"/>
      <c r="H42" s="20"/>
      <c r="I42" s="20"/>
      <c r="J42" s="20"/>
      <c r="K42" s="20"/>
      <c r="L42" s="20"/>
      <c r="M42" s="20"/>
      <c r="N42" s="50">
        <f t="shared" si="1"/>
        <v>0</v>
      </c>
      <c r="O42" s="53"/>
      <c r="P42" s="53"/>
      <c r="Q42" s="53"/>
      <c r="R42" s="53"/>
      <c r="S42" s="53"/>
    </row>
    <row r="43" spans="1:19" s="18" customFormat="1" ht="26.25" customHeight="1" x14ac:dyDescent="0.25">
      <c r="A43" s="22" t="s">
        <v>79</v>
      </c>
      <c r="B43" s="20"/>
      <c r="C43" s="20"/>
      <c r="D43" s="20"/>
      <c r="E43" s="20"/>
      <c r="F43" s="20"/>
      <c r="G43" s="20"/>
      <c r="H43" s="20"/>
      <c r="I43" s="20"/>
      <c r="J43" s="20"/>
      <c r="K43" s="20"/>
      <c r="L43" s="20"/>
      <c r="M43" s="20"/>
      <c r="N43" s="50">
        <f t="shared" si="1"/>
        <v>0</v>
      </c>
      <c r="O43" s="53"/>
      <c r="P43" s="53"/>
      <c r="Q43" s="53"/>
      <c r="R43" s="53"/>
      <c r="S43" s="53"/>
    </row>
    <row r="44" spans="1:19" s="21" customFormat="1" ht="26.25" customHeight="1" x14ac:dyDescent="0.25">
      <c r="A44" s="19" t="s">
        <v>80</v>
      </c>
      <c r="B44" s="20"/>
      <c r="C44" s="20"/>
      <c r="D44" s="20"/>
      <c r="E44" s="20"/>
      <c r="F44" s="20"/>
      <c r="G44" s="20"/>
      <c r="H44" s="20"/>
      <c r="I44" s="20"/>
      <c r="J44" s="20"/>
      <c r="K44" s="20"/>
      <c r="L44" s="20"/>
      <c r="M44" s="20"/>
      <c r="N44" s="50">
        <f t="shared" si="1"/>
        <v>0</v>
      </c>
      <c r="O44" s="54"/>
      <c r="P44" s="54"/>
      <c r="Q44" s="54"/>
      <c r="R44" s="54"/>
      <c r="S44" s="54"/>
    </row>
    <row r="45" spans="1:19" s="21" customFormat="1" ht="26.25" customHeight="1" x14ac:dyDescent="0.25">
      <c r="A45" s="19" t="s">
        <v>81</v>
      </c>
      <c r="B45" s="20"/>
      <c r="C45" s="20"/>
      <c r="D45" s="20"/>
      <c r="E45" s="20"/>
      <c r="F45" s="20"/>
      <c r="G45" s="20"/>
      <c r="H45" s="20"/>
      <c r="I45" s="20"/>
      <c r="J45" s="20"/>
      <c r="K45" s="20"/>
      <c r="L45" s="20"/>
      <c r="M45" s="20"/>
      <c r="N45" s="50">
        <f t="shared" si="1"/>
        <v>0</v>
      </c>
      <c r="O45" s="54"/>
      <c r="P45" s="54"/>
      <c r="Q45" s="54"/>
      <c r="R45" s="54"/>
      <c r="S45" s="54"/>
    </row>
    <row r="46" spans="1:19" s="21" customFormat="1" ht="26.25" customHeight="1" x14ac:dyDescent="0.25">
      <c r="A46" s="19" t="s">
        <v>82</v>
      </c>
      <c r="B46" s="20"/>
      <c r="C46" s="20"/>
      <c r="D46" s="20"/>
      <c r="E46" s="20"/>
      <c r="F46" s="20"/>
      <c r="G46" s="20"/>
      <c r="H46" s="20"/>
      <c r="I46" s="20"/>
      <c r="J46" s="20"/>
      <c r="K46" s="20"/>
      <c r="L46" s="20"/>
      <c r="M46" s="20"/>
      <c r="N46" s="50">
        <f t="shared" si="1"/>
        <v>0</v>
      </c>
      <c r="O46" s="54"/>
      <c r="P46" s="54"/>
      <c r="Q46" s="54"/>
      <c r="R46" s="54"/>
      <c r="S46" s="54"/>
    </row>
    <row r="47" spans="1:19" s="21" customFormat="1" ht="26.25" customHeight="1" x14ac:dyDescent="0.25">
      <c r="A47" s="19" t="s">
        <v>83</v>
      </c>
      <c r="B47" s="20"/>
      <c r="C47" s="20"/>
      <c r="D47" s="20"/>
      <c r="E47" s="20"/>
      <c r="F47" s="20"/>
      <c r="G47" s="20"/>
      <c r="H47" s="20"/>
      <c r="I47" s="20"/>
      <c r="J47" s="20"/>
      <c r="K47" s="20"/>
      <c r="L47" s="20"/>
      <c r="M47" s="20"/>
      <c r="N47" s="50">
        <f t="shared" si="1"/>
        <v>0</v>
      </c>
      <c r="O47" s="54"/>
      <c r="P47" s="54"/>
      <c r="Q47" s="54"/>
      <c r="R47" s="54"/>
      <c r="S47" s="54"/>
    </row>
    <row r="48" spans="1:19" s="21" customFormat="1" ht="26.25" customHeight="1" x14ac:dyDescent="0.25">
      <c r="A48" s="19" t="s">
        <v>84</v>
      </c>
      <c r="B48" s="20"/>
      <c r="C48" s="20"/>
      <c r="D48" s="20"/>
      <c r="E48" s="20"/>
      <c r="F48" s="20"/>
      <c r="G48" s="20"/>
      <c r="H48" s="20"/>
      <c r="I48" s="20"/>
      <c r="J48" s="20"/>
      <c r="K48" s="20"/>
      <c r="L48" s="20"/>
      <c r="M48" s="20"/>
      <c r="N48" s="50">
        <f t="shared" si="1"/>
        <v>0</v>
      </c>
      <c r="O48" s="54"/>
      <c r="P48" s="54"/>
      <c r="Q48" s="54"/>
      <c r="R48" s="54"/>
      <c r="S48" s="54"/>
    </row>
    <row r="49" spans="1:19" s="21" customFormat="1" ht="26.25" customHeight="1" x14ac:dyDescent="0.25">
      <c r="A49" s="58" t="s">
        <v>148</v>
      </c>
      <c r="B49" s="20"/>
      <c r="C49" s="20"/>
      <c r="D49" s="20"/>
      <c r="E49" s="20"/>
      <c r="F49" s="20"/>
      <c r="G49" s="20"/>
      <c r="H49" s="20"/>
      <c r="I49" s="20"/>
      <c r="J49" s="20"/>
      <c r="K49" s="20"/>
      <c r="L49" s="20"/>
      <c r="M49" s="20"/>
      <c r="N49" s="50">
        <f t="shared" si="1"/>
        <v>0</v>
      </c>
      <c r="O49" s="54"/>
      <c r="P49" s="54"/>
      <c r="Q49" s="54"/>
      <c r="R49" s="54"/>
      <c r="S49" s="54"/>
    </row>
    <row r="50" spans="1:19" s="21" customFormat="1" ht="26.25" customHeight="1" x14ac:dyDescent="0.25">
      <c r="A50" s="58" t="s">
        <v>143</v>
      </c>
      <c r="B50" s="20"/>
      <c r="C50" s="20"/>
      <c r="D50" s="20"/>
      <c r="E50" s="20"/>
      <c r="F50" s="20"/>
      <c r="G50" s="20"/>
      <c r="H50" s="20"/>
      <c r="I50" s="20"/>
      <c r="J50" s="20"/>
      <c r="K50" s="20"/>
      <c r="L50" s="20"/>
      <c r="M50" s="20"/>
      <c r="N50" s="50">
        <f t="shared" si="1"/>
        <v>0</v>
      </c>
      <c r="O50" s="54"/>
      <c r="P50" s="54"/>
      <c r="Q50" s="54"/>
      <c r="R50" s="54"/>
      <c r="S50" s="54"/>
    </row>
    <row r="51" spans="1:19" s="18" customFormat="1" ht="26.25" customHeight="1" x14ac:dyDescent="0.25">
      <c r="A51" s="58" t="s">
        <v>144</v>
      </c>
      <c r="B51" s="20"/>
      <c r="C51" s="20"/>
      <c r="D51" s="20"/>
      <c r="E51" s="20"/>
      <c r="F51" s="20"/>
      <c r="G51" s="20"/>
      <c r="H51" s="20"/>
      <c r="I51" s="20"/>
      <c r="J51" s="20"/>
      <c r="K51" s="20"/>
      <c r="L51" s="20"/>
      <c r="M51" s="20"/>
      <c r="N51" s="50">
        <f t="shared" si="1"/>
        <v>0</v>
      </c>
      <c r="O51" s="53"/>
      <c r="P51" s="53"/>
      <c r="Q51" s="53"/>
      <c r="R51" s="53"/>
      <c r="S51" s="53"/>
    </row>
    <row r="52" spans="1:19" s="18" customFormat="1" ht="26.25" customHeight="1" x14ac:dyDescent="0.25">
      <c r="A52" s="19" t="s">
        <v>85</v>
      </c>
      <c r="B52" s="20"/>
      <c r="C52" s="20"/>
      <c r="D52" s="20"/>
      <c r="E52" s="20"/>
      <c r="F52" s="20"/>
      <c r="G52" s="20"/>
      <c r="H52" s="20"/>
      <c r="I52" s="20"/>
      <c r="J52" s="20"/>
      <c r="K52" s="20"/>
      <c r="L52" s="20"/>
      <c r="M52" s="20"/>
      <c r="N52" s="50">
        <f t="shared" si="1"/>
        <v>0</v>
      </c>
      <c r="O52" s="53"/>
      <c r="P52" s="53"/>
      <c r="Q52" s="53"/>
      <c r="R52" s="53"/>
      <c r="S52" s="53"/>
    </row>
    <row r="53" spans="1:19" s="14" customFormat="1" ht="26.25" customHeight="1" x14ac:dyDescent="0.25">
      <c r="A53" s="23" t="s">
        <v>86</v>
      </c>
      <c r="B53" s="49">
        <f t="shared" ref="B53" si="2">SUM(B27:B52)</f>
        <v>0</v>
      </c>
      <c r="C53" s="49">
        <f t="shared" ref="C53" si="3">SUM(C27:C52)</f>
        <v>0</v>
      </c>
      <c r="D53" s="49">
        <f t="shared" ref="D53" si="4">SUM(D27:D52)</f>
        <v>0</v>
      </c>
      <c r="E53" s="49">
        <f t="shared" ref="E53" si="5">SUM(E27:E52)</f>
        <v>0</v>
      </c>
      <c r="F53" s="49">
        <f t="shared" ref="F53" si="6">SUM(F27:F52)</f>
        <v>0</v>
      </c>
      <c r="G53" s="49">
        <f t="shared" ref="G53" si="7">SUM(G27:G52)</f>
        <v>0</v>
      </c>
      <c r="H53" s="49">
        <f t="shared" ref="H53" si="8">SUM(H27:H52)</f>
        <v>0</v>
      </c>
      <c r="I53" s="49">
        <f t="shared" ref="I53" si="9">SUM(I27:I52)</f>
        <v>0</v>
      </c>
      <c r="J53" s="49">
        <f t="shared" ref="J53" si="10">SUM(J27:J52)</f>
        <v>0</v>
      </c>
      <c r="K53" s="49">
        <f t="shared" ref="K53" si="11">SUM(K27:K52)</f>
        <v>0</v>
      </c>
      <c r="L53" s="49">
        <f t="shared" ref="L53" si="12">SUM(L27:L52)</f>
        <v>0</v>
      </c>
      <c r="M53" s="49">
        <f t="shared" ref="M53" si="13">SUM(M27:M52)</f>
        <v>0</v>
      </c>
      <c r="N53" s="48">
        <f>SUM(N27:N52)</f>
        <v>0</v>
      </c>
      <c r="O53" s="52"/>
      <c r="P53" s="52"/>
      <c r="Q53" s="52"/>
      <c r="R53" s="52"/>
      <c r="S53" s="52"/>
    </row>
    <row r="54" spans="1:19" s="18" customFormat="1" ht="26.25" customHeight="1" x14ac:dyDescent="0.25">
      <c r="A54" s="187" t="s">
        <v>138</v>
      </c>
      <c r="B54" s="188"/>
      <c r="C54" s="188"/>
      <c r="D54" s="188"/>
      <c r="E54" s="188"/>
      <c r="F54" s="188"/>
      <c r="G54" s="188"/>
      <c r="H54" s="188"/>
      <c r="I54" s="188"/>
      <c r="J54" s="188"/>
      <c r="K54" s="188"/>
      <c r="L54" s="188"/>
      <c r="M54" s="188"/>
      <c r="N54" s="189"/>
      <c r="O54" s="53"/>
      <c r="P54" s="53"/>
      <c r="Q54" s="53"/>
      <c r="R54" s="53"/>
      <c r="S54" s="53"/>
    </row>
    <row r="55" spans="1:19" s="18" customFormat="1" ht="26.25" customHeight="1" x14ac:dyDescent="0.25">
      <c r="A55" s="16" t="s">
        <v>66</v>
      </c>
      <c r="B55" s="24"/>
      <c r="C55" s="24"/>
      <c r="D55" s="24"/>
      <c r="E55" s="24"/>
      <c r="F55" s="24"/>
      <c r="G55" s="24"/>
      <c r="H55" s="24"/>
      <c r="I55" s="24"/>
      <c r="J55" s="24"/>
      <c r="K55" s="24"/>
      <c r="L55" s="24"/>
      <c r="M55" s="24"/>
      <c r="N55" s="50">
        <f>SUM(B55:M55)</f>
        <v>0</v>
      </c>
      <c r="O55" s="53"/>
      <c r="P55" s="53"/>
      <c r="Q55" s="53"/>
      <c r="R55" s="53"/>
      <c r="S55" s="53"/>
    </row>
    <row r="56" spans="1:19" s="18" customFormat="1" ht="26.25" customHeight="1" x14ac:dyDescent="0.25">
      <c r="A56" s="16" t="s">
        <v>67</v>
      </c>
      <c r="B56" s="24"/>
      <c r="C56" s="24"/>
      <c r="D56" s="24"/>
      <c r="E56" s="24"/>
      <c r="F56" s="24"/>
      <c r="G56" s="24"/>
      <c r="H56" s="24"/>
      <c r="I56" s="24"/>
      <c r="J56" s="24"/>
      <c r="K56" s="24"/>
      <c r="L56" s="24"/>
      <c r="M56" s="24"/>
      <c r="N56" s="50">
        <f>SUM(B56:M56)</f>
        <v>0</v>
      </c>
      <c r="O56" s="53"/>
      <c r="P56" s="53"/>
      <c r="Q56" s="53"/>
      <c r="R56" s="53"/>
      <c r="S56" s="53"/>
    </row>
    <row r="57" spans="1:19" s="18" customFormat="1" ht="26.25" customHeight="1" x14ac:dyDescent="0.25">
      <c r="A57" s="19" t="s">
        <v>68</v>
      </c>
      <c r="B57" s="24"/>
      <c r="C57" s="24"/>
      <c r="D57" s="24"/>
      <c r="E57" s="24"/>
      <c r="F57" s="24"/>
      <c r="G57" s="24"/>
      <c r="H57" s="24"/>
      <c r="I57" s="24"/>
      <c r="J57" s="24"/>
      <c r="K57" s="24"/>
      <c r="L57" s="24"/>
      <c r="M57" s="24"/>
      <c r="N57" s="50">
        <f t="shared" ref="N57:N80" si="14">SUM(B57:M57)</f>
        <v>0</v>
      </c>
      <c r="O57" s="53"/>
      <c r="P57" s="53"/>
      <c r="Q57" s="53"/>
      <c r="R57" s="53"/>
      <c r="S57" s="53"/>
    </row>
    <row r="58" spans="1:19" s="18" customFormat="1" ht="26.25" customHeight="1" x14ac:dyDescent="0.25">
      <c r="A58" s="58" t="s">
        <v>147</v>
      </c>
      <c r="B58" s="20"/>
      <c r="C58" s="20"/>
      <c r="D58" s="20"/>
      <c r="E58" s="20"/>
      <c r="F58" s="20"/>
      <c r="G58" s="20"/>
      <c r="H58" s="24"/>
      <c r="I58" s="24"/>
      <c r="J58" s="24"/>
      <c r="K58" s="24"/>
      <c r="L58" s="24"/>
      <c r="M58" s="24"/>
      <c r="N58" s="50">
        <f t="shared" si="14"/>
        <v>0</v>
      </c>
      <c r="O58" s="53"/>
      <c r="P58" s="53"/>
      <c r="Q58" s="53"/>
      <c r="R58" s="53"/>
      <c r="S58" s="53"/>
    </row>
    <row r="59" spans="1:19" s="18" customFormat="1" ht="26.25" customHeight="1" x14ac:dyDescent="0.25">
      <c r="A59" s="19" t="s">
        <v>69</v>
      </c>
      <c r="B59" s="20"/>
      <c r="C59" s="20"/>
      <c r="D59" s="20"/>
      <c r="E59" s="20"/>
      <c r="F59" s="20"/>
      <c r="G59" s="20"/>
      <c r="H59" s="24"/>
      <c r="I59" s="24"/>
      <c r="J59" s="24"/>
      <c r="K59" s="24"/>
      <c r="L59" s="24"/>
      <c r="M59" s="24"/>
      <c r="N59" s="50">
        <f t="shared" si="14"/>
        <v>0</v>
      </c>
      <c r="O59" s="53"/>
      <c r="P59" s="53"/>
      <c r="Q59" s="53"/>
      <c r="R59" s="53"/>
      <c r="S59" s="53"/>
    </row>
    <row r="60" spans="1:19" s="18" customFormat="1" ht="26.25" customHeight="1" x14ac:dyDescent="0.25">
      <c r="A60" s="58" t="s">
        <v>145</v>
      </c>
      <c r="B60" s="20"/>
      <c r="C60" s="20"/>
      <c r="D60" s="20"/>
      <c r="E60" s="20"/>
      <c r="F60" s="20"/>
      <c r="G60" s="20"/>
      <c r="H60" s="24"/>
      <c r="I60" s="24"/>
      <c r="J60" s="24"/>
      <c r="K60" s="24"/>
      <c r="L60" s="24"/>
      <c r="M60" s="24"/>
      <c r="N60" s="50">
        <f t="shared" si="14"/>
        <v>0</v>
      </c>
      <c r="O60" s="53"/>
      <c r="P60" s="53"/>
      <c r="Q60" s="53"/>
      <c r="R60" s="53"/>
      <c r="S60" s="53"/>
    </row>
    <row r="61" spans="1:19" s="18" customFormat="1" ht="26.25" customHeight="1" x14ac:dyDescent="0.25">
      <c r="A61" s="19" t="s">
        <v>70</v>
      </c>
      <c r="B61" s="20"/>
      <c r="C61" s="20"/>
      <c r="D61" s="20"/>
      <c r="E61" s="20"/>
      <c r="F61" s="20"/>
      <c r="G61" s="20"/>
      <c r="H61" s="24"/>
      <c r="I61" s="24"/>
      <c r="J61" s="24"/>
      <c r="K61" s="24"/>
      <c r="L61" s="24"/>
      <c r="M61" s="24"/>
      <c r="N61" s="50">
        <f t="shared" si="14"/>
        <v>0</v>
      </c>
      <c r="O61" s="53"/>
      <c r="P61" s="53"/>
      <c r="Q61" s="53"/>
      <c r="R61" s="53"/>
      <c r="S61" s="53"/>
    </row>
    <row r="62" spans="1:19" s="18" customFormat="1" ht="26.25" customHeight="1" x14ac:dyDescent="0.25">
      <c r="A62" s="58" t="s">
        <v>146</v>
      </c>
      <c r="B62" s="20"/>
      <c r="C62" s="20"/>
      <c r="D62" s="20"/>
      <c r="E62" s="20"/>
      <c r="F62" s="20"/>
      <c r="G62" s="20"/>
      <c r="H62" s="24"/>
      <c r="I62" s="24"/>
      <c r="J62" s="24"/>
      <c r="K62" s="24"/>
      <c r="L62" s="24"/>
      <c r="M62" s="24"/>
      <c r="N62" s="50">
        <f t="shared" si="14"/>
        <v>0</v>
      </c>
      <c r="O62" s="53"/>
      <c r="P62" s="53"/>
      <c r="Q62" s="53"/>
      <c r="R62" s="53"/>
      <c r="S62" s="53"/>
    </row>
    <row r="63" spans="1:19" s="18" customFormat="1" ht="26.25" customHeight="1" x14ac:dyDescent="0.25">
      <c r="A63" s="19" t="s">
        <v>71</v>
      </c>
      <c r="B63" s="20"/>
      <c r="C63" s="20"/>
      <c r="D63" s="20"/>
      <c r="E63" s="20"/>
      <c r="F63" s="20"/>
      <c r="G63" s="20"/>
      <c r="H63" s="24"/>
      <c r="I63" s="24"/>
      <c r="J63" s="24"/>
      <c r="K63" s="24"/>
      <c r="L63" s="24"/>
      <c r="M63" s="24"/>
      <c r="N63" s="50">
        <f t="shared" si="14"/>
        <v>0</v>
      </c>
      <c r="O63" s="53"/>
      <c r="P63" s="53"/>
      <c r="Q63" s="53"/>
      <c r="R63" s="53"/>
      <c r="S63" s="53"/>
    </row>
    <row r="64" spans="1:19" s="18" customFormat="1" ht="26.25" customHeight="1" x14ac:dyDescent="0.25">
      <c r="A64" s="19" t="s">
        <v>72</v>
      </c>
      <c r="B64" s="20"/>
      <c r="C64" s="20"/>
      <c r="D64" s="20"/>
      <c r="E64" s="20"/>
      <c r="F64" s="20"/>
      <c r="G64" s="20"/>
      <c r="H64" s="24"/>
      <c r="I64" s="24"/>
      <c r="J64" s="24"/>
      <c r="K64" s="24"/>
      <c r="L64" s="24"/>
      <c r="M64" s="24"/>
      <c r="N64" s="50">
        <f t="shared" si="14"/>
        <v>0</v>
      </c>
      <c r="O64" s="53"/>
      <c r="P64" s="53"/>
      <c r="Q64" s="53"/>
      <c r="R64" s="53"/>
      <c r="S64" s="53"/>
    </row>
    <row r="65" spans="1:19" s="18" customFormat="1" ht="26.25" customHeight="1" x14ac:dyDescent="0.25">
      <c r="A65" s="19" t="s">
        <v>73</v>
      </c>
      <c r="B65" s="20"/>
      <c r="C65" s="20"/>
      <c r="D65" s="20"/>
      <c r="E65" s="20"/>
      <c r="F65" s="20"/>
      <c r="G65" s="20"/>
      <c r="H65" s="24"/>
      <c r="I65" s="24"/>
      <c r="J65" s="24"/>
      <c r="K65" s="24"/>
      <c r="L65" s="24"/>
      <c r="M65" s="24"/>
      <c r="N65" s="50">
        <f t="shared" si="14"/>
        <v>0</v>
      </c>
      <c r="O65" s="53"/>
      <c r="P65" s="53"/>
      <c r="Q65" s="53"/>
      <c r="R65" s="53"/>
      <c r="S65" s="53"/>
    </row>
    <row r="66" spans="1:19" s="18" customFormat="1" ht="26.25" customHeight="1" x14ac:dyDescent="0.25">
      <c r="A66" s="19" t="s">
        <v>74</v>
      </c>
      <c r="B66" s="20"/>
      <c r="C66" s="20"/>
      <c r="D66" s="20"/>
      <c r="E66" s="20"/>
      <c r="F66" s="20"/>
      <c r="G66" s="20"/>
      <c r="H66" s="24"/>
      <c r="I66" s="24"/>
      <c r="J66" s="24"/>
      <c r="K66" s="24"/>
      <c r="L66" s="24"/>
      <c r="M66" s="24"/>
      <c r="N66" s="50">
        <f t="shared" si="14"/>
        <v>0</v>
      </c>
      <c r="O66" s="53"/>
      <c r="P66" s="53"/>
      <c r="Q66" s="53"/>
      <c r="R66" s="53"/>
      <c r="S66" s="53"/>
    </row>
    <row r="67" spans="1:19" s="18" customFormat="1" ht="26.25" customHeight="1" x14ac:dyDescent="0.25">
      <c r="A67" s="19" t="s">
        <v>75</v>
      </c>
      <c r="B67" s="24"/>
      <c r="C67" s="24"/>
      <c r="D67" s="24"/>
      <c r="E67" s="24"/>
      <c r="F67" s="24"/>
      <c r="G67" s="24"/>
      <c r="H67" s="24"/>
      <c r="I67" s="24"/>
      <c r="J67" s="24"/>
      <c r="K67" s="24"/>
      <c r="L67" s="24"/>
      <c r="M67" s="24"/>
      <c r="N67" s="50">
        <f t="shared" si="14"/>
        <v>0</v>
      </c>
      <c r="O67" s="53"/>
      <c r="P67" s="53"/>
      <c r="Q67" s="53"/>
      <c r="R67" s="53"/>
      <c r="S67" s="53"/>
    </row>
    <row r="68" spans="1:19" s="18" customFormat="1" ht="26.25" customHeight="1" x14ac:dyDescent="0.25">
      <c r="A68" s="19" t="s">
        <v>76</v>
      </c>
      <c r="B68" s="24"/>
      <c r="C68" s="24"/>
      <c r="D68" s="24"/>
      <c r="E68" s="24"/>
      <c r="F68" s="24"/>
      <c r="G68" s="24"/>
      <c r="H68" s="24"/>
      <c r="I68" s="24"/>
      <c r="J68" s="24"/>
      <c r="K68" s="24"/>
      <c r="L68" s="24"/>
      <c r="M68" s="24"/>
      <c r="N68" s="50">
        <f t="shared" si="14"/>
        <v>0</v>
      </c>
      <c r="O68" s="53"/>
      <c r="P68" s="53"/>
      <c r="Q68" s="53"/>
      <c r="R68" s="53"/>
      <c r="S68" s="53"/>
    </row>
    <row r="69" spans="1:19" s="18" customFormat="1" ht="26.25" customHeight="1" x14ac:dyDescent="0.25">
      <c r="A69" s="19" t="s">
        <v>77</v>
      </c>
      <c r="B69" s="24"/>
      <c r="C69" s="24"/>
      <c r="D69" s="24"/>
      <c r="E69" s="24"/>
      <c r="F69" s="24"/>
      <c r="G69" s="24"/>
      <c r="H69" s="24"/>
      <c r="I69" s="24"/>
      <c r="J69" s="24"/>
      <c r="K69" s="24"/>
      <c r="L69" s="24"/>
      <c r="M69" s="24"/>
      <c r="N69" s="50">
        <f t="shared" si="14"/>
        <v>0</v>
      </c>
      <c r="O69" s="53"/>
      <c r="P69" s="53"/>
      <c r="Q69" s="53"/>
      <c r="R69" s="53"/>
      <c r="S69" s="53"/>
    </row>
    <row r="70" spans="1:19" s="18" customFormat="1" ht="26.25" customHeight="1" x14ac:dyDescent="0.25">
      <c r="A70" s="19" t="s">
        <v>78</v>
      </c>
      <c r="B70" s="24"/>
      <c r="C70" s="24"/>
      <c r="D70" s="24"/>
      <c r="E70" s="24"/>
      <c r="F70" s="24"/>
      <c r="G70" s="24"/>
      <c r="H70" s="24"/>
      <c r="I70" s="24"/>
      <c r="J70" s="24"/>
      <c r="K70" s="24"/>
      <c r="L70" s="24"/>
      <c r="M70" s="24"/>
      <c r="N70" s="50">
        <f t="shared" si="14"/>
        <v>0</v>
      </c>
      <c r="O70" s="53"/>
      <c r="P70" s="53"/>
      <c r="Q70" s="53"/>
      <c r="R70" s="53"/>
      <c r="S70" s="53"/>
    </row>
    <row r="71" spans="1:19" s="18" customFormat="1" ht="26.25" customHeight="1" x14ac:dyDescent="0.25">
      <c r="A71" s="22" t="s">
        <v>79</v>
      </c>
      <c r="B71" s="24"/>
      <c r="C71" s="24"/>
      <c r="D71" s="24"/>
      <c r="E71" s="24"/>
      <c r="F71" s="24"/>
      <c r="G71" s="24"/>
      <c r="H71" s="24"/>
      <c r="I71" s="24"/>
      <c r="J71" s="24"/>
      <c r="K71" s="24"/>
      <c r="L71" s="24"/>
      <c r="M71" s="24"/>
      <c r="N71" s="50">
        <f t="shared" si="14"/>
        <v>0</v>
      </c>
      <c r="O71" s="53"/>
      <c r="P71" s="53"/>
      <c r="Q71" s="53"/>
      <c r="R71" s="53"/>
      <c r="S71" s="53"/>
    </row>
    <row r="72" spans="1:19" s="18" customFormat="1" ht="26.25" customHeight="1" x14ac:dyDescent="0.25">
      <c r="A72" s="19" t="s">
        <v>80</v>
      </c>
      <c r="B72" s="24"/>
      <c r="C72" s="24"/>
      <c r="D72" s="24"/>
      <c r="E72" s="24"/>
      <c r="F72" s="24"/>
      <c r="G72" s="24"/>
      <c r="H72" s="24"/>
      <c r="I72" s="24"/>
      <c r="J72" s="24"/>
      <c r="K72" s="24"/>
      <c r="L72" s="24"/>
      <c r="M72" s="24"/>
      <c r="N72" s="50">
        <f t="shared" si="14"/>
        <v>0</v>
      </c>
      <c r="O72" s="53"/>
      <c r="P72" s="53"/>
      <c r="Q72" s="53"/>
      <c r="R72" s="53"/>
      <c r="S72" s="53"/>
    </row>
    <row r="73" spans="1:19" s="18" customFormat="1" ht="26.25" customHeight="1" x14ac:dyDescent="0.25">
      <c r="A73" s="19" t="s">
        <v>81</v>
      </c>
      <c r="B73" s="24"/>
      <c r="C73" s="24"/>
      <c r="D73" s="24"/>
      <c r="E73" s="24"/>
      <c r="F73" s="24"/>
      <c r="G73" s="24"/>
      <c r="H73" s="24"/>
      <c r="I73" s="24"/>
      <c r="J73" s="24"/>
      <c r="K73" s="24"/>
      <c r="L73" s="24"/>
      <c r="M73" s="24"/>
      <c r="N73" s="50">
        <f t="shared" si="14"/>
        <v>0</v>
      </c>
      <c r="O73" s="53"/>
      <c r="P73" s="53"/>
      <c r="Q73" s="53"/>
      <c r="R73" s="53"/>
      <c r="S73" s="53"/>
    </row>
    <row r="74" spans="1:19" s="18" customFormat="1" ht="26.25" customHeight="1" x14ac:dyDescent="0.25">
      <c r="A74" s="19" t="s">
        <v>82</v>
      </c>
      <c r="B74" s="24"/>
      <c r="C74" s="24"/>
      <c r="D74" s="24"/>
      <c r="E74" s="24"/>
      <c r="F74" s="24"/>
      <c r="G74" s="24"/>
      <c r="H74" s="24"/>
      <c r="I74" s="24"/>
      <c r="J74" s="24"/>
      <c r="K74" s="24"/>
      <c r="L74" s="24"/>
      <c r="M74" s="24"/>
      <c r="N74" s="50">
        <f t="shared" si="14"/>
        <v>0</v>
      </c>
      <c r="O74" s="53"/>
      <c r="P74" s="53"/>
      <c r="Q74" s="53"/>
      <c r="R74" s="53"/>
      <c r="S74" s="53"/>
    </row>
    <row r="75" spans="1:19" s="18" customFormat="1" ht="26.25" customHeight="1" x14ac:dyDescent="0.25">
      <c r="A75" s="19" t="s">
        <v>83</v>
      </c>
      <c r="B75" s="24"/>
      <c r="C75" s="24"/>
      <c r="D75" s="24"/>
      <c r="E75" s="24"/>
      <c r="F75" s="24"/>
      <c r="G75" s="24"/>
      <c r="H75" s="24"/>
      <c r="I75" s="24"/>
      <c r="J75" s="24"/>
      <c r="K75" s="24"/>
      <c r="L75" s="24"/>
      <c r="M75" s="24"/>
      <c r="N75" s="50">
        <f t="shared" si="14"/>
        <v>0</v>
      </c>
      <c r="O75" s="53"/>
      <c r="P75" s="55"/>
      <c r="Q75" s="53"/>
      <c r="R75" s="53"/>
      <c r="S75" s="53"/>
    </row>
    <row r="76" spans="1:19" s="18" customFormat="1" ht="26.25" customHeight="1" x14ac:dyDescent="0.25">
      <c r="A76" s="19" t="s">
        <v>84</v>
      </c>
      <c r="B76" s="24"/>
      <c r="C76" s="24"/>
      <c r="D76" s="24"/>
      <c r="E76" s="24"/>
      <c r="F76" s="24"/>
      <c r="G76" s="24"/>
      <c r="H76" s="24"/>
      <c r="I76" s="24"/>
      <c r="J76" s="24"/>
      <c r="K76" s="24"/>
      <c r="L76" s="24"/>
      <c r="M76" s="24"/>
      <c r="N76" s="50">
        <f t="shared" si="14"/>
        <v>0</v>
      </c>
      <c r="O76" s="53"/>
      <c r="P76" s="55"/>
      <c r="Q76" s="53"/>
      <c r="R76" s="53"/>
      <c r="S76" s="53"/>
    </row>
    <row r="77" spans="1:19" s="18" customFormat="1" ht="26.25" customHeight="1" x14ac:dyDescent="0.25">
      <c r="A77" s="58" t="s">
        <v>148</v>
      </c>
      <c r="B77" s="24"/>
      <c r="C77" s="24"/>
      <c r="D77" s="24"/>
      <c r="E77" s="24"/>
      <c r="F77" s="24"/>
      <c r="G77" s="24"/>
      <c r="H77" s="24"/>
      <c r="I77" s="24"/>
      <c r="J77" s="24"/>
      <c r="K77" s="24"/>
      <c r="L77" s="24"/>
      <c r="M77" s="24"/>
      <c r="N77" s="50">
        <f t="shared" si="14"/>
        <v>0</v>
      </c>
      <c r="O77" s="53"/>
      <c r="P77" s="55"/>
      <c r="Q77" s="53"/>
      <c r="R77" s="53"/>
      <c r="S77" s="53"/>
    </row>
    <row r="78" spans="1:19" s="18" customFormat="1" ht="26.25" customHeight="1" x14ac:dyDescent="0.25">
      <c r="A78" s="58" t="s">
        <v>143</v>
      </c>
      <c r="B78" s="24"/>
      <c r="C78" s="24"/>
      <c r="D78" s="24"/>
      <c r="E78" s="24"/>
      <c r="F78" s="24"/>
      <c r="G78" s="24"/>
      <c r="H78" s="24"/>
      <c r="I78" s="24"/>
      <c r="J78" s="24"/>
      <c r="K78" s="24"/>
      <c r="L78" s="24"/>
      <c r="M78" s="24"/>
      <c r="N78" s="50">
        <f t="shared" si="14"/>
        <v>0</v>
      </c>
      <c r="O78" s="53"/>
      <c r="P78" s="55"/>
      <c r="Q78" s="53"/>
      <c r="R78" s="53"/>
      <c r="S78" s="53"/>
    </row>
    <row r="79" spans="1:19" s="18" customFormat="1" ht="26.25" customHeight="1" x14ac:dyDescent="0.25">
      <c r="A79" s="58" t="s">
        <v>144</v>
      </c>
      <c r="B79" s="24"/>
      <c r="C79" s="24"/>
      <c r="D79" s="24"/>
      <c r="E79" s="24"/>
      <c r="F79" s="24"/>
      <c r="G79" s="24"/>
      <c r="H79" s="24"/>
      <c r="I79" s="24"/>
      <c r="J79" s="24"/>
      <c r="K79" s="24"/>
      <c r="L79" s="24"/>
      <c r="M79" s="24"/>
      <c r="N79" s="50">
        <f t="shared" si="14"/>
        <v>0</v>
      </c>
      <c r="O79" s="53"/>
      <c r="P79" s="55"/>
      <c r="Q79" s="53"/>
      <c r="R79" s="53"/>
      <c r="S79" s="53"/>
    </row>
    <row r="80" spans="1:19" s="18" customFormat="1" ht="26.25" customHeight="1" x14ac:dyDescent="0.25">
      <c r="A80" s="19" t="s">
        <v>85</v>
      </c>
      <c r="B80" s="24"/>
      <c r="C80" s="24"/>
      <c r="D80" s="24"/>
      <c r="E80" s="24"/>
      <c r="F80" s="24"/>
      <c r="G80" s="24"/>
      <c r="H80" s="24"/>
      <c r="I80" s="24"/>
      <c r="J80" s="24"/>
      <c r="K80" s="24"/>
      <c r="L80" s="24"/>
      <c r="M80" s="24"/>
      <c r="N80" s="50">
        <f t="shared" si="14"/>
        <v>0</v>
      </c>
      <c r="O80" s="53"/>
      <c r="P80" s="53"/>
      <c r="Q80" s="53"/>
      <c r="R80" s="53"/>
      <c r="S80" s="53"/>
    </row>
    <row r="81" spans="1:19" s="18" customFormat="1" ht="26.25" customHeight="1" x14ac:dyDescent="0.25">
      <c r="A81" s="25" t="s">
        <v>87</v>
      </c>
      <c r="B81" s="49">
        <f>SUM(B55:B80)</f>
        <v>0</v>
      </c>
      <c r="C81" s="49">
        <f t="shared" ref="C81:M81" si="15">SUM(C55:C80)</f>
        <v>0</v>
      </c>
      <c r="D81" s="49">
        <f t="shared" si="15"/>
        <v>0</v>
      </c>
      <c r="E81" s="49">
        <f t="shared" si="15"/>
        <v>0</v>
      </c>
      <c r="F81" s="49">
        <f t="shared" si="15"/>
        <v>0</v>
      </c>
      <c r="G81" s="49">
        <f t="shared" si="15"/>
        <v>0</v>
      </c>
      <c r="H81" s="49">
        <f t="shared" si="15"/>
        <v>0</v>
      </c>
      <c r="I81" s="49">
        <f t="shared" si="15"/>
        <v>0</v>
      </c>
      <c r="J81" s="49">
        <f t="shared" si="15"/>
        <v>0</v>
      </c>
      <c r="K81" s="49">
        <f t="shared" si="15"/>
        <v>0</v>
      </c>
      <c r="L81" s="49">
        <f t="shared" si="15"/>
        <v>0</v>
      </c>
      <c r="M81" s="49">
        <f t="shared" si="15"/>
        <v>0</v>
      </c>
      <c r="N81" s="48">
        <f t="shared" ref="N81" si="16">SUM(B81:M81)</f>
        <v>0</v>
      </c>
      <c r="O81" s="53"/>
      <c r="P81" s="53"/>
      <c r="Q81" s="53"/>
      <c r="R81" s="53"/>
      <c r="S81" s="53"/>
    </row>
    <row r="82" spans="1:19" s="18" customFormat="1" ht="26.25" customHeight="1" x14ac:dyDescent="0.25">
      <c r="A82" s="190" t="s">
        <v>88</v>
      </c>
      <c r="B82" s="191"/>
      <c r="C82" s="191"/>
      <c r="D82" s="191"/>
      <c r="E82" s="191"/>
      <c r="F82" s="191"/>
      <c r="G82" s="191"/>
      <c r="H82" s="191"/>
      <c r="I82" s="191"/>
      <c r="J82" s="191"/>
      <c r="K82" s="191"/>
      <c r="L82" s="191"/>
      <c r="M82" s="191"/>
      <c r="N82" s="192"/>
      <c r="O82" s="53"/>
      <c r="P82" s="53"/>
      <c r="Q82" s="53"/>
      <c r="R82" s="53"/>
      <c r="S82" s="53"/>
    </row>
    <row r="83" spans="1:19" s="18" customFormat="1" ht="26.25" customHeight="1" x14ac:dyDescent="0.25">
      <c r="A83" s="16" t="s">
        <v>66</v>
      </c>
      <c r="B83" s="24"/>
      <c r="C83" s="24"/>
      <c r="D83" s="24"/>
      <c r="E83" s="17"/>
      <c r="F83" s="17"/>
      <c r="G83" s="24"/>
      <c r="H83" s="17"/>
      <c r="I83" s="17"/>
      <c r="J83" s="17"/>
      <c r="K83" s="17"/>
      <c r="L83" s="17"/>
      <c r="M83" s="17"/>
      <c r="N83" s="50">
        <f>SUM(B83:M83)</f>
        <v>0</v>
      </c>
      <c r="O83" s="53"/>
      <c r="P83" s="53"/>
      <c r="Q83" s="53"/>
      <c r="R83" s="53"/>
      <c r="S83" s="53"/>
    </row>
    <row r="84" spans="1:19" s="18" customFormat="1" ht="26.25" customHeight="1" x14ac:dyDescent="0.25">
      <c r="A84" s="16" t="s">
        <v>67</v>
      </c>
      <c r="B84" s="24"/>
      <c r="C84" s="24"/>
      <c r="D84" s="24"/>
      <c r="E84" s="24"/>
      <c r="F84" s="24"/>
      <c r="G84" s="24"/>
      <c r="H84" s="24"/>
      <c r="I84" s="24"/>
      <c r="J84" s="24"/>
      <c r="K84" s="24"/>
      <c r="L84" s="24"/>
      <c r="M84" s="24"/>
      <c r="N84" s="50">
        <f t="shared" ref="N84:N108" si="17">SUM(B84:M84)</f>
        <v>0</v>
      </c>
      <c r="O84" s="53"/>
      <c r="P84" s="53"/>
      <c r="Q84" s="53"/>
      <c r="R84" s="53"/>
      <c r="S84" s="53"/>
    </row>
    <row r="85" spans="1:19" s="18" customFormat="1" ht="26.25" customHeight="1" x14ac:dyDescent="0.25">
      <c r="A85" s="19" t="s">
        <v>68</v>
      </c>
      <c r="B85" s="24"/>
      <c r="C85" s="24"/>
      <c r="D85" s="24"/>
      <c r="E85" s="24"/>
      <c r="F85" s="24"/>
      <c r="G85" s="24"/>
      <c r="H85" s="24"/>
      <c r="I85" s="24"/>
      <c r="J85" s="24"/>
      <c r="K85" s="24"/>
      <c r="L85" s="24"/>
      <c r="M85" s="24"/>
      <c r="N85" s="50">
        <f t="shared" si="17"/>
        <v>0</v>
      </c>
      <c r="O85" s="53"/>
      <c r="P85" s="53"/>
      <c r="Q85" s="53"/>
      <c r="R85" s="53"/>
      <c r="S85" s="53"/>
    </row>
    <row r="86" spans="1:19" s="18" customFormat="1" ht="26.25" customHeight="1" x14ac:dyDescent="0.25">
      <c r="A86" s="58" t="s">
        <v>147</v>
      </c>
      <c r="B86" s="24"/>
      <c r="C86" s="24"/>
      <c r="D86" s="24"/>
      <c r="E86" s="24"/>
      <c r="F86" s="24"/>
      <c r="G86" s="24"/>
      <c r="H86" s="24"/>
      <c r="I86" s="24"/>
      <c r="J86" s="24"/>
      <c r="K86" s="24"/>
      <c r="L86" s="24"/>
      <c r="M86" s="24"/>
      <c r="N86" s="50">
        <f t="shared" si="17"/>
        <v>0</v>
      </c>
      <c r="O86" s="53"/>
      <c r="P86" s="53"/>
      <c r="Q86" s="53"/>
      <c r="R86" s="53"/>
      <c r="S86" s="53"/>
    </row>
    <row r="87" spans="1:19" s="18" customFormat="1" ht="26.25" customHeight="1" x14ac:dyDescent="0.25">
      <c r="A87" s="19" t="s">
        <v>69</v>
      </c>
      <c r="B87" s="24"/>
      <c r="C87" s="24"/>
      <c r="D87" s="24"/>
      <c r="E87" s="24"/>
      <c r="F87" s="24"/>
      <c r="G87" s="24"/>
      <c r="H87" s="24"/>
      <c r="I87" s="24"/>
      <c r="J87" s="24"/>
      <c r="K87" s="24"/>
      <c r="L87" s="24"/>
      <c r="M87" s="24"/>
      <c r="N87" s="50">
        <f t="shared" si="17"/>
        <v>0</v>
      </c>
      <c r="O87" s="53"/>
      <c r="P87" s="53"/>
      <c r="Q87" s="53"/>
      <c r="R87" s="53"/>
      <c r="S87" s="53"/>
    </row>
    <row r="88" spans="1:19" s="18" customFormat="1" ht="26.25" customHeight="1" x14ac:dyDescent="0.25">
      <c r="A88" s="58" t="s">
        <v>145</v>
      </c>
      <c r="B88" s="24"/>
      <c r="C88" s="24"/>
      <c r="D88" s="24"/>
      <c r="E88" s="24"/>
      <c r="F88" s="24"/>
      <c r="G88" s="24"/>
      <c r="H88" s="24"/>
      <c r="I88" s="24"/>
      <c r="J88" s="24"/>
      <c r="K88" s="24"/>
      <c r="L88" s="24"/>
      <c r="M88" s="24"/>
      <c r="N88" s="50">
        <f t="shared" si="17"/>
        <v>0</v>
      </c>
      <c r="O88" s="53"/>
      <c r="P88" s="53"/>
      <c r="Q88" s="53"/>
      <c r="R88" s="53"/>
      <c r="S88" s="53"/>
    </row>
    <row r="89" spans="1:19" s="18" customFormat="1" ht="26.25" customHeight="1" x14ac:dyDescent="0.25">
      <c r="A89" s="19" t="s">
        <v>70</v>
      </c>
      <c r="B89" s="24"/>
      <c r="C89" s="24"/>
      <c r="D89" s="24"/>
      <c r="E89" s="24"/>
      <c r="F89" s="24"/>
      <c r="G89" s="24"/>
      <c r="H89" s="24"/>
      <c r="I89" s="24"/>
      <c r="J89" s="24"/>
      <c r="K89" s="24"/>
      <c r="L89" s="24"/>
      <c r="M89" s="24"/>
      <c r="N89" s="50">
        <f t="shared" si="17"/>
        <v>0</v>
      </c>
      <c r="O89" s="53"/>
      <c r="P89" s="53"/>
      <c r="Q89" s="53"/>
      <c r="R89" s="53"/>
      <c r="S89" s="53"/>
    </row>
    <row r="90" spans="1:19" s="18" customFormat="1" ht="26.25" customHeight="1" x14ac:dyDescent="0.25">
      <c r="A90" s="58" t="s">
        <v>146</v>
      </c>
      <c r="B90" s="24"/>
      <c r="C90" s="24"/>
      <c r="D90" s="24"/>
      <c r="E90" s="24"/>
      <c r="F90" s="24"/>
      <c r="G90" s="24"/>
      <c r="H90" s="24"/>
      <c r="I90" s="24"/>
      <c r="J90" s="24"/>
      <c r="K90" s="24"/>
      <c r="L90" s="24"/>
      <c r="M90" s="24"/>
      <c r="N90" s="50">
        <f t="shared" si="17"/>
        <v>0</v>
      </c>
      <c r="O90" s="53"/>
      <c r="P90" s="53"/>
      <c r="Q90" s="53"/>
      <c r="R90" s="53"/>
      <c r="S90" s="53"/>
    </row>
    <row r="91" spans="1:19" s="18" customFormat="1" ht="26.25" customHeight="1" x14ac:dyDescent="0.25">
      <c r="A91" s="19" t="s">
        <v>71</v>
      </c>
      <c r="B91" s="24"/>
      <c r="C91" s="24"/>
      <c r="D91" s="24"/>
      <c r="E91" s="24"/>
      <c r="F91" s="24"/>
      <c r="G91" s="24"/>
      <c r="H91" s="24"/>
      <c r="I91" s="24"/>
      <c r="J91" s="24"/>
      <c r="K91" s="24"/>
      <c r="L91" s="24"/>
      <c r="M91" s="24"/>
      <c r="N91" s="50">
        <f t="shared" si="17"/>
        <v>0</v>
      </c>
      <c r="O91" s="53"/>
      <c r="P91" s="53"/>
      <c r="Q91" s="53"/>
      <c r="R91" s="53"/>
      <c r="S91" s="53"/>
    </row>
    <row r="92" spans="1:19" s="18" customFormat="1" ht="26.25" customHeight="1" x14ac:dyDescent="0.25">
      <c r="A92" s="19" t="s">
        <v>72</v>
      </c>
      <c r="B92" s="24"/>
      <c r="C92" s="24"/>
      <c r="D92" s="24"/>
      <c r="E92" s="24"/>
      <c r="F92" s="24"/>
      <c r="G92" s="24"/>
      <c r="H92" s="24"/>
      <c r="I92" s="24"/>
      <c r="J92" s="24"/>
      <c r="K92" s="24"/>
      <c r="L92" s="24"/>
      <c r="M92" s="24"/>
      <c r="N92" s="50">
        <f t="shared" si="17"/>
        <v>0</v>
      </c>
      <c r="O92" s="53"/>
      <c r="P92" s="53"/>
      <c r="Q92" s="53"/>
      <c r="R92" s="53"/>
      <c r="S92" s="53"/>
    </row>
    <row r="93" spans="1:19" s="18" customFormat="1" ht="26.25" customHeight="1" x14ac:dyDescent="0.25">
      <c r="A93" s="19" t="s">
        <v>73</v>
      </c>
      <c r="B93" s="24"/>
      <c r="C93" s="24"/>
      <c r="D93" s="24"/>
      <c r="E93" s="24"/>
      <c r="F93" s="24"/>
      <c r="G93" s="24"/>
      <c r="H93" s="24"/>
      <c r="I93" s="24"/>
      <c r="J93" s="24"/>
      <c r="K93" s="24"/>
      <c r="L93" s="24"/>
      <c r="M93" s="24"/>
      <c r="N93" s="50">
        <f t="shared" si="17"/>
        <v>0</v>
      </c>
      <c r="O93" s="53"/>
      <c r="P93" s="53"/>
      <c r="Q93" s="53"/>
      <c r="R93" s="53"/>
      <c r="S93" s="53"/>
    </row>
    <row r="94" spans="1:19" s="18" customFormat="1" ht="26.25" customHeight="1" x14ac:dyDescent="0.25">
      <c r="A94" s="19" t="s">
        <v>74</v>
      </c>
      <c r="B94" s="24"/>
      <c r="C94" s="24"/>
      <c r="D94" s="24"/>
      <c r="E94" s="24"/>
      <c r="F94" s="24"/>
      <c r="G94" s="24"/>
      <c r="H94" s="24"/>
      <c r="I94" s="24"/>
      <c r="J94" s="24"/>
      <c r="K94" s="24"/>
      <c r="L94" s="24"/>
      <c r="M94" s="24"/>
      <c r="N94" s="50">
        <f t="shared" si="17"/>
        <v>0</v>
      </c>
      <c r="O94" s="53"/>
      <c r="P94" s="53"/>
      <c r="Q94" s="53"/>
      <c r="R94" s="53"/>
      <c r="S94" s="53"/>
    </row>
    <row r="95" spans="1:19" s="18" customFormat="1" ht="26.25" customHeight="1" x14ac:dyDescent="0.25">
      <c r="A95" s="19" t="s">
        <v>75</v>
      </c>
      <c r="B95" s="24"/>
      <c r="C95" s="24"/>
      <c r="D95" s="24"/>
      <c r="E95" s="24"/>
      <c r="F95" s="24"/>
      <c r="G95" s="24"/>
      <c r="H95" s="24"/>
      <c r="I95" s="24"/>
      <c r="J95" s="24"/>
      <c r="K95" s="24"/>
      <c r="L95" s="24"/>
      <c r="M95" s="24"/>
      <c r="N95" s="50">
        <f t="shared" si="17"/>
        <v>0</v>
      </c>
      <c r="O95" s="53"/>
      <c r="P95" s="53"/>
      <c r="Q95" s="53"/>
      <c r="R95" s="53"/>
      <c r="S95" s="53"/>
    </row>
    <row r="96" spans="1:19" s="18" customFormat="1" ht="26.25" customHeight="1" x14ac:dyDescent="0.25">
      <c r="A96" s="19" t="s">
        <v>76</v>
      </c>
      <c r="B96" s="24"/>
      <c r="C96" s="24"/>
      <c r="D96" s="24"/>
      <c r="E96" s="24"/>
      <c r="F96" s="24"/>
      <c r="G96" s="24"/>
      <c r="H96" s="24"/>
      <c r="I96" s="24"/>
      <c r="J96" s="24"/>
      <c r="K96" s="24"/>
      <c r="L96" s="24"/>
      <c r="M96" s="24"/>
      <c r="N96" s="50">
        <f t="shared" si="17"/>
        <v>0</v>
      </c>
      <c r="O96" s="53"/>
      <c r="P96" s="53"/>
      <c r="Q96" s="53"/>
      <c r="R96" s="53"/>
      <c r="S96" s="53"/>
    </row>
    <row r="97" spans="1:19" s="18" customFormat="1" ht="26.25" customHeight="1" x14ac:dyDescent="0.25">
      <c r="A97" s="19" t="s">
        <v>77</v>
      </c>
      <c r="B97" s="24"/>
      <c r="C97" s="24"/>
      <c r="D97" s="24"/>
      <c r="E97" s="24"/>
      <c r="F97" s="24"/>
      <c r="G97" s="24"/>
      <c r="H97" s="24"/>
      <c r="I97" s="24"/>
      <c r="J97" s="24"/>
      <c r="K97" s="24"/>
      <c r="L97" s="24"/>
      <c r="M97" s="24"/>
      <c r="N97" s="50">
        <f t="shared" si="17"/>
        <v>0</v>
      </c>
      <c r="O97" s="53"/>
      <c r="P97" s="53"/>
      <c r="Q97" s="53"/>
      <c r="R97" s="53"/>
      <c r="S97" s="53"/>
    </row>
    <row r="98" spans="1:19" s="18" customFormat="1" ht="26.25" customHeight="1" x14ac:dyDescent="0.25">
      <c r="A98" s="19" t="s">
        <v>78</v>
      </c>
      <c r="B98" s="24"/>
      <c r="C98" s="24"/>
      <c r="D98" s="24"/>
      <c r="E98" s="24"/>
      <c r="F98" s="24"/>
      <c r="G98" s="24"/>
      <c r="H98" s="24"/>
      <c r="I98" s="24"/>
      <c r="J98" s="24"/>
      <c r="K98" s="24"/>
      <c r="L98" s="24"/>
      <c r="M98" s="24"/>
      <c r="N98" s="50">
        <f t="shared" si="17"/>
        <v>0</v>
      </c>
      <c r="O98" s="53"/>
      <c r="P98" s="53"/>
      <c r="Q98" s="53"/>
      <c r="R98" s="53"/>
      <c r="S98" s="53"/>
    </row>
    <row r="99" spans="1:19" s="18" customFormat="1" ht="26.25" customHeight="1" x14ac:dyDescent="0.25">
      <c r="A99" s="22" t="s">
        <v>79</v>
      </c>
      <c r="B99" s="24"/>
      <c r="C99" s="24"/>
      <c r="D99" s="24"/>
      <c r="E99" s="24"/>
      <c r="F99" s="24"/>
      <c r="G99" s="24"/>
      <c r="H99" s="24"/>
      <c r="I99" s="24"/>
      <c r="J99" s="24"/>
      <c r="K99" s="24"/>
      <c r="L99" s="24"/>
      <c r="M99" s="24"/>
      <c r="N99" s="50">
        <f t="shared" si="17"/>
        <v>0</v>
      </c>
      <c r="O99" s="53"/>
      <c r="P99" s="53"/>
      <c r="Q99" s="53"/>
      <c r="R99" s="53"/>
      <c r="S99" s="53"/>
    </row>
    <row r="100" spans="1:19" s="18" customFormat="1" ht="26.25" customHeight="1" x14ac:dyDescent="0.25">
      <c r="A100" s="19" t="s">
        <v>80</v>
      </c>
      <c r="B100" s="24"/>
      <c r="C100" s="24"/>
      <c r="D100" s="24"/>
      <c r="E100" s="24"/>
      <c r="F100" s="24"/>
      <c r="G100" s="24"/>
      <c r="H100" s="24"/>
      <c r="I100" s="24"/>
      <c r="J100" s="24"/>
      <c r="K100" s="24"/>
      <c r="L100" s="24"/>
      <c r="M100" s="24"/>
      <c r="N100" s="50">
        <f t="shared" si="17"/>
        <v>0</v>
      </c>
      <c r="O100" s="53"/>
      <c r="P100" s="53"/>
      <c r="Q100" s="53"/>
      <c r="R100" s="53"/>
      <c r="S100" s="53"/>
    </row>
    <row r="101" spans="1:19" s="18" customFormat="1" ht="26.25" customHeight="1" x14ac:dyDescent="0.25">
      <c r="A101" s="19" t="s">
        <v>81</v>
      </c>
      <c r="B101" s="24"/>
      <c r="C101" s="24"/>
      <c r="D101" s="24"/>
      <c r="E101" s="24"/>
      <c r="F101" s="24"/>
      <c r="G101" s="24"/>
      <c r="H101" s="24"/>
      <c r="I101" s="24"/>
      <c r="J101" s="24"/>
      <c r="K101" s="24"/>
      <c r="L101" s="24"/>
      <c r="M101" s="24"/>
      <c r="N101" s="50">
        <f t="shared" si="17"/>
        <v>0</v>
      </c>
      <c r="O101" s="53"/>
      <c r="P101" s="53"/>
      <c r="Q101" s="53"/>
      <c r="R101" s="53"/>
      <c r="S101" s="53"/>
    </row>
    <row r="102" spans="1:19" s="18" customFormat="1" ht="26.25" customHeight="1" x14ac:dyDescent="0.25">
      <c r="A102" s="19" t="s">
        <v>82</v>
      </c>
      <c r="B102" s="24"/>
      <c r="C102" s="24"/>
      <c r="D102" s="24"/>
      <c r="E102" s="24"/>
      <c r="F102" s="24"/>
      <c r="G102" s="24"/>
      <c r="H102" s="24"/>
      <c r="I102" s="24"/>
      <c r="J102" s="24"/>
      <c r="K102" s="24"/>
      <c r="L102" s="24"/>
      <c r="M102" s="24"/>
      <c r="N102" s="50">
        <f t="shared" si="17"/>
        <v>0</v>
      </c>
      <c r="O102" s="53"/>
      <c r="P102" s="53"/>
      <c r="Q102" s="53"/>
      <c r="R102" s="53"/>
      <c r="S102" s="53"/>
    </row>
    <row r="103" spans="1:19" s="18" customFormat="1" ht="26.25" customHeight="1" x14ac:dyDescent="0.25">
      <c r="A103" s="19" t="s">
        <v>83</v>
      </c>
      <c r="B103" s="24"/>
      <c r="C103" s="24"/>
      <c r="D103" s="24"/>
      <c r="E103" s="24"/>
      <c r="F103" s="24"/>
      <c r="G103" s="24"/>
      <c r="H103" s="24"/>
      <c r="I103" s="24"/>
      <c r="J103" s="24"/>
      <c r="K103" s="24"/>
      <c r="L103" s="24"/>
      <c r="M103" s="24"/>
      <c r="N103" s="50">
        <f t="shared" si="17"/>
        <v>0</v>
      </c>
      <c r="O103" s="53"/>
      <c r="P103" s="53"/>
      <c r="Q103" s="53"/>
      <c r="R103" s="53"/>
      <c r="S103" s="53"/>
    </row>
    <row r="104" spans="1:19" s="18" customFormat="1" ht="26.25" customHeight="1" x14ac:dyDescent="0.25">
      <c r="A104" s="19" t="s">
        <v>84</v>
      </c>
      <c r="B104" s="24"/>
      <c r="C104" s="24"/>
      <c r="D104" s="24"/>
      <c r="E104" s="24"/>
      <c r="F104" s="24"/>
      <c r="G104" s="24"/>
      <c r="H104" s="24"/>
      <c r="I104" s="24"/>
      <c r="J104" s="24"/>
      <c r="K104" s="24"/>
      <c r="L104" s="24"/>
      <c r="M104" s="24"/>
      <c r="N104" s="50">
        <f t="shared" si="17"/>
        <v>0</v>
      </c>
      <c r="O104" s="53"/>
      <c r="P104" s="53"/>
      <c r="Q104" s="53"/>
      <c r="R104" s="53"/>
      <c r="S104" s="53"/>
    </row>
    <row r="105" spans="1:19" s="18" customFormat="1" ht="26.25" customHeight="1" x14ac:dyDescent="0.25">
      <c r="A105" s="58" t="s">
        <v>148</v>
      </c>
      <c r="B105" s="24"/>
      <c r="C105" s="24"/>
      <c r="D105" s="24"/>
      <c r="E105" s="24"/>
      <c r="F105" s="24"/>
      <c r="G105" s="24"/>
      <c r="H105" s="24"/>
      <c r="I105" s="24"/>
      <c r="J105" s="24"/>
      <c r="K105" s="24"/>
      <c r="L105" s="24"/>
      <c r="M105" s="24"/>
      <c r="N105" s="50">
        <f t="shared" si="17"/>
        <v>0</v>
      </c>
      <c r="O105" s="53"/>
      <c r="P105" s="53"/>
      <c r="Q105" s="53"/>
      <c r="R105" s="53"/>
      <c r="S105" s="53"/>
    </row>
    <row r="106" spans="1:19" s="18" customFormat="1" ht="26.25" customHeight="1" x14ac:dyDescent="0.25">
      <c r="A106" s="58" t="s">
        <v>143</v>
      </c>
      <c r="B106" s="24"/>
      <c r="C106" s="24"/>
      <c r="D106" s="24"/>
      <c r="E106" s="24"/>
      <c r="F106" s="24"/>
      <c r="G106" s="24"/>
      <c r="H106" s="24"/>
      <c r="I106" s="24"/>
      <c r="J106" s="24"/>
      <c r="K106" s="24"/>
      <c r="L106" s="24"/>
      <c r="M106" s="24"/>
      <c r="N106" s="50">
        <f t="shared" si="17"/>
        <v>0</v>
      </c>
      <c r="O106" s="53"/>
      <c r="P106" s="53"/>
      <c r="Q106" s="53"/>
      <c r="R106" s="53"/>
      <c r="S106" s="53"/>
    </row>
    <row r="107" spans="1:19" s="18" customFormat="1" ht="26.25" customHeight="1" x14ac:dyDescent="0.25">
      <c r="A107" s="58" t="s">
        <v>144</v>
      </c>
      <c r="B107" s="24"/>
      <c r="C107" s="24"/>
      <c r="D107" s="24"/>
      <c r="E107" s="24"/>
      <c r="F107" s="24"/>
      <c r="G107" s="24"/>
      <c r="H107" s="24"/>
      <c r="I107" s="24"/>
      <c r="J107" s="24"/>
      <c r="K107" s="24"/>
      <c r="L107" s="24"/>
      <c r="M107" s="24"/>
      <c r="N107" s="50">
        <f t="shared" si="17"/>
        <v>0</v>
      </c>
      <c r="O107" s="53"/>
      <c r="P107" s="53"/>
      <c r="Q107" s="53"/>
      <c r="R107" s="53"/>
      <c r="S107" s="53"/>
    </row>
    <row r="108" spans="1:19" s="18" customFormat="1" ht="26.25" customHeight="1" x14ac:dyDescent="0.25">
      <c r="A108" s="19" t="s">
        <v>85</v>
      </c>
      <c r="B108" s="24"/>
      <c r="C108" s="24"/>
      <c r="D108" s="24"/>
      <c r="E108" s="24"/>
      <c r="F108" s="24"/>
      <c r="G108" s="24"/>
      <c r="H108" s="24"/>
      <c r="I108" s="24"/>
      <c r="J108" s="24"/>
      <c r="K108" s="24"/>
      <c r="L108" s="24"/>
      <c r="M108" s="24"/>
      <c r="N108" s="50">
        <f t="shared" si="17"/>
        <v>0</v>
      </c>
      <c r="O108" s="53"/>
      <c r="P108" s="53"/>
      <c r="Q108" s="53"/>
      <c r="R108" s="53"/>
      <c r="S108" s="53"/>
    </row>
    <row r="109" spans="1:19" s="18" customFormat="1" ht="26.25" customHeight="1" x14ac:dyDescent="0.25">
      <c r="A109" s="25" t="s">
        <v>89</v>
      </c>
      <c r="B109" s="49">
        <f>SUM(B83:B108)</f>
        <v>0</v>
      </c>
      <c r="C109" s="49">
        <f t="shared" ref="C109:M109" si="18">SUM(C83:C108)</f>
        <v>0</v>
      </c>
      <c r="D109" s="49">
        <f t="shared" si="18"/>
        <v>0</v>
      </c>
      <c r="E109" s="49">
        <f t="shared" si="18"/>
        <v>0</v>
      </c>
      <c r="F109" s="49">
        <f t="shared" si="18"/>
        <v>0</v>
      </c>
      <c r="G109" s="49">
        <f t="shared" si="18"/>
        <v>0</v>
      </c>
      <c r="H109" s="49">
        <f t="shared" si="18"/>
        <v>0</v>
      </c>
      <c r="I109" s="49">
        <f t="shared" si="18"/>
        <v>0</v>
      </c>
      <c r="J109" s="49">
        <f t="shared" si="18"/>
        <v>0</v>
      </c>
      <c r="K109" s="49">
        <f t="shared" si="18"/>
        <v>0</v>
      </c>
      <c r="L109" s="49">
        <f t="shared" si="18"/>
        <v>0</v>
      </c>
      <c r="M109" s="49">
        <f t="shared" si="18"/>
        <v>0</v>
      </c>
      <c r="N109" s="48">
        <f>SUM(N83:N108)</f>
        <v>0</v>
      </c>
      <c r="O109" s="53"/>
      <c r="P109" s="53"/>
      <c r="Q109" s="53"/>
      <c r="R109" s="53"/>
      <c r="S109" s="53"/>
    </row>
    <row r="110" spans="1:19" s="18" customFormat="1" ht="26.25" customHeight="1" x14ac:dyDescent="0.25">
      <c r="A110" s="193" t="s">
        <v>90</v>
      </c>
      <c r="B110" s="194"/>
      <c r="C110" s="194"/>
      <c r="D110" s="194"/>
      <c r="E110" s="194"/>
      <c r="F110" s="194"/>
      <c r="G110" s="194"/>
      <c r="H110" s="194"/>
      <c r="I110" s="194"/>
      <c r="J110" s="194"/>
      <c r="K110" s="194"/>
      <c r="L110" s="194"/>
      <c r="M110" s="194"/>
      <c r="N110" s="195"/>
      <c r="O110" s="53"/>
      <c r="P110" s="53"/>
      <c r="Q110" s="53"/>
      <c r="R110" s="53"/>
      <c r="S110" s="53"/>
    </row>
    <row r="111" spans="1:19" s="18" customFormat="1" ht="26.25" customHeight="1" x14ac:dyDescent="0.25">
      <c r="A111" s="16" t="s">
        <v>66</v>
      </c>
      <c r="B111" s="47">
        <f>IF($B$81&gt;0,(B27-(B55+B83)),0)</f>
        <v>0</v>
      </c>
      <c r="C111" s="47">
        <f>IF($C$81&gt;0,(C27-(C55+C83)),0)</f>
        <v>0</v>
      </c>
      <c r="D111" s="47">
        <f>IF($D$81&gt;0,(D27-(D55+D83)),0)</f>
        <v>0</v>
      </c>
      <c r="E111" s="47">
        <f>IF($E$81&gt;0,(E27-(E55+E83)),0)</f>
        <v>0</v>
      </c>
      <c r="F111" s="47">
        <f>IF($F$81&gt;0,(F27-(F55+F83)),0)</f>
        <v>0</v>
      </c>
      <c r="G111" s="47">
        <f>IF($G$81&gt;0,(G27-(G55+G83)),0)</f>
        <v>0</v>
      </c>
      <c r="H111" s="47">
        <f>IF($H$81&gt;0,(H27-(H55+H83)),0)</f>
        <v>0</v>
      </c>
      <c r="I111" s="47">
        <f>IF($I$81&gt;0,(I27-(I55+I83)),0)</f>
        <v>0</v>
      </c>
      <c r="J111" s="47">
        <f>IF($J$81&gt;0,(J27-(J55+J83)),0)</f>
        <v>0</v>
      </c>
      <c r="K111" s="47">
        <f>IF($K$81&gt;0,(K27-(K55+K83)),0)</f>
        <v>0</v>
      </c>
      <c r="L111" s="47">
        <f>IF($L$81&gt;0,(L27-(L55+L83)),0)</f>
        <v>0</v>
      </c>
      <c r="M111" s="47">
        <f>IF($M$81&gt;0,(M27-(M55+M83)),0)</f>
        <v>0</v>
      </c>
      <c r="N111" s="50">
        <f t="shared" ref="N111:N136" si="19">SUM(B111:M111)</f>
        <v>0</v>
      </c>
      <c r="O111" s="53"/>
      <c r="P111" s="53"/>
      <c r="Q111" s="53"/>
      <c r="R111" s="53"/>
      <c r="S111" s="53"/>
    </row>
    <row r="112" spans="1:19" s="18" customFormat="1" ht="26.25" customHeight="1" x14ac:dyDescent="0.25">
      <c r="A112" s="16" t="s">
        <v>67</v>
      </c>
      <c r="B112" s="47">
        <f t="shared" ref="B112:B136" si="20">IF($B$81&gt;0,(B28-(B56+B84)),0)</f>
        <v>0</v>
      </c>
      <c r="C112" s="47">
        <f t="shared" ref="C112:C136" si="21">IF($C$81&gt;0,(C28-(C56+C84)),0)</f>
        <v>0</v>
      </c>
      <c r="D112" s="47">
        <f t="shared" ref="D112:D136" si="22">IF($D$81&gt;0,(D28-(D56+D84)),0)</f>
        <v>0</v>
      </c>
      <c r="E112" s="47">
        <f t="shared" ref="E112:E136" si="23">IF($E$81&gt;0,(E28-(E56+E84)),0)</f>
        <v>0</v>
      </c>
      <c r="F112" s="47">
        <f t="shared" ref="F112:F136" si="24">IF($F$81&gt;0,(F28-(F56+F84)),0)</f>
        <v>0</v>
      </c>
      <c r="G112" s="47">
        <f t="shared" ref="G112:G136" si="25">IF($G$81&gt;0,(G28-(G56+G84)),0)</f>
        <v>0</v>
      </c>
      <c r="H112" s="47">
        <f t="shared" ref="H112:H136" si="26">IF($H$81&gt;0,(H28-(H56+H84)),0)</f>
        <v>0</v>
      </c>
      <c r="I112" s="47">
        <f t="shared" ref="I112:I136" si="27">IF($I$81&gt;0,(I28-(I56+I84)),0)</f>
        <v>0</v>
      </c>
      <c r="J112" s="47">
        <f t="shared" ref="J112:J136" si="28">IF($J$81&gt;0,(J28-(J56+J84)),0)</f>
        <v>0</v>
      </c>
      <c r="K112" s="47">
        <f t="shared" ref="K112:K136" si="29">IF($K$81&gt;0,(K28-(K56+K84)),0)</f>
        <v>0</v>
      </c>
      <c r="L112" s="47">
        <f t="shared" ref="L112:L136" si="30">IF($L$81&gt;0,(L28-(L56+L84)),0)</f>
        <v>0</v>
      </c>
      <c r="M112" s="47">
        <f t="shared" ref="M112:M136" si="31">IF($M$81&gt;0,(M28-(M56+M84)),0)</f>
        <v>0</v>
      </c>
      <c r="N112" s="50">
        <f t="shared" si="19"/>
        <v>0</v>
      </c>
      <c r="O112" s="53"/>
      <c r="P112" s="53"/>
      <c r="Q112" s="53"/>
      <c r="R112" s="53"/>
      <c r="S112" s="53"/>
    </row>
    <row r="113" spans="1:19" s="18" customFormat="1" ht="26.25" customHeight="1" x14ac:dyDescent="0.25">
      <c r="A113" s="19" t="s">
        <v>68</v>
      </c>
      <c r="B113" s="47">
        <f t="shared" si="20"/>
        <v>0</v>
      </c>
      <c r="C113" s="47">
        <f t="shared" si="21"/>
        <v>0</v>
      </c>
      <c r="D113" s="47">
        <f t="shared" si="22"/>
        <v>0</v>
      </c>
      <c r="E113" s="47">
        <f t="shared" si="23"/>
        <v>0</v>
      </c>
      <c r="F113" s="47">
        <f t="shared" si="24"/>
        <v>0</v>
      </c>
      <c r="G113" s="47">
        <f t="shared" si="25"/>
        <v>0</v>
      </c>
      <c r="H113" s="47">
        <f t="shared" si="26"/>
        <v>0</v>
      </c>
      <c r="I113" s="47">
        <f t="shared" si="27"/>
        <v>0</v>
      </c>
      <c r="J113" s="47">
        <f t="shared" si="28"/>
        <v>0</v>
      </c>
      <c r="K113" s="47">
        <f t="shared" si="29"/>
        <v>0</v>
      </c>
      <c r="L113" s="47">
        <f t="shared" si="30"/>
        <v>0</v>
      </c>
      <c r="M113" s="47">
        <f t="shared" si="31"/>
        <v>0</v>
      </c>
      <c r="N113" s="50">
        <f t="shared" si="19"/>
        <v>0</v>
      </c>
      <c r="O113" s="53"/>
      <c r="P113" s="53"/>
      <c r="Q113" s="53"/>
      <c r="R113" s="53"/>
      <c r="S113" s="53"/>
    </row>
    <row r="114" spans="1:19" s="18" customFormat="1" ht="26.25" customHeight="1" x14ac:dyDescent="0.25">
      <c r="A114" s="58" t="s">
        <v>147</v>
      </c>
      <c r="B114" s="47">
        <f t="shared" si="20"/>
        <v>0</v>
      </c>
      <c r="C114" s="47">
        <f t="shared" si="21"/>
        <v>0</v>
      </c>
      <c r="D114" s="47">
        <f t="shared" si="22"/>
        <v>0</v>
      </c>
      <c r="E114" s="47">
        <f t="shared" si="23"/>
        <v>0</v>
      </c>
      <c r="F114" s="47">
        <f t="shared" si="24"/>
        <v>0</v>
      </c>
      <c r="G114" s="47">
        <f t="shared" si="25"/>
        <v>0</v>
      </c>
      <c r="H114" s="47">
        <f t="shared" si="26"/>
        <v>0</v>
      </c>
      <c r="I114" s="47">
        <f t="shared" si="27"/>
        <v>0</v>
      </c>
      <c r="J114" s="47">
        <f t="shared" si="28"/>
        <v>0</v>
      </c>
      <c r="K114" s="47">
        <f t="shared" si="29"/>
        <v>0</v>
      </c>
      <c r="L114" s="47">
        <f t="shared" si="30"/>
        <v>0</v>
      </c>
      <c r="M114" s="47">
        <f t="shared" si="31"/>
        <v>0</v>
      </c>
      <c r="N114" s="50">
        <f t="shared" si="19"/>
        <v>0</v>
      </c>
      <c r="O114" s="53"/>
      <c r="P114" s="53"/>
      <c r="Q114" s="53"/>
      <c r="R114" s="53"/>
      <c r="S114" s="53"/>
    </row>
    <row r="115" spans="1:19" s="18" customFormat="1" ht="26.25" customHeight="1" x14ac:dyDescent="0.25">
      <c r="A115" s="19" t="s">
        <v>69</v>
      </c>
      <c r="B115" s="47">
        <f t="shared" si="20"/>
        <v>0</v>
      </c>
      <c r="C115" s="47">
        <f t="shared" si="21"/>
        <v>0</v>
      </c>
      <c r="D115" s="47">
        <f t="shared" si="22"/>
        <v>0</v>
      </c>
      <c r="E115" s="47">
        <f t="shared" si="23"/>
        <v>0</v>
      </c>
      <c r="F115" s="47">
        <f t="shared" si="24"/>
        <v>0</v>
      </c>
      <c r="G115" s="47">
        <f t="shared" si="25"/>
        <v>0</v>
      </c>
      <c r="H115" s="47">
        <f t="shared" si="26"/>
        <v>0</v>
      </c>
      <c r="I115" s="47">
        <f t="shared" si="27"/>
        <v>0</v>
      </c>
      <c r="J115" s="47">
        <f t="shared" si="28"/>
        <v>0</v>
      </c>
      <c r="K115" s="47">
        <f t="shared" si="29"/>
        <v>0</v>
      </c>
      <c r="L115" s="47">
        <f t="shared" si="30"/>
        <v>0</v>
      </c>
      <c r="M115" s="47">
        <f t="shared" si="31"/>
        <v>0</v>
      </c>
      <c r="N115" s="50">
        <f t="shared" si="19"/>
        <v>0</v>
      </c>
      <c r="O115" s="53"/>
      <c r="P115" s="53"/>
      <c r="Q115" s="53"/>
      <c r="R115" s="53"/>
      <c r="S115" s="53"/>
    </row>
    <row r="116" spans="1:19" s="18" customFormat="1" ht="26.25" customHeight="1" x14ac:dyDescent="0.25">
      <c r="A116" s="58" t="s">
        <v>145</v>
      </c>
      <c r="B116" s="47">
        <f t="shared" si="20"/>
        <v>0</v>
      </c>
      <c r="C116" s="47">
        <f t="shared" si="21"/>
        <v>0</v>
      </c>
      <c r="D116" s="47">
        <f t="shared" si="22"/>
        <v>0</v>
      </c>
      <c r="E116" s="47">
        <f t="shared" si="23"/>
        <v>0</v>
      </c>
      <c r="F116" s="47">
        <f t="shared" si="24"/>
        <v>0</v>
      </c>
      <c r="G116" s="47">
        <f t="shared" si="25"/>
        <v>0</v>
      </c>
      <c r="H116" s="47">
        <f t="shared" si="26"/>
        <v>0</v>
      </c>
      <c r="I116" s="47">
        <f t="shared" si="27"/>
        <v>0</v>
      </c>
      <c r="J116" s="47">
        <f t="shared" si="28"/>
        <v>0</v>
      </c>
      <c r="K116" s="47">
        <f t="shared" si="29"/>
        <v>0</v>
      </c>
      <c r="L116" s="47">
        <f t="shared" si="30"/>
        <v>0</v>
      </c>
      <c r="M116" s="47">
        <f t="shared" si="31"/>
        <v>0</v>
      </c>
      <c r="N116" s="50">
        <f t="shared" si="19"/>
        <v>0</v>
      </c>
      <c r="O116" s="53"/>
      <c r="P116" s="53"/>
      <c r="Q116" s="53"/>
      <c r="R116" s="53"/>
      <c r="S116" s="53"/>
    </row>
    <row r="117" spans="1:19" s="18" customFormat="1" ht="26.25" customHeight="1" x14ac:dyDescent="0.25">
      <c r="A117" s="19" t="s">
        <v>70</v>
      </c>
      <c r="B117" s="47">
        <f t="shared" si="20"/>
        <v>0</v>
      </c>
      <c r="C117" s="47">
        <f t="shared" si="21"/>
        <v>0</v>
      </c>
      <c r="D117" s="47">
        <f t="shared" si="22"/>
        <v>0</v>
      </c>
      <c r="E117" s="47">
        <f t="shared" si="23"/>
        <v>0</v>
      </c>
      <c r="F117" s="47">
        <f t="shared" si="24"/>
        <v>0</v>
      </c>
      <c r="G117" s="47">
        <f t="shared" si="25"/>
        <v>0</v>
      </c>
      <c r="H117" s="47">
        <f t="shared" si="26"/>
        <v>0</v>
      </c>
      <c r="I117" s="47">
        <f t="shared" si="27"/>
        <v>0</v>
      </c>
      <c r="J117" s="47">
        <f t="shared" si="28"/>
        <v>0</v>
      </c>
      <c r="K117" s="47">
        <f t="shared" si="29"/>
        <v>0</v>
      </c>
      <c r="L117" s="47">
        <f t="shared" si="30"/>
        <v>0</v>
      </c>
      <c r="M117" s="47">
        <f t="shared" si="31"/>
        <v>0</v>
      </c>
      <c r="N117" s="50">
        <f t="shared" si="19"/>
        <v>0</v>
      </c>
      <c r="O117" s="53"/>
      <c r="P117" s="53"/>
      <c r="Q117" s="53"/>
      <c r="R117" s="53"/>
      <c r="S117" s="53"/>
    </row>
    <row r="118" spans="1:19" s="18" customFormat="1" ht="26.25" customHeight="1" x14ac:dyDescent="0.25">
      <c r="A118" s="58" t="s">
        <v>146</v>
      </c>
      <c r="B118" s="47">
        <f t="shared" si="20"/>
        <v>0</v>
      </c>
      <c r="C118" s="47">
        <f t="shared" si="21"/>
        <v>0</v>
      </c>
      <c r="D118" s="47">
        <f t="shared" si="22"/>
        <v>0</v>
      </c>
      <c r="E118" s="47">
        <f t="shared" si="23"/>
        <v>0</v>
      </c>
      <c r="F118" s="47">
        <f t="shared" si="24"/>
        <v>0</v>
      </c>
      <c r="G118" s="47">
        <f t="shared" si="25"/>
        <v>0</v>
      </c>
      <c r="H118" s="47">
        <f t="shared" si="26"/>
        <v>0</v>
      </c>
      <c r="I118" s="47">
        <f t="shared" si="27"/>
        <v>0</v>
      </c>
      <c r="J118" s="47">
        <f t="shared" si="28"/>
        <v>0</v>
      </c>
      <c r="K118" s="47">
        <f t="shared" si="29"/>
        <v>0</v>
      </c>
      <c r="L118" s="47">
        <f t="shared" si="30"/>
        <v>0</v>
      </c>
      <c r="M118" s="47">
        <f t="shared" si="31"/>
        <v>0</v>
      </c>
      <c r="N118" s="50">
        <f t="shared" si="19"/>
        <v>0</v>
      </c>
      <c r="O118" s="53"/>
      <c r="P118" s="53"/>
      <c r="Q118" s="53"/>
      <c r="R118" s="53"/>
      <c r="S118" s="53"/>
    </row>
    <row r="119" spans="1:19" s="18" customFormat="1" ht="26.25" customHeight="1" x14ac:dyDescent="0.25">
      <c r="A119" s="19" t="s">
        <v>71</v>
      </c>
      <c r="B119" s="47">
        <f t="shared" si="20"/>
        <v>0</v>
      </c>
      <c r="C119" s="47">
        <f t="shared" si="21"/>
        <v>0</v>
      </c>
      <c r="D119" s="47">
        <f t="shared" si="22"/>
        <v>0</v>
      </c>
      <c r="E119" s="47">
        <f t="shared" si="23"/>
        <v>0</v>
      </c>
      <c r="F119" s="47">
        <f t="shared" si="24"/>
        <v>0</v>
      </c>
      <c r="G119" s="47">
        <f t="shared" si="25"/>
        <v>0</v>
      </c>
      <c r="H119" s="47">
        <f t="shared" si="26"/>
        <v>0</v>
      </c>
      <c r="I119" s="47">
        <f t="shared" si="27"/>
        <v>0</v>
      </c>
      <c r="J119" s="47">
        <f t="shared" si="28"/>
        <v>0</v>
      </c>
      <c r="K119" s="47">
        <f t="shared" si="29"/>
        <v>0</v>
      </c>
      <c r="L119" s="47">
        <f t="shared" si="30"/>
        <v>0</v>
      </c>
      <c r="M119" s="47">
        <f t="shared" si="31"/>
        <v>0</v>
      </c>
      <c r="N119" s="50">
        <f t="shared" si="19"/>
        <v>0</v>
      </c>
      <c r="O119" s="53"/>
      <c r="P119" s="53"/>
      <c r="Q119" s="53"/>
      <c r="R119" s="53"/>
      <c r="S119" s="53"/>
    </row>
    <row r="120" spans="1:19" s="18" customFormat="1" ht="26.25" customHeight="1" x14ac:dyDescent="0.25">
      <c r="A120" s="19" t="s">
        <v>72</v>
      </c>
      <c r="B120" s="47">
        <f t="shared" si="20"/>
        <v>0</v>
      </c>
      <c r="C120" s="47">
        <f t="shared" si="21"/>
        <v>0</v>
      </c>
      <c r="D120" s="47">
        <f t="shared" si="22"/>
        <v>0</v>
      </c>
      <c r="E120" s="47">
        <f t="shared" si="23"/>
        <v>0</v>
      </c>
      <c r="F120" s="47">
        <f t="shared" si="24"/>
        <v>0</v>
      </c>
      <c r="G120" s="47">
        <f t="shared" si="25"/>
        <v>0</v>
      </c>
      <c r="H120" s="47">
        <f t="shared" si="26"/>
        <v>0</v>
      </c>
      <c r="I120" s="47">
        <f t="shared" si="27"/>
        <v>0</v>
      </c>
      <c r="J120" s="47">
        <f t="shared" si="28"/>
        <v>0</v>
      </c>
      <c r="K120" s="47">
        <f t="shared" si="29"/>
        <v>0</v>
      </c>
      <c r="L120" s="47">
        <f t="shared" si="30"/>
        <v>0</v>
      </c>
      <c r="M120" s="47">
        <f t="shared" si="31"/>
        <v>0</v>
      </c>
      <c r="N120" s="50">
        <f t="shared" si="19"/>
        <v>0</v>
      </c>
      <c r="O120" s="53"/>
      <c r="P120" s="53"/>
      <c r="Q120" s="53"/>
      <c r="R120" s="53"/>
      <c r="S120" s="53"/>
    </row>
    <row r="121" spans="1:19" s="18" customFormat="1" ht="26.25" customHeight="1" x14ac:dyDescent="0.25">
      <c r="A121" s="19" t="s">
        <v>73</v>
      </c>
      <c r="B121" s="47">
        <f t="shared" si="20"/>
        <v>0</v>
      </c>
      <c r="C121" s="47">
        <f t="shared" si="21"/>
        <v>0</v>
      </c>
      <c r="D121" s="47">
        <f t="shared" si="22"/>
        <v>0</v>
      </c>
      <c r="E121" s="47">
        <f t="shared" si="23"/>
        <v>0</v>
      </c>
      <c r="F121" s="47">
        <f t="shared" si="24"/>
        <v>0</v>
      </c>
      <c r="G121" s="47">
        <f t="shared" si="25"/>
        <v>0</v>
      </c>
      <c r="H121" s="47">
        <f t="shared" si="26"/>
        <v>0</v>
      </c>
      <c r="I121" s="47">
        <f t="shared" si="27"/>
        <v>0</v>
      </c>
      <c r="J121" s="47">
        <f t="shared" si="28"/>
        <v>0</v>
      </c>
      <c r="K121" s="47">
        <f t="shared" si="29"/>
        <v>0</v>
      </c>
      <c r="L121" s="47">
        <f t="shared" si="30"/>
        <v>0</v>
      </c>
      <c r="M121" s="47">
        <f t="shared" si="31"/>
        <v>0</v>
      </c>
      <c r="N121" s="50">
        <f t="shared" si="19"/>
        <v>0</v>
      </c>
      <c r="O121" s="53"/>
      <c r="P121" s="53"/>
      <c r="Q121" s="53"/>
      <c r="R121" s="53"/>
      <c r="S121" s="53"/>
    </row>
    <row r="122" spans="1:19" s="18" customFormat="1" ht="26.25" customHeight="1" x14ac:dyDescent="0.25">
      <c r="A122" s="19" t="s">
        <v>74</v>
      </c>
      <c r="B122" s="47">
        <f t="shared" si="20"/>
        <v>0</v>
      </c>
      <c r="C122" s="47">
        <f t="shared" si="21"/>
        <v>0</v>
      </c>
      <c r="D122" s="47">
        <f t="shared" si="22"/>
        <v>0</v>
      </c>
      <c r="E122" s="47">
        <f t="shared" si="23"/>
        <v>0</v>
      </c>
      <c r="F122" s="47">
        <f t="shared" si="24"/>
        <v>0</v>
      </c>
      <c r="G122" s="47">
        <f t="shared" si="25"/>
        <v>0</v>
      </c>
      <c r="H122" s="47">
        <f t="shared" si="26"/>
        <v>0</v>
      </c>
      <c r="I122" s="47">
        <f t="shared" si="27"/>
        <v>0</v>
      </c>
      <c r="J122" s="47">
        <f t="shared" si="28"/>
        <v>0</v>
      </c>
      <c r="K122" s="47">
        <f t="shared" si="29"/>
        <v>0</v>
      </c>
      <c r="L122" s="47">
        <f t="shared" si="30"/>
        <v>0</v>
      </c>
      <c r="M122" s="47">
        <f t="shared" si="31"/>
        <v>0</v>
      </c>
      <c r="N122" s="50">
        <f t="shared" si="19"/>
        <v>0</v>
      </c>
      <c r="O122" s="53"/>
      <c r="P122" s="53"/>
      <c r="Q122" s="53"/>
      <c r="R122" s="53"/>
      <c r="S122" s="53"/>
    </row>
    <row r="123" spans="1:19" s="18" customFormat="1" ht="26.25" customHeight="1" x14ac:dyDescent="0.25">
      <c r="A123" s="19" t="s">
        <v>75</v>
      </c>
      <c r="B123" s="47">
        <f t="shared" si="20"/>
        <v>0</v>
      </c>
      <c r="C123" s="47">
        <f t="shared" si="21"/>
        <v>0</v>
      </c>
      <c r="D123" s="47">
        <f t="shared" si="22"/>
        <v>0</v>
      </c>
      <c r="E123" s="47">
        <f t="shared" si="23"/>
        <v>0</v>
      </c>
      <c r="F123" s="47">
        <f t="shared" si="24"/>
        <v>0</v>
      </c>
      <c r="G123" s="47">
        <f t="shared" si="25"/>
        <v>0</v>
      </c>
      <c r="H123" s="47">
        <f t="shared" si="26"/>
        <v>0</v>
      </c>
      <c r="I123" s="47">
        <f t="shared" si="27"/>
        <v>0</v>
      </c>
      <c r="J123" s="47">
        <f t="shared" si="28"/>
        <v>0</v>
      </c>
      <c r="K123" s="47">
        <f t="shared" si="29"/>
        <v>0</v>
      </c>
      <c r="L123" s="47">
        <f t="shared" si="30"/>
        <v>0</v>
      </c>
      <c r="M123" s="47">
        <f t="shared" si="31"/>
        <v>0</v>
      </c>
      <c r="N123" s="50">
        <f t="shared" si="19"/>
        <v>0</v>
      </c>
      <c r="O123" s="53"/>
      <c r="P123" s="53"/>
      <c r="Q123" s="53"/>
      <c r="R123" s="53"/>
      <c r="S123" s="53"/>
    </row>
    <row r="124" spans="1:19" s="18" customFormat="1" ht="26.25" customHeight="1" x14ac:dyDescent="0.25">
      <c r="A124" s="19" t="s">
        <v>76</v>
      </c>
      <c r="B124" s="47">
        <f t="shared" si="20"/>
        <v>0</v>
      </c>
      <c r="C124" s="47">
        <f t="shared" si="21"/>
        <v>0</v>
      </c>
      <c r="D124" s="47">
        <f t="shared" si="22"/>
        <v>0</v>
      </c>
      <c r="E124" s="47">
        <f t="shared" si="23"/>
        <v>0</v>
      </c>
      <c r="F124" s="47">
        <f t="shared" si="24"/>
        <v>0</v>
      </c>
      <c r="G124" s="47">
        <f t="shared" si="25"/>
        <v>0</v>
      </c>
      <c r="H124" s="47">
        <f t="shared" si="26"/>
        <v>0</v>
      </c>
      <c r="I124" s="47">
        <f t="shared" si="27"/>
        <v>0</v>
      </c>
      <c r="J124" s="47">
        <f t="shared" si="28"/>
        <v>0</v>
      </c>
      <c r="K124" s="47">
        <f t="shared" si="29"/>
        <v>0</v>
      </c>
      <c r="L124" s="47">
        <f t="shared" si="30"/>
        <v>0</v>
      </c>
      <c r="M124" s="47">
        <f t="shared" si="31"/>
        <v>0</v>
      </c>
      <c r="N124" s="50">
        <f t="shared" si="19"/>
        <v>0</v>
      </c>
      <c r="O124" s="53"/>
      <c r="P124" s="53"/>
      <c r="Q124" s="53"/>
      <c r="R124" s="53"/>
      <c r="S124" s="53"/>
    </row>
    <row r="125" spans="1:19" s="18" customFormat="1" ht="26.25" customHeight="1" x14ac:dyDescent="0.25">
      <c r="A125" s="19" t="s">
        <v>77</v>
      </c>
      <c r="B125" s="47">
        <f t="shared" si="20"/>
        <v>0</v>
      </c>
      <c r="C125" s="47">
        <f t="shared" si="21"/>
        <v>0</v>
      </c>
      <c r="D125" s="47">
        <f t="shared" si="22"/>
        <v>0</v>
      </c>
      <c r="E125" s="47">
        <f t="shared" si="23"/>
        <v>0</v>
      </c>
      <c r="F125" s="47">
        <f t="shared" si="24"/>
        <v>0</v>
      </c>
      <c r="G125" s="47">
        <f t="shared" si="25"/>
        <v>0</v>
      </c>
      <c r="H125" s="47">
        <f t="shared" si="26"/>
        <v>0</v>
      </c>
      <c r="I125" s="47">
        <f t="shared" si="27"/>
        <v>0</v>
      </c>
      <c r="J125" s="47">
        <f t="shared" si="28"/>
        <v>0</v>
      </c>
      <c r="K125" s="47">
        <f t="shared" si="29"/>
        <v>0</v>
      </c>
      <c r="L125" s="47">
        <f t="shared" si="30"/>
        <v>0</v>
      </c>
      <c r="M125" s="47">
        <f t="shared" si="31"/>
        <v>0</v>
      </c>
      <c r="N125" s="50">
        <f t="shared" si="19"/>
        <v>0</v>
      </c>
      <c r="O125" s="53"/>
      <c r="P125" s="53"/>
      <c r="Q125" s="53"/>
      <c r="R125" s="53"/>
      <c r="S125" s="53"/>
    </row>
    <row r="126" spans="1:19" s="18" customFormat="1" ht="26.25" customHeight="1" x14ac:dyDescent="0.25">
      <c r="A126" s="19" t="s">
        <v>78</v>
      </c>
      <c r="B126" s="47">
        <f t="shared" si="20"/>
        <v>0</v>
      </c>
      <c r="C126" s="47">
        <f t="shared" si="21"/>
        <v>0</v>
      </c>
      <c r="D126" s="47">
        <f t="shared" si="22"/>
        <v>0</v>
      </c>
      <c r="E126" s="47">
        <f t="shared" si="23"/>
        <v>0</v>
      </c>
      <c r="F126" s="47">
        <f t="shared" si="24"/>
        <v>0</v>
      </c>
      <c r="G126" s="47">
        <f t="shared" si="25"/>
        <v>0</v>
      </c>
      <c r="H126" s="47">
        <f t="shared" si="26"/>
        <v>0</v>
      </c>
      <c r="I126" s="47">
        <f t="shared" si="27"/>
        <v>0</v>
      </c>
      <c r="J126" s="47">
        <f t="shared" si="28"/>
        <v>0</v>
      </c>
      <c r="K126" s="47">
        <f t="shared" si="29"/>
        <v>0</v>
      </c>
      <c r="L126" s="47">
        <f t="shared" si="30"/>
        <v>0</v>
      </c>
      <c r="M126" s="47">
        <f t="shared" si="31"/>
        <v>0</v>
      </c>
      <c r="N126" s="50">
        <f t="shared" si="19"/>
        <v>0</v>
      </c>
      <c r="O126" s="53"/>
      <c r="P126" s="53"/>
      <c r="Q126" s="53"/>
      <c r="R126" s="53"/>
      <c r="S126" s="53"/>
    </row>
    <row r="127" spans="1:19" s="18" customFormat="1" ht="26.25" customHeight="1" x14ac:dyDescent="0.25">
      <c r="A127" s="22" t="s">
        <v>79</v>
      </c>
      <c r="B127" s="47">
        <f t="shared" si="20"/>
        <v>0</v>
      </c>
      <c r="C127" s="47">
        <f t="shared" si="21"/>
        <v>0</v>
      </c>
      <c r="D127" s="47">
        <f t="shared" si="22"/>
        <v>0</v>
      </c>
      <c r="E127" s="47">
        <f t="shared" si="23"/>
        <v>0</v>
      </c>
      <c r="F127" s="47">
        <f t="shared" si="24"/>
        <v>0</v>
      </c>
      <c r="G127" s="47">
        <f t="shared" si="25"/>
        <v>0</v>
      </c>
      <c r="H127" s="47">
        <f t="shared" si="26"/>
        <v>0</v>
      </c>
      <c r="I127" s="47">
        <f t="shared" si="27"/>
        <v>0</v>
      </c>
      <c r="J127" s="47">
        <f t="shared" si="28"/>
        <v>0</v>
      </c>
      <c r="K127" s="47">
        <f t="shared" si="29"/>
        <v>0</v>
      </c>
      <c r="L127" s="47">
        <f t="shared" si="30"/>
        <v>0</v>
      </c>
      <c r="M127" s="47">
        <f t="shared" si="31"/>
        <v>0</v>
      </c>
      <c r="N127" s="50">
        <f t="shared" si="19"/>
        <v>0</v>
      </c>
      <c r="O127" s="53"/>
      <c r="P127" s="53"/>
      <c r="Q127" s="53"/>
      <c r="R127" s="53"/>
      <c r="S127" s="53"/>
    </row>
    <row r="128" spans="1:19" s="18" customFormat="1" ht="26.25" customHeight="1" x14ac:dyDescent="0.25">
      <c r="A128" s="19" t="s">
        <v>80</v>
      </c>
      <c r="B128" s="47">
        <f t="shared" si="20"/>
        <v>0</v>
      </c>
      <c r="C128" s="47">
        <f t="shared" si="21"/>
        <v>0</v>
      </c>
      <c r="D128" s="47">
        <f t="shared" si="22"/>
        <v>0</v>
      </c>
      <c r="E128" s="47">
        <f t="shared" si="23"/>
        <v>0</v>
      </c>
      <c r="F128" s="47">
        <f t="shared" si="24"/>
        <v>0</v>
      </c>
      <c r="G128" s="47">
        <f t="shared" si="25"/>
        <v>0</v>
      </c>
      <c r="H128" s="47">
        <f t="shared" si="26"/>
        <v>0</v>
      </c>
      <c r="I128" s="47">
        <f t="shared" si="27"/>
        <v>0</v>
      </c>
      <c r="J128" s="47">
        <f t="shared" si="28"/>
        <v>0</v>
      </c>
      <c r="K128" s="47">
        <f t="shared" si="29"/>
        <v>0</v>
      </c>
      <c r="L128" s="47">
        <f t="shared" si="30"/>
        <v>0</v>
      </c>
      <c r="M128" s="47">
        <f t="shared" si="31"/>
        <v>0</v>
      </c>
      <c r="N128" s="50">
        <f t="shared" si="19"/>
        <v>0</v>
      </c>
      <c r="O128" s="53"/>
      <c r="P128" s="53"/>
      <c r="Q128" s="53"/>
      <c r="R128" s="53"/>
      <c r="S128" s="53"/>
    </row>
    <row r="129" spans="1:19" s="18" customFormat="1" ht="26.25" customHeight="1" x14ac:dyDescent="0.25">
      <c r="A129" s="19" t="s">
        <v>81</v>
      </c>
      <c r="B129" s="47">
        <f t="shared" si="20"/>
        <v>0</v>
      </c>
      <c r="C129" s="47">
        <f t="shared" si="21"/>
        <v>0</v>
      </c>
      <c r="D129" s="47">
        <f t="shared" si="22"/>
        <v>0</v>
      </c>
      <c r="E129" s="47">
        <f t="shared" si="23"/>
        <v>0</v>
      </c>
      <c r="F129" s="47">
        <f t="shared" si="24"/>
        <v>0</v>
      </c>
      <c r="G129" s="47">
        <f t="shared" si="25"/>
        <v>0</v>
      </c>
      <c r="H129" s="47">
        <f t="shared" si="26"/>
        <v>0</v>
      </c>
      <c r="I129" s="47">
        <f t="shared" si="27"/>
        <v>0</v>
      </c>
      <c r="J129" s="47">
        <f t="shared" si="28"/>
        <v>0</v>
      </c>
      <c r="K129" s="47">
        <f t="shared" si="29"/>
        <v>0</v>
      </c>
      <c r="L129" s="47">
        <f t="shared" si="30"/>
        <v>0</v>
      </c>
      <c r="M129" s="47">
        <f t="shared" si="31"/>
        <v>0</v>
      </c>
      <c r="N129" s="50">
        <f t="shared" si="19"/>
        <v>0</v>
      </c>
      <c r="O129" s="53"/>
      <c r="P129" s="53"/>
      <c r="Q129" s="53"/>
      <c r="R129" s="53"/>
      <c r="S129" s="53"/>
    </row>
    <row r="130" spans="1:19" s="18" customFormat="1" ht="26.25" customHeight="1" x14ac:dyDescent="0.25">
      <c r="A130" s="19" t="s">
        <v>82</v>
      </c>
      <c r="B130" s="47">
        <f t="shared" si="20"/>
        <v>0</v>
      </c>
      <c r="C130" s="47">
        <f t="shared" si="21"/>
        <v>0</v>
      </c>
      <c r="D130" s="47">
        <f t="shared" si="22"/>
        <v>0</v>
      </c>
      <c r="E130" s="47">
        <f t="shared" si="23"/>
        <v>0</v>
      </c>
      <c r="F130" s="47">
        <f t="shared" si="24"/>
        <v>0</v>
      </c>
      <c r="G130" s="47">
        <f t="shared" si="25"/>
        <v>0</v>
      </c>
      <c r="H130" s="47">
        <f t="shared" si="26"/>
        <v>0</v>
      </c>
      <c r="I130" s="47">
        <f t="shared" si="27"/>
        <v>0</v>
      </c>
      <c r="J130" s="47">
        <f t="shared" si="28"/>
        <v>0</v>
      </c>
      <c r="K130" s="47">
        <f t="shared" si="29"/>
        <v>0</v>
      </c>
      <c r="L130" s="47">
        <f t="shared" si="30"/>
        <v>0</v>
      </c>
      <c r="M130" s="47">
        <f t="shared" si="31"/>
        <v>0</v>
      </c>
      <c r="N130" s="50">
        <f t="shared" si="19"/>
        <v>0</v>
      </c>
      <c r="O130" s="53"/>
      <c r="P130" s="53"/>
      <c r="Q130" s="53"/>
      <c r="R130" s="53"/>
      <c r="S130" s="53"/>
    </row>
    <row r="131" spans="1:19" s="18" customFormat="1" ht="26.25" customHeight="1" x14ac:dyDescent="0.25">
      <c r="A131" s="19" t="s">
        <v>83</v>
      </c>
      <c r="B131" s="47">
        <f t="shared" si="20"/>
        <v>0</v>
      </c>
      <c r="C131" s="47">
        <f t="shared" si="21"/>
        <v>0</v>
      </c>
      <c r="D131" s="47">
        <f t="shared" si="22"/>
        <v>0</v>
      </c>
      <c r="E131" s="47">
        <f t="shared" si="23"/>
        <v>0</v>
      </c>
      <c r="F131" s="47">
        <f t="shared" si="24"/>
        <v>0</v>
      </c>
      <c r="G131" s="47">
        <f t="shared" si="25"/>
        <v>0</v>
      </c>
      <c r="H131" s="47">
        <f t="shared" si="26"/>
        <v>0</v>
      </c>
      <c r="I131" s="47">
        <f t="shared" si="27"/>
        <v>0</v>
      </c>
      <c r="J131" s="47">
        <f t="shared" si="28"/>
        <v>0</v>
      </c>
      <c r="K131" s="47">
        <f t="shared" si="29"/>
        <v>0</v>
      </c>
      <c r="L131" s="47">
        <f t="shared" si="30"/>
        <v>0</v>
      </c>
      <c r="M131" s="47">
        <f t="shared" si="31"/>
        <v>0</v>
      </c>
      <c r="N131" s="50">
        <f t="shared" si="19"/>
        <v>0</v>
      </c>
      <c r="O131" s="53"/>
      <c r="P131" s="53"/>
      <c r="Q131" s="53"/>
      <c r="R131" s="53"/>
      <c r="S131" s="53"/>
    </row>
    <row r="132" spans="1:19" s="18" customFormat="1" ht="26.25" customHeight="1" x14ac:dyDescent="0.25">
      <c r="A132" s="19" t="s">
        <v>84</v>
      </c>
      <c r="B132" s="47">
        <f t="shared" si="20"/>
        <v>0</v>
      </c>
      <c r="C132" s="47">
        <f t="shared" si="21"/>
        <v>0</v>
      </c>
      <c r="D132" s="47">
        <f t="shared" si="22"/>
        <v>0</v>
      </c>
      <c r="E132" s="47">
        <f t="shared" si="23"/>
        <v>0</v>
      </c>
      <c r="F132" s="47">
        <f t="shared" si="24"/>
        <v>0</v>
      </c>
      <c r="G132" s="47">
        <f t="shared" si="25"/>
        <v>0</v>
      </c>
      <c r="H132" s="47">
        <f t="shared" si="26"/>
        <v>0</v>
      </c>
      <c r="I132" s="47">
        <f t="shared" si="27"/>
        <v>0</v>
      </c>
      <c r="J132" s="47">
        <f t="shared" si="28"/>
        <v>0</v>
      </c>
      <c r="K132" s="47">
        <f t="shared" si="29"/>
        <v>0</v>
      </c>
      <c r="L132" s="47">
        <f t="shared" si="30"/>
        <v>0</v>
      </c>
      <c r="M132" s="47">
        <f t="shared" si="31"/>
        <v>0</v>
      </c>
      <c r="N132" s="50">
        <f t="shared" si="19"/>
        <v>0</v>
      </c>
      <c r="O132" s="53"/>
      <c r="P132" s="53"/>
      <c r="Q132" s="53"/>
      <c r="R132" s="53"/>
      <c r="S132" s="53"/>
    </row>
    <row r="133" spans="1:19" s="18" customFormat="1" ht="26.25" customHeight="1" x14ac:dyDescent="0.25">
      <c r="A133" s="58" t="s">
        <v>148</v>
      </c>
      <c r="B133" s="47">
        <f t="shared" si="20"/>
        <v>0</v>
      </c>
      <c r="C133" s="47">
        <f t="shared" si="21"/>
        <v>0</v>
      </c>
      <c r="D133" s="47">
        <f t="shared" si="22"/>
        <v>0</v>
      </c>
      <c r="E133" s="47">
        <f t="shared" si="23"/>
        <v>0</v>
      </c>
      <c r="F133" s="47">
        <f t="shared" si="24"/>
        <v>0</v>
      </c>
      <c r="G133" s="47">
        <f t="shared" si="25"/>
        <v>0</v>
      </c>
      <c r="H133" s="47">
        <f t="shared" si="26"/>
        <v>0</v>
      </c>
      <c r="I133" s="47">
        <f t="shared" si="27"/>
        <v>0</v>
      </c>
      <c r="J133" s="47">
        <f t="shared" si="28"/>
        <v>0</v>
      </c>
      <c r="K133" s="47">
        <f t="shared" si="29"/>
        <v>0</v>
      </c>
      <c r="L133" s="47">
        <f t="shared" si="30"/>
        <v>0</v>
      </c>
      <c r="M133" s="47">
        <f t="shared" si="31"/>
        <v>0</v>
      </c>
      <c r="N133" s="50">
        <f t="shared" si="19"/>
        <v>0</v>
      </c>
      <c r="O133" s="53"/>
      <c r="P133" s="53"/>
      <c r="Q133" s="53"/>
      <c r="R133" s="53"/>
      <c r="S133" s="53"/>
    </row>
    <row r="134" spans="1:19" s="18" customFormat="1" ht="26.25" customHeight="1" x14ac:dyDescent="0.25">
      <c r="A134" s="58" t="s">
        <v>143</v>
      </c>
      <c r="B134" s="47">
        <f t="shared" si="20"/>
        <v>0</v>
      </c>
      <c r="C134" s="47">
        <f t="shared" si="21"/>
        <v>0</v>
      </c>
      <c r="D134" s="47">
        <f t="shared" si="22"/>
        <v>0</v>
      </c>
      <c r="E134" s="47">
        <f t="shared" si="23"/>
        <v>0</v>
      </c>
      <c r="F134" s="47">
        <f t="shared" si="24"/>
        <v>0</v>
      </c>
      <c r="G134" s="47">
        <f t="shared" si="25"/>
        <v>0</v>
      </c>
      <c r="H134" s="47">
        <f t="shared" si="26"/>
        <v>0</v>
      </c>
      <c r="I134" s="47">
        <f t="shared" si="27"/>
        <v>0</v>
      </c>
      <c r="J134" s="47">
        <f t="shared" si="28"/>
        <v>0</v>
      </c>
      <c r="K134" s="47">
        <f t="shared" si="29"/>
        <v>0</v>
      </c>
      <c r="L134" s="47">
        <f t="shared" si="30"/>
        <v>0</v>
      </c>
      <c r="M134" s="47">
        <f t="shared" si="31"/>
        <v>0</v>
      </c>
      <c r="N134" s="50">
        <f t="shared" si="19"/>
        <v>0</v>
      </c>
      <c r="O134" s="53"/>
      <c r="P134" s="53"/>
      <c r="Q134" s="53"/>
      <c r="R134" s="53"/>
      <c r="S134" s="53"/>
    </row>
    <row r="135" spans="1:19" s="18" customFormat="1" ht="26.25" customHeight="1" x14ac:dyDescent="0.25">
      <c r="A135" s="58" t="s">
        <v>144</v>
      </c>
      <c r="B135" s="47">
        <f t="shared" si="20"/>
        <v>0</v>
      </c>
      <c r="C135" s="47">
        <f t="shared" si="21"/>
        <v>0</v>
      </c>
      <c r="D135" s="47">
        <f t="shared" si="22"/>
        <v>0</v>
      </c>
      <c r="E135" s="47">
        <f t="shared" si="23"/>
        <v>0</v>
      </c>
      <c r="F135" s="47">
        <f t="shared" si="24"/>
        <v>0</v>
      </c>
      <c r="G135" s="47">
        <f t="shared" si="25"/>
        <v>0</v>
      </c>
      <c r="H135" s="47">
        <f t="shared" si="26"/>
        <v>0</v>
      </c>
      <c r="I135" s="47">
        <f t="shared" si="27"/>
        <v>0</v>
      </c>
      <c r="J135" s="47">
        <f t="shared" si="28"/>
        <v>0</v>
      </c>
      <c r="K135" s="47">
        <f t="shared" si="29"/>
        <v>0</v>
      </c>
      <c r="L135" s="47">
        <f t="shared" si="30"/>
        <v>0</v>
      </c>
      <c r="M135" s="47">
        <f t="shared" si="31"/>
        <v>0</v>
      </c>
      <c r="N135" s="50">
        <f>SUM(B135:M135)</f>
        <v>0</v>
      </c>
      <c r="O135" s="53"/>
      <c r="P135" s="53"/>
      <c r="Q135" s="53"/>
      <c r="R135" s="53"/>
      <c r="S135" s="53"/>
    </row>
    <row r="136" spans="1:19" s="18" customFormat="1" ht="26.25" customHeight="1" x14ac:dyDescent="0.25">
      <c r="A136" s="19" t="s">
        <v>85</v>
      </c>
      <c r="B136" s="47">
        <f t="shared" si="20"/>
        <v>0</v>
      </c>
      <c r="C136" s="47">
        <f t="shared" si="21"/>
        <v>0</v>
      </c>
      <c r="D136" s="47">
        <f t="shared" si="22"/>
        <v>0</v>
      </c>
      <c r="E136" s="47">
        <f t="shared" si="23"/>
        <v>0</v>
      </c>
      <c r="F136" s="47">
        <f t="shared" si="24"/>
        <v>0</v>
      </c>
      <c r="G136" s="47">
        <f t="shared" si="25"/>
        <v>0</v>
      </c>
      <c r="H136" s="47">
        <f t="shared" si="26"/>
        <v>0</v>
      </c>
      <c r="I136" s="47">
        <f t="shared" si="27"/>
        <v>0</v>
      </c>
      <c r="J136" s="47">
        <f t="shared" si="28"/>
        <v>0</v>
      </c>
      <c r="K136" s="47">
        <f t="shared" si="29"/>
        <v>0</v>
      </c>
      <c r="L136" s="47">
        <f t="shared" si="30"/>
        <v>0</v>
      </c>
      <c r="M136" s="47">
        <f t="shared" si="31"/>
        <v>0</v>
      </c>
      <c r="N136" s="50">
        <f t="shared" si="19"/>
        <v>0</v>
      </c>
      <c r="O136" s="53"/>
      <c r="P136" s="53"/>
      <c r="Q136" s="53"/>
      <c r="R136" s="53"/>
      <c r="S136" s="53"/>
    </row>
    <row r="137" spans="1:19" s="18" customFormat="1" ht="26.25" customHeight="1" thickBot="1" x14ac:dyDescent="0.3">
      <c r="A137" s="26" t="s">
        <v>27</v>
      </c>
      <c r="B137" s="100">
        <f t="shared" ref="B137:N137" si="32">SUM(B111:B136)</f>
        <v>0</v>
      </c>
      <c r="C137" s="100">
        <f t="shared" si="32"/>
        <v>0</v>
      </c>
      <c r="D137" s="100">
        <f t="shared" si="32"/>
        <v>0</v>
      </c>
      <c r="E137" s="100">
        <f t="shared" si="32"/>
        <v>0</v>
      </c>
      <c r="F137" s="100">
        <f t="shared" si="32"/>
        <v>0</v>
      </c>
      <c r="G137" s="100">
        <f t="shared" si="32"/>
        <v>0</v>
      </c>
      <c r="H137" s="100">
        <f t="shared" si="32"/>
        <v>0</v>
      </c>
      <c r="I137" s="100">
        <f t="shared" si="32"/>
        <v>0</v>
      </c>
      <c r="J137" s="100">
        <f t="shared" si="32"/>
        <v>0</v>
      </c>
      <c r="K137" s="100">
        <f t="shared" si="32"/>
        <v>0</v>
      </c>
      <c r="L137" s="100">
        <f t="shared" si="32"/>
        <v>0</v>
      </c>
      <c r="M137" s="100">
        <f t="shared" si="32"/>
        <v>0</v>
      </c>
      <c r="N137" s="101">
        <f t="shared" si="32"/>
        <v>0</v>
      </c>
      <c r="O137" s="53"/>
      <c r="P137" s="53"/>
      <c r="Q137" s="53"/>
      <c r="R137" s="53"/>
      <c r="S137" s="53"/>
    </row>
    <row r="138" spans="1:19" s="27" customFormat="1" ht="21.95" customHeight="1" thickBot="1" x14ac:dyDescent="0.3">
      <c r="A138" s="201" t="s">
        <v>91</v>
      </c>
      <c r="B138" s="202"/>
      <c r="C138" s="202"/>
      <c r="D138" s="202"/>
      <c r="E138" s="202"/>
      <c r="F138" s="202"/>
      <c r="G138" s="202"/>
      <c r="H138" s="202"/>
      <c r="I138" s="202"/>
      <c r="J138" s="202"/>
      <c r="K138" s="202"/>
      <c r="L138" s="202"/>
      <c r="M138" s="202"/>
      <c r="N138" s="202"/>
      <c r="O138" s="56"/>
      <c r="P138" s="56"/>
      <c r="Q138" s="56"/>
      <c r="R138" s="56"/>
      <c r="S138" s="56"/>
    </row>
    <row r="139" spans="1:19" s="18" customFormat="1" ht="24" customHeight="1" x14ac:dyDescent="0.25">
      <c r="A139" s="81" t="s">
        <v>92</v>
      </c>
      <c r="B139" s="203"/>
      <c r="C139" s="204"/>
      <c r="D139" s="204"/>
      <c r="E139" s="204"/>
      <c r="F139" s="204"/>
      <c r="G139" s="204"/>
      <c r="H139" s="204"/>
      <c r="I139" s="204"/>
      <c r="J139" s="204"/>
      <c r="K139" s="204"/>
      <c r="L139" s="204"/>
      <c r="M139" s="204"/>
      <c r="N139" s="205"/>
      <c r="O139" s="53"/>
      <c r="P139" s="53"/>
      <c r="Q139" s="53"/>
      <c r="R139" s="53"/>
      <c r="S139" s="53"/>
    </row>
    <row r="140" spans="1:19" s="18" customFormat="1" ht="24" customHeight="1" x14ac:dyDescent="0.25">
      <c r="A140" s="28" t="s">
        <v>93</v>
      </c>
      <c r="B140" s="175"/>
      <c r="C140" s="176"/>
      <c r="D140" s="176"/>
      <c r="E140" s="176"/>
      <c r="F140" s="176"/>
      <c r="G140" s="176"/>
      <c r="H140" s="176"/>
      <c r="I140" s="176"/>
      <c r="J140" s="176"/>
      <c r="K140" s="176"/>
      <c r="L140" s="176"/>
      <c r="M140" s="176"/>
      <c r="N140" s="177"/>
      <c r="O140" s="53"/>
      <c r="P140" s="53"/>
      <c r="Q140" s="53"/>
      <c r="R140" s="53"/>
      <c r="S140" s="53"/>
    </row>
    <row r="141" spans="1:19" s="18" customFormat="1" ht="24" customHeight="1" thickBot="1" x14ac:dyDescent="0.3">
      <c r="A141" s="29" t="s">
        <v>94</v>
      </c>
      <c r="B141" s="178"/>
      <c r="C141" s="179"/>
      <c r="D141" s="179"/>
      <c r="E141" s="179"/>
      <c r="F141" s="179"/>
      <c r="G141" s="179"/>
      <c r="H141" s="179"/>
      <c r="I141" s="179"/>
      <c r="J141" s="179"/>
      <c r="K141" s="179"/>
      <c r="L141" s="179"/>
      <c r="M141" s="179"/>
      <c r="N141" s="180"/>
      <c r="O141" s="53"/>
      <c r="P141" s="53"/>
      <c r="Q141" s="53"/>
      <c r="R141" s="53"/>
      <c r="S141" s="53"/>
    </row>
    <row r="142" spans="1:19" ht="25.5" customHeight="1" x14ac:dyDescent="0.25">
      <c r="A142" s="268" t="s">
        <v>95</v>
      </c>
      <c r="B142" s="269"/>
      <c r="C142" s="269"/>
      <c r="D142" s="269"/>
      <c r="E142" s="269"/>
      <c r="F142" s="93"/>
      <c r="G142" s="94"/>
      <c r="H142" s="94"/>
      <c r="I142" s="94"/>
      <c r="J142" s="94"/>
      <c r="K142" s="94"/>
      <c r="L142" s="94"/>
      <c r="M142" s="94"/>
      <c r="N142" s="94"/>
    </row>
    <row r="143" spans="1:19" ht="17.25" customHeight="1" x14ac:dyDescent="0.25">
      <c r="A143" s="95"/>
      <c r="B143" s="95"/>
      <c r="C143" s="95"/>
      <c r="D143" s="95"/>
      <c r="E143" s="96"/>
      <c r="F143" s="96"/>
      <c r="G143" s="94"/>
      <c r="H143" s="94"/>
      <c r="I143" s="94"/>
      <c r="J143" s="94"/>
      <c r="K143" s="94"/>
      <c r="L143" s="94"/>
      <c r="M143" s="94"/>
      <c r="N143" s="94"/>
    </row>
    <row r="144" spans="1:19" x14ac:dyDescent="0.25">
      <c r="A144" s="94"/>
      <c r="B144" s="94"/>
      <c r="C144" s="94"/>
      <c r="D144" s="94"/>
      <c r="E144" s="94"/>
      <c r="F144" s="94"/>
      <c r="G144" s="270"/>
      <c r="H144" s="270"/>
      <c r="I144" s="270"/>
      <c r="J144" s="94"/>
      <c r="K144" s="94"/>
      <c r="L144" s="94"/>
      <c r="M144" s="94"/>
      <c r="N144" s="94"/>
    </row>
    <row r="145" spans="1:14" x14ac:dyDescent="0.25">
      <c r="A145" s="94"/>
      <c r="B145" s="94"/>
      <c r="C145" s="94"/>
      <c r="D145" s="94"/>
      <c r="E145" s="94"/>
      <c r="F145" s="94"/>
      <c r="G145" s="271"/>
      <c r="H145" s="271"/>
      <c r="I145" s="271"/>
      <c r="J145" s="94"/>
      <c r="K145" s="94"/>
      <c r="L145" s="94"/>
      <c r="M145" s="94"/>
      <c r="N145" s="94"/>
    </row>
    <row r="146" spans="1:14" x14ac:dyDescent="0.25">
      <c r="A146" s="97"/>
      <c r="B146" s="98"/>
      <c r="C146" s="97"/>
      <c r="D146" s="97"/>
      <c r="E146" s="97"/>
      <c r="F146" s="97"/>
      <c r="G146" s="267" t="s">
        <v>96</v>
      </c>
      <c r="H146" s="267"/>
      <c r="I146" s="267"/>
      <c r="J146" s="97"/>
      <c r="K146" s="97"/>
      <c r="L146" s="97"/>
      <c r="M146" s="97"/>
      <c r="N146" s="97"/>
    </row>
    <row r="147" spans="1:14" ht="13.5" thickBot="1" x14ac:dyDescent="0.3">
      <c r="A147" s="97"/>
      <c r="B147" s="97"/>
      <c r="C147" s="97"/>
      <c r="D147" s="97"/>
      <c r="E147" s="97"/>
      <c r="F147" s="97"/>
      <c r="G147" s="97"/>
      <c r="H147" s="97"/>
      <c r="I147" s="97"/>
      <c r="J147" s="97"/>
      <c r="K147" s="97"/>
      <c r="L147" s="97"/>
      <c r="M147" s="97"/>
      <c r="N147" s="97"/>
    </row>
    <row r="148" spans="1:14" ht="16.5" x14ac:dyDescent="0.25">
      <c r="A148" s="250" t="s">
        <v>169</v>
      </c>
      <c r="B148" s="251"/>
      <c r="C148" s="251"/>
      <c r="D148" s="251"/>
      <c r="E148" s="251"/>
      <c r="F148" s="251"/>
      <c r="G148" s="251"/>
      <c r="H148" s="251"/>
      <c r="I148" s="251"/>
      <c r="J148" s="251"/>
      <c r="K148" s="251"/>
      <c r="L148" s="251"/>
      <c r="M148" s="251"/>
      <c r="N148" s="252"/>
    </row>
    <row r="149" spans="1:14" x14ac:dyDescent="0.25">
      <c r="A149" s="253" t="s">
        <v>133</v>
      </c>
      <c r="B149" s="254"/>
      <c r="C149" s="254"/>
      <c r="D149" s="254"/>
      <c r="E149" s="254"/>
      <c r="F149" s="254"/>
      <c r="G149" s="254"/>
      <c r="H149" s="254"/>
      <c r="I149" s="254"/>
      <c r="J149" s="254"/>
      <c r="K149" s="254"/>
      <c r="L149" s="254"/>
      <c r="M149" s="254"/>
      <c r="N149" s="255"/>
    </row>
    <row r="150" spans="1:14" ht="13.5" thickBot="1" x14ac:dyDescent="0.3">
      <c r="A150" s="256" t="s">
        <v>134</v>
      </c>
      <c r="B150" s="257"/>
      <c r="C150" s="257"/>
      <c r="D150" s="257"/>
      <c r="E150" s="257"/>
      <c r="F150" s="257"/>
      <c r="G150" s="257"/>
      <c r="H150" s="257"/>
      <c r="I150" s="257"/>
      <c r="J150" s="257"/>
      <c r="K150" s="257"/>
      <c r="L150" s="257"/>
      <c r="M150" s="257"/>
      <c r="N150" s="258"/>
    </row>
  </sheetData>
  <sheetProtection algorithmName="SHA-512" hashValue="YtkHBoKbinAq/ElKEbv50yxmpnWz/bSPS4ifCcEqtb2XGoVVZZ5aOnL1uly1vJgnXQXG9Xz6uzpSANRN5rJKjw==" saltValue="YCwC5J5cbrSScB3eGfnTpQ==" spinCount="100000" sheet="1" formatCells="0" formatColumns="0" formatRows="0" autoFilter="0" pivotTables="0"/>
  <protectedRanges>
    <protectedRange sqref="D12:F12 D16:F16" name="Rango1"/>
  </protectedRanges>
  <mergeCells count="58">
    <mergeCell ref="A148:N148"/>
    <mergeCell ref="A149:N149"/>
    <mergeCell ref="A150:N150"/>
    <mergeCell ref="L10:N10"/>
    <mergeCell ref="L11:N11"/>
    <mergeCell ref="A10:B11"/>
    <mergeCell ref="C10:H11"/>
    <mergeCell ref="I10:J11"/>
    <mergeCell ref="G146:I146"/>
    <mergeCell ref="A142:E142"/>
    <mergeCell ref="G144:I145"/>
    <mergeCell ref="A5:N5"/>
    <mergeCell ref="A6:B6"/>
    <mergeCell ref="C6:H6"/>
    <mergeCell ref="I6:J6"/>
    <mergeCell ref="K6:N6"/>
    <mergeCell ref="C7:H7"/>
    <mergeCell ref="I7:J7"/>
    <mergeCell ref="K7:N7"/>
    <mergeCell ref="A8:B9"/>
    <mergeCell ref="C8:D9"/>
    <mergeCell ref="E8:F9"/>
    <mergeCell ref="G8:H9"/>
    <mergeCell ref="I8:J9"/>
    <mergeCell ref="L8:N8"/>
    <mergeCell ref="L9:N9"/>
    <mergeCell ref="K1:L1"/>
    <mergeCell ref="A138:N138"/>
    <mergeCell ref="B139:N139"/>
    <mergeCell ref="F14:F16"/>
    <mergeCell ref="G14:H16"/>
    <mergeCell ref="A17:C17"/>
    <mergeCell ref="G17:H17"/>
    <mergeCell ref="A18:N18"/>
    <mergeCell ref="A21:N21"/>
    <mergeCell ref="M13:N17"/>
    <mergeCell ref="A14:C16"/>
    <mergeCell ref="D14:D16"/>
    <mergeCell ref="M1:N1"/>
    <mergeCell ref="K2:L2"/>
    <mergeCell ref="M2:N2"/>
    <mergeCell ref="A7:B7"/>
    <mergeCell ref="K3:N3"/>
    <mergeCell ref="B1:J3"/>
    <mergeCell ref="M12:N12"/>
    <mergeCell ref="B140:N140"/>
    <mergeCell ref="B141:N141"/>
    <mergeCell ref="A12:C13"/>
    <mergeCell ref="D12:D13"/>
    <mergeCell ref="E12:E13"/>
    <mergeCell ref="E14:E16"/>
    <mergeCell ref="B26:N26"/>
    <mergeCell ref="A54:N54"/>
    <mergeCell ref="F12:F13"/>
    <mergeCell ref="G12:H13"/>
    <mergeCell ref="A82:N82"/>
    <mergeCell ref="A110:N110"/>
    <mergeCell ref="A1:A3"/>
  </mergeCells>
  <printOptions horizontalCentered="1"/>
  <pageMargins left="0.78740157480314965" right="0.19685039370078741" top="0.51181102362204722" bottom="0.59055118110236227" header="0.39370078740157483" footer="0.59055118110236227"/>
  <pageSetup scale="13" fitToHeight="3"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2"/>
  <sheetViews>
    <sheetView view="pageBreakPreview" topLeftCell="E1" zoomScale="85" zoomScaleNormal="70" zoomScaleSheetLayoutView="85" workbookViewId="0">
      <selection activeCell="A41" sqref="A41:N41"/>
    </sheetView>
  </sheetViews>
  <sheetFormatPr baseColWidth="10" defaultColWidth="11.42578125" defaultRowHeight="15" x14ac:dyDescent="0.25"/>
  <cols>
    <col min="1" max="1" width="52.7109375" style="31" customWidth="1"/>
    <col min="2" max="2" width="17.7109375" style="31" customWidth="1"/>
    <col min="3" max="14" width="22.28515625" style="31" customWidth="1"/>
    <col min="15" max="16384" width="11.42578125" style="31"/>
  </cols>
  <sheetData>
    <row r="1" spans="1:26" s="59" customFormat="1" ht="33.75" customHeight="1" thickBot="1" x14ac:dyDescent="0.3">
      <c r="A1" s="332"/>
      <c r="B1" s="305" t="s">
        <v>183</v>
      </c>
      <c r="C1" s="306"/>
      <c r="D1" s="306"/>
      <c r="E1" s="306"/>
      <c r="F1" s="306"/>
      <c r="G1" s="306"/>
      <c r="H1" s="306"/>
      <c r="I1" s="306"/>
      <c r="J1" s="307"/>
      <c r="K1" s="314" t="s">
        <v>100</v>
      </c>
      <c r="L1" s="315"/>
      <c r="M1" s="316">
        <v>44328</v>
      </c>
      <c r="N1" s="317"/>
    </row>
    <row r="2" spans="1:26" s="59" customFormat="1" ht="33.75" customHeight="1" thickBot="1" x14ac:dyDescent="0.3">
      <c r="A2" s="333"/>
      <c r="B2" s="308"/>
      <c r="C2" s="309"/>
      <c r="D2" s="309"/>
      <c r="E2" s="309"/>
      <c r="F2" s="309"/>
      <c r="G2" s="309"/>
      <c r="H2" s="309"/>
      <c r="I2" s="309"/>
      <c r="J2" s="310"/>
      <c r="K2" s="314" t="s">
        <v>185</v>
      </c>
      <c r="L2" s="315"/>
      <c r="M2" s="314" t="s">
        <v>98</v>
      </c>
      <c r="N2" s="315"/>
    </row>
    <row r="3" spans="1:26" s="59" customFormat="1" ht="33.75" customHeight="1" thickBot="1" x14ac:dyDescent="0.3">
      <c r="A3" s="334"/>
      <c r="B3" s="311"/>
      <c r="C3" s="312"/>
      <c r="D3" s="312"/>
      <c r="E3" s="312"/>
      <c r="F3" s="312"/>
      <c r="G3" s="312"/>
      <c r="H3" s="312"/>
      <c r="I3" s="312"/>
      <c r="J3" s="313"/>
      <c r="K3" s="318" t="s">
        <v>99</v>
      </c>
      <c r="L3" s="319"/>
      <c r="M3" s="319"/>
      <c r="N3" s="320"/>
    </row>
    <row r="4" spans="1:26" s="59" customFormat="1" ht="18.75" customHeight="1" thickBot="1" x14ac:dyDescent="0.3">
      <c r="A4" s="102"/>
      <c r="B4" s="91"/>
      <c r="C4" s="91"/>
      <c r="D4" s="91"/>
      <c r="E4" s="91"/>
      <c r="F4" s="91"/>
      <c r="G4" s="91"/>
      <c r="H4" s="91"/>
      <c r="I4" s="91"/>
      <c r="J4" s="91"/>
      <c r="K4" s="91"/>
      <c r="L4" s="91"/>
      <c r="M4" s="91"/>
      <c r="N4" s="91"/>
    </row>
    <row r="5" spans="1:26" s="45" customFormat="1" ht="21.75" customHeight="1" x14ac:dyDescent="0.25">
      <c r="A5" s="321" t="s">
        <v>0</v>
      </c>
      <c r="B5" s="322"/>
      <c r="C5" s="323"/>
      <c r="D5" s="323"/>
      <c r="E5" s="323"/>
      <c r="F5" s="323"/>
      <c r="G5" s="323"/>
      <c r="H5" s="323"/>
      <c r="I5" s="323"/>
      <c r="J5" s="323"/>
      <c r="K5" s="323"/>
      <c r="L5" s="323"/>
      <c r="M5" s="323"/>
      <c r="N5" s="324"/>
      <c r="O5" s="82"/>
    </row>
    <row r="6" spans="1:26" s="45" customFormat="1" ht="25.5" customHeight="1" x14ac:dyDescent="0.25">
      <c r="A6" s="83" t="s">
        <v>101</v>
      </c>
      <c r="B6" s="325"/>
      <c r="C6" s="326"/>
      <c r="D6" s="326"/>
      <c r="E6" s="326"/>
      <c r="F6" s="327"/>
      <c r="G6" s="328" t="s">
        <v>102</v>
      </c>
      <c r="H6" s="328"/>
      <c r="I6" s="328"/>
      <c r="J6" s="84"/>
      <c r="K6" s="328" t="s">
        <v>103</v>
      </c>
      <c r="L6" s="328"/>
      <c r="M6" s="328"/>
      <c r="N6" s="85"/>
    </row>
    <row r="7" spans="1:26" s="30" customFormat="1" ht="31.5" customHeight="1" x14ac:dyDescent="0.25">
      <c r="A7" s="329" t="s">
        <v>97</v>
      </c>
      <c r="B7" s="330"/>
      <c r="C7" s="183"/>
      <c r="D7" s="183"/>
      <c r="E7" s="183"/>
      <c r="F7" s="183"/>
      <c r="G7" s="183"/>
      <c r="H7" s="183"/>
      <c r="I7" s="183"/>
      <c r="J7" s="183"/>
      <c r="K7" s="183"/>
      <c r="L7" s="183"/>
      <c r="M7" s="183"/>
      <c r="N7" s="331"/>
      <c r="O7" s="304"/>
      <c r="P7" s="304"/>
    </row>
    <row r="8" spans="1:26" s="59" customFormat="1" ht="33" customHeight="1" x14ac:dyDescent="0.25">
      <c r="A8" s="302" t="s">
        <v>8</v>
      </c>
      <c r="B8" s="303"/>
      <c r="C8" s="32" t="s">
        <v>9</v>
      </c>
      <c r="D8" s="32" t="s">
        <v>10</v>
      </c>
      <c r="E8" s="32" t="s">
        <v>11</v>
      </c>
      <c r="F8" s="32" t="s">
        <v>12</v>
      </c>
      <c r="G8" s="32" t="s">
        <v>13</v>
      </c>
      <c r="H8" s="32" t="s">
        <v>14</v>
      </c>
      <c r="I8" s="32" t="s">
        <v>15</v>
      </c>
      <c r="J8" s="32" t="s">
        <v>16</v>
      </c>
      <c r="K8" s="32" t="s">
        <v>17</v>
      </c>
      <c r="L8" s="32" t="s">
        <v>18</v>
      </c>
      <c r="M8" s="32" t="s">
        <v>19</v>
      </c>
      <c r="N8" s="107" t="s">
        <v>20</v>
      </c>
      <c r="O8" s="60"/>
      <c r="P8" s="60"/>
    </row>
    <row r="9" spans="1:26" s="59" customFormat="1" ht="30" customHeight="1" x14ac:dyDescent="0.25">
      <c r="A9" s="290" t="s">
        <v>21</v>
      </c>
      <c r="B9" s="291"/>
      <c r="C9" s="33"/>
      <c r="D9" s="33"/>
      <c r="E9" s="33"/>
      <c r="F9" s="33"/>
      <c r="G9" s="33"/>
      <c r="H9" s="33"/>
      <c r="I9" s="33"/>
      <c r="J9" s="33"/>
      <c r="K9" s="33"/>
      <c r="L9" s="33"/>
      <c r="M9" s="33"/>
      <c r="N9" s="35"/>
      <c r="O9" s="301"/>
      <c r="P9" s="301"/>
      <c r="Q9" s="61"/>
      <c r="R9" s="61"/>
      <c r="S9" s="61"/>
      <c r="T9" s="61"/>
      <c r="U9" s="61"/>
      <c r="V9" s="61"/>
      <c r="W9" s="61"/>
      <c r="X9" s="61"/>
      <c r="Y9" s="61"/>
      <c r="Z9" s="61"/>
    </row>
    <row r="10" spans="1:26" s="59" customFormat="1" ht="30" customHeight="1" x14ac:dyDescent="0.25">
      <c r="A10" s="290" t="s">
        <v>141</v>
      </c>
      <c r="B10" s="291"/>
      <c r="C10" s="33"/>
      <c r="D10" s="33"/>
      <c r="E10" s="33"/>
      <c r="F10" s="33"/>
      <c r="G10" s="33"/>
      <c r="H10" s="33"/>
      <c r="I10" s="33"/>
      <c r="J10" s="33"/>
      <c r="K10" s="33"/>
      <c r="L10" s="33"/>
      <c r="M10" s="33"/>
      <c r="N10" s="35"/>
      <c r="O10" s="301"/>
      <c r="P10" s="301"/>
      <c r="Q10" s="61"/>
      <c r="R10" s="61"/>
      <c r="S10" s="61"/>
      <c r="T10" s="61"/>
      <c r="U10" s="61"/>
      <c r="V10" s="61"/>
      <c r="W10" s="61"/>
      <c r="X10" s="61"/>
      <c r="Y10" s="61"/>
      <c r="Z10" s="61"/>
    </row>
    <row r="11" spans="1:26" s="59" customFormat="1" ht="30" customHeight="1" x14ac:dyDescent="0.25">
      <c r="A11" s="290" t="s">
        <v>22</v>
      </c>
      <c r="B11" s="291"/>
      <c r="C11" s="33"/>
      <c r="D11" s="62">
        <f>IF(D8="",0,IF(C19&gt;0,C19,0))</f>
        <v>0</v>
      </c>
      <c r="E11" s="62">
        <f t="shared" ref="E11:N11" si="0">IF(E8="",0,IF(D19&gt;0,D19,0))</f>
        <v>0</v>
      </c>
      <c r="F11" s="62">
        <f t="shared" si="0"/>
        <v>0</v>
      </c>
      <c r="G11" s="62">
        <f t="shared" si="0"/>
        <v>0</v>
      </c>
      <c r="H11" s="62">
        <f t="shared" si="0"/>
        <v>0</v>
      </c>
      <c r="I11" s="62">
        <f t="shared" si="0"/>
        <v>0</v>
      </c>
      <c r="J11" s="62">
        <f t="shared" si="0"/>
        <v>0</v>
      </c>
      <c r="K11" s="62">
        <f t="shared" si="0"/>
        <v>0</v>
      </c>
      <c r="L11" s="62">
        <f t="shared" si="0"/>
        <v>0</v>
      </c>
      <c r="M11" s="62">
        <f t="shared" si="0"/>
        <v>0</v>
      </c>
      <c r="N11" s="63">
        <f t="shared" si="0"/>
        <v>0</v>
      </c>
      <c r="O11" s="301"/>
      <c r="P11" s="301"/>
      <c r="Q11" s="61"/>
      <c r="R11" s="61"/>
      <c r="S11" s="61"/>
      <c r="T11" s="61"/>
      <c r="U11" s="61"/>
      <c r="V11" s="61"/>
      <c r="W11" s="61"/>
      <c r="X11" s="61"/>
      <c r="Y11" s="61"/>
      <c r="Z11" s="61"/>
    </row>
    <row r="12" spans="1:26" s="59" customFormat="1" ht="30" customHeight="1" x14ac:dyDescent="0.25">
      <c r="A12" s="299" t="s">
        <v>23</v>
      </c>
      <c r="B12" s="300"/>
      <c r="C12" s="34">
        <f>C9+C10+C11</f>
        <v>0</v>
      </c>
      <c r="D12" s="34">
        <f>IF(D8="",0,(D9+D10+D11))</f>
        <v>0</v>
      </c>
      <c r="E12" s="34">
        <f t="shared" ref="E12:N12" si="1">IF(E8="",0,(E9+E10+E11))</f>
        <v>0</v>
      </c>
      <c r="F12" s="34">
        <f t="shared" si="1"/>
        <v>0</v>
      </c>
      <c r="G12" s="34">
        <f t="shared" si="1"/>
        <v>0</v>
      </c>
      <c r="H12" s="34">
        <f t="shared" si="1"/>
        <v>0</v>
      </c>
      <c r="I12" s="34">
        <f t="shared" si="1"/>
        <v>0</v>
      </c>
      <c r="J12" s="34">
        <f t="shared" si="1"/>
        <v>0</v>
      </c>
      <c r="K12" s="34">
        <f t="shared" si="1"/>
        <v>0</v>
      </c>
      <c r="L12" s="34">
        <f t="shared" si="1"/>
        <v>0</v>
      </c>
      <c r="M12" s="34">
        <f t="shared" si="1"/>
        <v>0</v>
      </c>
      <c r="N12" s="36">
        <f t="shared" si="1"/>
        <v>0</v>
      </c>
      <c r="O12" s="60"/>
      <c r="P12" s="60"/>
      <c r="Q12" s="61"/>
      <c r="R12" s="61"/>
      <c r="S12" s="61"/>
      <c r="T12" s="61"/>
      <c r="U12" s="61"/>
      <c r="V12" s="61"/>
      <c r="W12" s="61"/>
      <c r="X12" s="61"/>
      <c r="Y12" s="61"/>
      <c r="Z12" s="61"/>
    </row>
    <row r="13" spans="1:26" s="59" customFormat="1" ht="30" customHeight="1" x14ac:dyDescent="0.25">
      <c r="A13" s="290" t="s">
        <v>104</v>
      </c>
      <c r="B13" s="291"/>
      <c r="C13" s="33"/>
      <c r="D13" s="33"/>
      <c r="E13" s="33"/>
      <c r="F13" s="33"/>
      <c r="G13" s="33"/>
      <c r="H13" s="33"/>
      <c r="I13" s="33"/>
      <c r="J13" s="33"/>
      <c r="K13" s="33"/>
      <c r="L13" s="33"/>
      <c r="M13" s="33"/>
      <c r="N13" s="35"/>
      <c r="O13" s="301"/>
      <c r="P13" s="301"/>
      <c r="Q13" s="61"/>
      <c r="R13" s="61"/>
      <c r="S13" s="61"/>
      <c r="T13" s="61"/>
      <c r="U13" s="61"/>
      <c r="V13" s="61"/>
      <c r="W13" s="61"/>
      <c r="X13" s="61"/>
      <c r="Y13" s="61"/>
      <c r="Z13" s="61"/>
    </row>
    <row r="14" spans="1:26" s="59" customFormat="1" ht="30" customHeight="1" x14ac:dyDescent="0.25">
      <c r="A14" s="290" t="s">
        <v>105</v>
      </c>
      <c r="B14" s="291"/>
      <c r="C14" s="33"/>
      <c r="D14" s="33"/>
      <c r="E14" s="33"/>
      <c r="F14" s="33"/>
      <c r="G14" s="33"/>
      <c r="H14" s="33"/>
      <c r="I14" s="33"/>
      <c r="J14" s="33"/>
      <c r="K14" s="33"/>
      <c r="L14" s="33"/>
      <c r="M14" s="33"/>
      <c r="N14" s="35"/>
      <c r="O14" s="301"/>
      <c r="P14" s="301"/>
      <c r="Q14" s="61"/>
      <c r="R14" s="61"/>
      <c r="S14" s="61"/>
      <c r="T14" s="61"/>
      <c r="U14" s="61"/>
      <c r="V14" s="61"/>
      <c r="W14" s="61"/>
      <c r="X14" s="61"/>
      <c r="Y14" s="61"/>
      <c r="Z14" s="61"/>
    </row>
    <row r="15" spans="1:26" s="59" customFormat="1" ht="30" customHeight="1" x14ac:dyDescent="0.25">
      <c r="A15" s="290" t="s">
        <v>106</v>
      </c>
      <c r="B15" s="291"/>
      <c r="C15" s="33"/>
      <c r="D15" s="33"/>
      <c r="E15" s="33"/>
      <c r="F15" s="33"/>
      <c r="G15" s="33"/>
      <c r="H15" s="33"/>
      <c r="I15" s="33"/>
      <c r="J15" s="33"/>
      <c r="K15" s="33"/>
      <c r="L15" s="33"/>
      <c r="M15" s="33"/>
      <c r="N15" s="35"/>
      <c r="O15" s="301"/>
      <c r="P15" s="301"/>
      <c r="Q15" s="61"/>
      <c r="R15" s="61"/>
      <c r="S15" s="61"/>
      <c r="T15" s="61"/>
      <c r="U15" s="61"/>
      <c r="V15" s="61"/>
      <c r="W15" s="61"/>
      <c r="X15" s="61"/>
      <c r="Y15" s="61"/>
      <c r="Z15" s="61"/>
    </row>
    <row r="16" spans="1:26" s="59" customFormat="1" ht="30" customHeight="1" x14ac:dyDescent="0.25">
      <c r="A16" s="290" t="s">
        <v>24</v>
      </c>
      <c r="B16" s="291"/>
      <c r="C16" s="33"/>
      <c r="D16" s="33"/>
      <c r="E16" s="33"/>
      <c r="F16" s="33"/>
      <c r="G16" s="33"/>
      <c r="H16" s="33"/>
      <c r="I16" s="33"/>
      <c r="J16" s="33"/>
      <c r="K16" s="33"/>
      <c r="L16" s="33"/>
      <c r="M16" s="33"/>
      <c r="N16" s="35"/>
      <c r="O16" s="301"/>
      <c r="P16" s="301"/>
      <c r="Q16" s="61"/>
      <c r="R16" s="61"/>
      <c r="S16" s="61"/>
      <c r="T16" s="61"/>
      <c r="U16" s="61"/>
      <c r="V16" s="61"/>
      <c r="W16" s="61"/>
      <c r="X16" s="61"/>
      <c r="Y16" s="61"/>
      <c r="Z16" s="61"/>
    </row>
    <row r="17" spans="1:26" s="59" customFormat="1" ht="30" customHeight="1" x14ac:dyDescent="0.25">
      <c r="A17" s="290" t="s">
        <v>149</v>
      </c>
      <c r="B17" s="291"/>
      <c r="C17" s="33"/>
      <c r="D17" s="33"/>
      <c r="E17" s="33"/>
      <c r="F17" s="33"/>
      <c r="G17" s="33"/>
      <c r="H17" s="33"/>
      <c r="I17" s="33"/>
      <c r="J17" s="33"/>
      <c r="K17" s="33"/>
      <c r="L17" s="33"/>
      <c r="M17" s="33"/>
      <c r="N17" s="35"/>
      <c r="O17" s="64"/>
      <c r="P17" s="64"/>
      <c r="Q17" s="61"/>
      <c r="R17" s="61"/>
      <c r="S17" s="61"/>
      <c r="T17" s="61"/>
      <c r="U17" s="61"/>
      <c r="V17" s="61"/>
      <c r="W17" s="61"/>
      <c r="X17" s="61"/>
      <c r="Y17" s="61"/>
      <c r="Z17" s="61"/>
    </row>
    <row r="18" spans="1:26" s="59" customFormat="1" ht="30" customHeight="1" x14ac:dyDescent="0.25">
      <c r="A18" s="290" t="s">
        <v>150</v>
      </c>
      <c r="B18" s="291"/>
      <c r="C18" s="33"/>
      <c r="D18" s="33"/>
      <c r="E18" s="33"/>
      <c r="F18" s="33"/>
      <c r="G18" s="33"/>
      <c r="H18" s="33"/>
      <c r="I18" s="33"/>
      <c r="J18" s="33"/>
      <c r="K18" s="33"/>
      <c r="L18" s="33"/>
      <c r="M18" s="33"/>
      <c r="N18" s="35"/>
      <c r="O18" s="64"/>
      <c r="P18" s="64"/>
      <c r="Q18" s="61"/>
      <c r="R18" s="61"/>
      <c r="S18" s="61"/>
      <c r="T18" s="61"/>
      <c r="U18" s="61"/>
      <c r="V18" s="61"/>
      <c r="W18" s="61"/>
      <c r="X18" s="61"/>
      <c r="Y18" s="61"/>
      <c r="Z18" s="61"/>
    </row>
    <row r="19" spans="1:26" s="59" customFormat="1" ht="30.75" customHeight="1" x14ac:dyDescent="0.25">
      <c r="A19" s="299" t="s">
        <v>107</v>
      </c>
      <c r="B19" s="300"/>
      <c r="C19" s="34">
        <f>IF(SUM(C13:C17)&gt;0,C12-C13-C15-C16-C17-C18,C12)</f>
        <v>0</v>
      </c>
      <c r="D19" s="34">
        <f t="shared" ref="D19:N19" si="2">IF(SUM(D13:D17)&gt;0,D12-D13-D15-D16-D17-D18,D12)</f>
        <v>0</v>
      </c>
      <c r="E19" s="34">
        <f>IF(SUM(E13:E17)&gt;0,E12-E13-E15-E16-E17-E18,E12)</f>
        <v>0</v>
      </c>
      <c r="F19" s="34">
        <f t="shared" si="2"/>
        <v>0</v>
      </c>
      <c r="G19" s="34">
        <f t="shared" si="2"/>
        <v>0</v>
      </c>
      <c r="H19" s="34">
        <f t="shared" si="2"/>
        <v>0</v>
      </c>
      <c r="I19" s="34">
        <f t="shared" si="2"/>
        <v>0</v>
      </c>
      <c r="J19" s="34">
        <f t="shared" si="2"/>
        <v>0</v>
      </c>
      <c r="K19" s="34">
        <f t="shared" si="2"/>
        <v>0</v>
      </c>
      <c r="L19" s="34">
        <f t="shared" si="2"/>
        <v>0</v>
      </c>
      <c r="M19" s="34">
        <f t="shared" si="2"/>
        <v>0</v>
      </c>
      <c r="N19" s="36">
        <f t="shared" si="2"/>
        <v>0</v>
      </c>
    </row>
    <row r="20" spans="1:26" s="59" customFormat="1" ht="30.75" customHeight="1" x14ac:dyDescent="0.25">
      <c r="A20" s="290" t="s">
        <v>108</v>
      </c>
      <c r="B20" s="291"/>
      <c r="C20" s="33"/>
      <c r="D20" s="33"/>
      <c r="E20" s="33"/>
      <c r="F20" s="33"/>
      <c r="G20" s="33"/>
      <c r="H20" s="33"/>
      <c r="I20" s="33"/>
      <c r="J20" s="33"/>
      <c r="K20" s="33"/>
      <c r="L20" s="33"/>
      <c r="M20" s="33"/>
      <c r="N20" s="35"/>
    </row>
    <row r="21" spans="1:26" s="59" customFormat="1" ht="30.75" customHeight="1" x14ac:dyDescent="0.25">
      <c r="A21" s="299" t="s">
        <v>109</v>
      </c>
      <c r="B21" s="300"/>
      <c r="C21" s="34">
        <f>IF(C20&gt;0,C20-C19,0)</f>
        <v>0</v>
      </c>
      <c r="D21" s="34">
        <f t="shared" ref="D21:N21" si="3">IF(D20&gt;0,D20-D19,0)</f>
        <v>0</v>
      </c>
      <c r="E21" s="34">
        <f t="shared" si="3"/>
        <v>0</v>
      </c>
      <c r="F21" s="34">
        <f t="shared" si="3"/>
        <v>0</v>
      </c>
      <c r="G21" s="34">
        <f t="shared" si="3"/>
        <v>0</v>
      </c>
      <c r="H21" s="34">
        <f t="shared" si="3"/>
        <v>0</v>
      </c>
      <c r="I21" s="34">
        <f t="shared" si="3"/>
        <v>0</v>
      </c>
      <c r="J21" s="34">
        <f t="shared" si="3"/>
        <v>0</v>
      </c>
      <c r="K21" s="34">
        <f t="shared" si="3"/>
        <v>0</v>
      </c>
      <c r="L21" s="34">
        <f t="shared" si="3"/>
        <v>0</v>
      </c>
      <c r="M21" s="34">
        <f t="shared" si="3"/>
        <v>0</v>
      </c>
      <c r="N21" s="36">
        <f t="shared" si="3"/>
        <v>0</v>
      </c>
    </row>
    <row r="22" spans="1:26" s="59" customFormat="1" ht="30.75" customHeight="1" x14ac:dyDescent="0.25">
      <c r="A22" s="290" t="s">
        <v>25</v>
      </c>
      <c r="B22" s="291"/>
      <c r="C22" s="33"/>
      <c r="D22" s="33"/>
      <c r="E22" s="33"/>
      <c r="F22" s="33"/>
      <c r="G22" s="33"/>
      <c r="H22" s="33"/>
      <c r="I22" s="33"/>
      <c r="J22" s="33"/>
      <c r="K22" s="33"/>
      <c r="L22" s="33"/>
      <c r="M22" s="33"/>
      <c r="N22" s="35"/>
    </row>
    <row r="23" spans="1:26" s="59" customFormat="1" ht="31.5" customHeight="1" thickBot="1" x14ac:dyDescent="0.3">
      <c r="A23" s="292" t="s">
        <v>26</v>
      </c>
      <c r="B23" s="293"/>
      <c r="C23" s="37">
        <f>C22-C16</f>
        <v>0</v>
      </c>
      <c r="D23" s="37">
        <f t="shared" ref="D23:N23" si="4">IF((SUM(D13:D16)+D22)&gt;0,C23-D16+D22,0)</f>
        <v>0</v>
      </c>
      <c r="E23" s="37">
        <f t="shared" si="4"/>
        <v>0</v>
      </c>
      <c r="F23" s="37">
        <f t="shared" si="4"/>
        <v>0</v>
      </c>
      <c r="G23" s="37">
        <f t="shared" si="4"/>
        <v>0</v>
      </c>
      <c r="H23" s="37">
        <f t="shared" si="4"/>
        <v>0</v>
      </c>
      <c r="I23" s="37">
        <f t="shared" si="4"/>
        <v>0</v>
      </c>
      <c r="J23" s="37">
        <f t="shared" si="4"/>
        <v>0</v>
      </c>
      <c r="K23" s="37">
        <f t="shared" si="4"/>
        <v>0</v>
      </c>
      <c r="L23" s="37">
        <f t="shared" si="4"/>
        <v>0</v>
      </c>
      <c r="M23" s="37">
        <f t="shared" si="4"/>
        <v>0</v>
      </c>
      <c r="N23" s="38">
        <f t="shared" si="4"/>
        <v>0</v>
      </c>
      <c r="O23" s="65"/>
    </row>
    <row r="24" spans="1:26" s="59" customFormat="1" ht="13.5" thickBot="1" x14ac:dyDescent="0.3">
      <c r="A24" s="97"/>
      <c r="B24" s="97"/>
      <c r="C24" s="97"/>
      <c r="D24" s="97"/>
      <c r="E24" s="97"/>
      <c r="F24" s="97"/>
      <c r="G24" s="97"/>
      <c r="H24" s="97"/>
      <c r="I24" s="97"/>
      <c r="J24" s="97"/>
      <c r="K24" s="97"/>
      <c r="L24" s="97"/>
      <c r="M24" s="97"/>
      <c r="N24" s="97"/>
    </row>
    <row r="25" spans="1:26" s="30" customFormat="1" ht="15.75" customHeight="1" x14ac:dyDescent="0.25">
      <c r="A25" s="294" t="s">
        <v>8</v>
      </c>
      <c r="B25" s="296" t="s">
        <v>110</v>
      </c>
      <c r="C25" s="297"/>
      <c r="D25" s="297"/>
      <c r="E25" s="297"/>
      <c r="F25" s="297"/>
      <c r="G25" s="297"/>
      <c r="H25" s="297"/>
      <c r="I25" s="297"/>
      <c r="J25" s="297"/>
      <c r="K25" s="297"/>
      <c r="L25" s="297"/>
      <c r="M25" s="298"/>
      <c r="N25" s="272" t="s">
        <v>27</v>
      </c>
    </row>
    <row r="26" spans="1:26" s="30" customFormat="1" ht="21" customHeight="1" thickBot="1" x14ac:dyDescent="0.3">
      <c r="A26" s="295"/>
      <c r="B26" s="86" t="s">
        <v>9</v>
      </c>
      <c r="C26" s="86" t="s">
        <v>10</v>
      </c>
      <c r="D26" s="86" t="s">
        <v>11</v>
      </c>
      <c r="E26" s="86" t="s">
        <v>12</v>
      </c>
      <c r="F26" s="86" t="s">
        <v>13</v>
      </c>
      <c r="G26" s="86" t="s">
        <v>14</v>
      </c>
      <c r="H26" s="86" t="s">
        <v>15</v>
      </c>
      <c r="I26" s="86" t="s">
        <v>16</v>
      </c>
      <c r="J26" s="86" t="s">
        <v>17</v>
      </c>
      <c r="K26" s="86" t="s">
        <v>18</v>
      </c>
      <c r="L26" s="86" t="s">
        <v>19</v>
      </c>
      <c r="M26" s="86" t="s">
        <v>20</v>
      </c>
      <c r="N26" s="273"/>
    </row>
    <row r="27" spans="1:26" s="59" customFormat="1" ht="21" customHeight="1" x14ac:dyDescent="0.25">
      <c r="A27" s="39" t="s">
        <v>151</v>
      </c>
      <c r="B27" s="40"/>
      <c r="C27" s="40"/>
      <c r="D27" s="108"/>
      <c r="E27" s="108"/>
      <c r="F27" s="108"/>
      <c r="G27" s="108"/>
      <c r="H27" s="108"/>
      <c r="I27" s="108"/>
      <c r="J27" s="108"/>
      <c r="K27" s="108"/>
      <c r="L27" s="108"/>
      <c r="M27" s="40"/>
      <c r="N27" s="66">
        <f>SUM(B27:M27)</f>
        <v>0</v>
      </c>
    </row>
    <row r="28" spans="1:26" s="59" customFormat="1" ht="21" customHeight="1" x14ac:dyDescent="0.25">
      <c r="A28" s="39" t="s">
        <v>28</v>
      </c>
      <c r="B28" s="40"/>
      <c r="C28" s="40"/>
      <c r="D28" s="108"/>
      <c r="E28" s="108"/>
      <c r="F28" s="108"/>
      <c r="G28" s="108"/>
      <c r="H28" s="108"/>
      <c r="I28" s="108"/>
      <c r="J28" s="108"/>
      <c r="K28" s="108"/>
      <c r="L28" s="108"/>
      <c r="M28" s="108"/>
      <c r="N28" s="274">
        <f>SUM(B28:M28)</f>
        <v>0</v>
      </c>
    </row>
    <row r="29" spans="1:26" s="59" customFormat="1" ht="21" customHeight="1" x14ac:dyDescent="0.25">
      <c r="A29" s="41" t="s">
        <v>29</v>
      </c>
      <c r="B29" s="42"/>
      <c r="C29" s="109"/>
      <c r="D29" s="109"/>
      <c r="E29" s="109"/>
      <c r="F29" s="109"/>
      <c r="G29" s="109"/>
      <c r="H29" s="109"/>
      <c r="I29" s="109"/>
      <c r="J29" s="109"/>
      <c r="K29" s="109"/>
      <c r="L29" s="109"/>
      <c r="M29" s="109"/>
      <c r="N29" s="275"/>
    </row>
    <row r="30" spans="1:26" s="59" customFormat="1" ht="21" customHeight="1" x14ac:dyDescent="0.25">
      <c r="A30" s="41" t="s">
        <v>30</v>
      </c>
      <c r="B30" s="67"/>
      <c r="C30" s="68"/>
      <c r="D30" s="68"/>
      <c r="E30" s="68"/>
      <c r="F30" s="68"/>
      <c r="G30" s="68"/>
      <c r="H30" s="68"/>
      <c r="I30" s="68"/>
      <c r="J30" s="68"/>
      <c r="K30" s="68"/>
      <c r="L30" s="68"/>
      <c r="M30" s="68"/>
      <c r="N30" s="275"/>
    </row>
    <row r="31" spans="1:26" s="59" customFormat="1" ht="27" customHeight="1" thickBot="1" x14ac:dyDescent="0.3">
      <c r="A31" s="43" t="s">
        <v>31</v>
      </c>
      <c r="B31" s="44"/>
      <c r="C31" s="110"/>
      <c r="D31" s="110"/>
      <c r="E31" s="110"/>
      <c r="F31" s="110"/>
      <c r="G31" s="110"/>
      <c r="H31" s="110"/>
      <c r="I31" s="110"/>
      <c r="J31" s="110"/>
      <c r="K31" s="110"/>
      <c r="L31" s="110"/>
      <c r="M31" s="110"/>
      <c r="N31" s="276"/>
    </row>
    <row r="32" spans="1:26" s="59" customFormat="1" ht="24" customHeight="1" thickBot="1" x14ac:dyDescent="0.3">
      <c r="A32" s="111"/>
      <c r="B32" s="111"/>
      <c r="C32" s="97"/>
      <c r="D32" s="97"/>
      <c r="E32" s="97"/>
      <c r="F32" s="97"/>
      <c r="G32" s="97"/>
      <c r="H32" s="97"/>
      <c r="I32" s="97"/>
      <c r="J32" s="97"/>
      <c r="K32" s="97"/>
      <c r="L32" s="97"/>
      <c r="M32" s="69" t="s">
        <v>152</v>
      </c>
      <c r="N32" s="70">
        <f>N27-N28</f>
        <v>0</v>
      </c>
    </row>
    <row r="33" spans="1:14" ht="20.25" customHeight="1" thickBot="1" x14ac:dyDescent="0.3">
      <c r="A33" s="112"/>
      <c r="B33" s="280" t="s">
        <v>111</v>
      </c>
      <c r="C33" s="281"/>
      <c r="D33" s="281"/>
      <c r="E33" s="281"/>
      <c r="F33" s="281"/>
      <c r="G33" s="281"/>
      <c r="H33" s="281"/>
      <c r="I33" s="281"/>
      <c r="J33" s="281"/>
      <c r="K33" s="282"/>
      <c r="L33" s="112"/>
      <c r="M33" s="112"/>
      <c r="N33" s="112"/>
    </row>
    <row r="34" spans="1:14" ht="60.75" customHeight="1" thickBot="1" x14ac:dyDescent="0.3">
      <c r="A34" s="112"/>
      <c r="B34" s="280"/>
      <c r="C34" s="281"/>
      <c r="D34" s="281"/>
      <c r="E34" s="281"/>
      <c r="F34" s="281"/>
      <c r="G34" s="281"/>
      <c r="H34" s="281"/>
      <c r="I34" s="281"/>
      <c r="J34" s="281"/>
      <c r="K34" s="282"/>
      <c r="L34" s="113"/>
      <c r="M34" s="112"/>
      <c r="N34" s="112"/>
    </row>
    <row r="35" spans="1:14" s="59" customFormat="1" ht="18" x14ac:dyDescent="0.25">
      <c r="A35" s="97"/>
      <c r="B35" s="97"/>
      <c r="C35" s="97"/>
      <c r="D35" s="114"/>
      <c r="E35" s="97"/>
      <c r="F35" s="97"/>
      <c r="G35" s="97"/>
      <c r="H35" s="97"/>
      <c r="I35" s="97"/>
      <c r="J35" s="97"/>
      <c r="K35" s="104"/>
      <c r="L35" s="104"/>
      <c r="M35" s="104"/>
      <c r="N35" s="97"/>
    </row>
    <row r="36" spans="1:14" s="59" customFormat="1" ht="18" x14ac:dyDescent="0.25">
      <c r="A36" s="97"/>
      <c r="B36" s="97"/>
      <c r="C36" s="97"/>
      <c r="D36" s="114"/>
      <c r="E36" s="97"/>
      <c r="F36" s="97"/>
      <c r="G36" s="97"/>
      <c r="H36" s="97"/>
      <c r="I36" s="97"/>
      <c r="J36" s="97"/>
      <c r="K36" s="104"/>
      <c r="L36" s="104"/>
      <c r="M36" s="104"/>
      <c r="N36" s="97"/>
    </row>
    <row r="37" spans="1:14" s="59" customFormat="1" ht="12.75" x14ac:dyDescent="0.25">
      <c r="A37" s="97"/>
      <c r="B37" s="97"/>
      <c r="C37" s="97"/>
      <c r="D37" s="115"/>
      <c r="E37" s="115"/>
      <c r="F37" s="115"/>
      <c r="G37" s="115"/>
      <c r="H37" s="97"/>
      <c r="I37" s="97"/>
      <c r="J37" s="97"/>
      <c r="K37" s="97"/>
      <c r="L37" s="97"/>
      <c r="M37" s="97"/>
      <c r="N37" s="97"/>
    </row>
    <row r="38" spans="1:14" s="59" customFormat="1" ht="15.75" x14ac:dyDescent="0.25">
      <c r="A38" s="97"/>
      <c r="B38" s="97"/>
      <c r="C38" s="114"/>
      <c r="D38" s="283" t="s">
        <v>142</v>
      </c>
      <c r="E38" s="283"/>
      <c r="F38" s="283"/>
      <c r="G38" s="283"/>
      <c r="H38" s="97"/>
      <c r="I38" s="97"/>
      <c r="J38" s="97"/>
      <c r="K38" s="97"/>
      <c r="L38" s="97"/>
      <c r="M38" s="97"/>
      <c r="N38" s="97"/>
    </row>
    <row r="39" spans="1:14" ht="15.75" thickBot="1" x14ac:dyDescent="0.3">
      <c r="A39" s="106"/>
      <c r="B39" s="106"/>
      <c r="C39" s="106"/>
      <c r="D39" s="106"/>
      <c r="E39" s="106"/>
      <c r="F39" s="106"/>
      <c r="G39" s="106"/>
      <c r="H39" s="106"/>
      <c r="I39" s="106"/>
      <c r="J39" s="106"/>
      <c r="K39" s="106"/>
      <c r="L39" s="106"/>
      <c r="M39" s="106"/>
      <c r="N39" s="106"/>
    </row>
    <row r="40" spans="1:14" ht="16.5" x14ac:dyDescent="0.3">
      <c r="A40" s="284" t="s">
        <v>169</v>
      </c>
      <c r="B40" s="285"/>
      <c r="C40" s="285"/>
      <c r="D40" s="285"/>
      <c r="E40" s="285"/>
      <c r="F40" s="285"/>
      <c r="G40" s="285"/>
      <c r="H40" s="285"/>
      <c r="I40" s="285"/>
      <c r="J40" s="285"/>
      <c r="K40" s="285"/>
      <c r="L40" s="285"/>
      <c r="M40" s="285"/>
      <c r="N40" s="286"/>
    </row>
    <row r="41" spans="1:14" x14ac:dyDescent="0.15">
      <c r="A41" s="287" t="s">
        <v>133</v>
      </c>
      <c r="B41" s="288"/>
      <c r="C41" s="288"/>
      <c r="D41" s="288"/>
      <c r="E41" s="288"/>
      <c r="F41" s="288"/>
      <c r="G41" s="288"/>
      <c r="H41" s="288"/>
      <c r="I41" s="288"/>
      <c r="J41" s="288"/>
      <c r="K41" s="288"/>
      <c r="L41" s="288"/>
      <c r="M41" s="288"/>
      <c r="N41" s="289"/>
    </row>
    <row r="42" spans="1:14" ht="15.75" thickBot="1" x14ac:dyDescent="0.2">
      <c r="A42" s="277" t="s">
        <v>134</v>
      </c>
      <c r="B42" s="278"/>
      <c r="C42" s="278"/>
      <c r="D42" s="278"/>
      <c r="E42" s="278"/>
      <c r="F42" s="278"/>
      <c r="G42" s="278"/>
      <c r="H42" s="278"/>
      <c r="I42" s="278"/>
      <c r="J42" s="278"/>
      <c r="K42" s="278"/>
      <c r="L42" s="278"/>
      <c r="M42" s="278"/>
      <c r="N42" s="279"/>
    </row>
  </sheetData>
  <sheetProtection algorithmName="SHA-512" hashValue="1M5CVxzRR9RCnf3tFkrr/wXepROnVyFU6++x+AvQPgaYsqmgbyMRrCK9JyIbemgHJv5tnkCiL7EZRw9Q21kQ7g==" saltValue="xxTTPdzWROZXPdNRrPgYWg==" spinCount="100000" sheet="1" formatCells="0" formatColumns="0" formatRows="0" autoFilter="0"/>
  <mergeCells count="43">
    <mergeCell ref="O7:P7"/>
    <mergeCell ref="B1:J3"/>
    <mergeCell ref="K1:L1"/>
    <mergeCell ref="M1:N1"/>
    <mergeCell ref="K2:L2"/>
    <mergeCell ref="M2:N2"/>
    <mergeCell ref="K3:N3"/>
    <mergeCell ref="A5:N5"/>
    <mergeCell ref="B6:F6"/>
    <mergeCell ref="G6:I6"/>
    <mergeCell ref="K6:M6"/>
    <mergeCell ref="A7:N7"/>
    <mergeCell ref="A1:A3"/>
    <mergeCell ref="A8:B8"/>
    <mergeCell ref="A9:B9"/>
    <mergeCell ref="O9:O11"/>
    <mergeCell ref="P9:P11"/>
    <mergeCell ref="A10:B10"/>
    <mergeCell ref="A11:B11"/>
    <mergeCell ref="O13:O16"/>
    <mergeCell ref="P13:P16"/>
    <mergeCell ref="A14:B14"/>
    <mergeCell ref="A15:B15"/>
    <mergeCell ref="A16:B16"/>
    <mergeCell ref="A22:B22"/>
    <mergeCell ref="A23:B23"/>
    <mergeCell ref="A25:A26"/>
    <mergeCell ref="B25:M25"/>
    <mergeCell ref="A12:B12"/>
    <mergeCell ref="A13:B13"/>
    <mergeCell ref="A17:B17"/>
    <mergeCell ref="A18:B18"/>
    <mergeCell ref="A19:B19"/>
    <mergeCell ref="A20:B20"/>
    <mergeCell ref="A21:B21"/>
    <mergeCell ref="N25:N26"/>
    <mergeCell ref="N28:N31"/>
    <mergeCell ref="A42:N42"/>
    <mergeCell ref="B34:K34"/>
    <mergeCell ref="D38:G38"/>
    <mergeCell ref="A40:N40"/>
    <mergeCell ref="A41:N41"/>
    <mergeCell ref="B33:K33"/>
  </mergeCells>
  <phoneticPr fontId="25" type="noConversion"/>
  <pageMargins left="0.70866141732283472" right="0.70866141732283472" top="0.74803149606299213" bottom="0.74803149606299213" header="0.31496062992125984" footer="0.31496062992125984"/>
  <pageSetup scale="25" orientation="portrait" horizontalDpi="4294967292"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10"/>
  <sheetViews>
    <sheetView workbookViewId="0">
      <selection activeCell="B15" sqref="B15"/>
    </sheetView>
  </sheetViews>
  <sheetFormatPr baseColWidth="10" defaultRowHeight="15" x14ac:dyDescent="0.25"/>
  <cols>
    <col min="1" max="1" width="16.85546875" customWidth="1"/>
    <col min="2" max="2" width="64.7109375" bestFit="1" customWidth="1"/>
    <col min="3" max="3" width="12.7109375" customWidth="1"/>
    <col min="4" max="4" width="17.5703125" customWidth="1"/>
    <col min="6" max="6" width="43.140625" bestFit="1" customWidth="1"/>
    <col min="8" max="8" width="18.140625" customWidth="1"/>
  </cols>
  <sheetData>
    <row r="1" spans="1:4" s="75" customFormat="1" ht="31.5" customHeight="1" x14ac:dyDescent="0.25">
      <c r="A1" s="335"/>
      <c r="B1" s="336" t="s">
        <v>157</v>
      </c>
      <c r="C1" s="77" t="s">
        <v>158</v>
      </c>
      <c r="D1" s="77" t="s">
        <v>159</v>
      </c>
    </row>
    <row r="2" spans="1:4" s="75" customFormat="1" ht="31.5" customHeight="1" x14ac:dyDescent="0.25">
      <c r="A2" s="335"/>
      <c r="B2" s="335"/>
      <c r="C2" s="77" t="s">
        <v>160</v>
      </c>
      <c r="D2" s="77" t="s">
        <v>98</v>
      </c>
    </row>
    <row r="3" spans="1:4" s="75" customFormat="1" ht="31.5" customHeight="1" x14ac:dyDescent="0.25">
      <c r="A3" s="335"/>
      <c r="B3" s="335"/>
      <c r="C3" s="336" t="s">
        <v>99</v>
      </c>
      <c r="D3" s="335"/>
    </row>
    <row r="4" spans="1:4" x14ac:dyDescent="0.25">
      <c r="B4" s="78"/>
    </row>
    <row r="5" spans="1:4" x14ac:dyDescent="0.25">
      <c r="B5" s="79" t="s">
        <v>161</v>
      </c>
    </row>
    <row r="6" spans="1:4" x14ac:dyDescent="0.25">
      <c r="B6" s="80" t="s">
        <v>162</v>
      </c>
    </row>
    <row r="7" spans="1:4" x14ac:dyDescent="0.25">
      <c r="B7" s="80" t="s">
        <v>163</v>
      </c>
    </row>
    <row r="8" spans="1:4" x14ac:dyDescent="0.25">
      <c r="B8" s="80" t="s">
        <v>164</v>
      </c>
    </row>
    <row r="9" spans="1:4" x14ac:dyDescent="0.25">
      <c r="B9" s="80" t="s">
        <v>165</v>
      </c>
    </row>
    <row r="10" spans="1:4" x14ac:dyDescent="0.25">
      <c r="B10" s="80" t="s">
        <v>166</v>
      </c>
    </row>
  </sheetData>
  <mergeCells count="3">
    <mergeCell ref="A1:A3"/>
    <mergeCell ref="B1:B3"/>
    <mergeCell ref="C3:D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8"/>
  <sheetViews>
    <sheetView view="pageBreakPreview" topLeftCell="F1" zoomScale="64" zoomScaleNormal="70" zoomScaleSheetLayoutView="64" workbookViewId="0">
      <selection activeCell="A28" sqref="A28:R28"/>
    </sheetView>
  </sheetViews>
  <sheetFormatPr baseColWidth="10" defaultColWidth="11.42578125" defaultRowHeight="15" x14ac:dyDescent="0.25"/>
  <cols>
    <col min="1" max="1" width="30.5703125" style="116" customWidth="1"/>
    <col min="2" max="2" width="36.28515625" style="116" customWidth="1"/>
    <col min="3" max="4" width="25.140625" style="116" customWidth="1"/>
    <col min="5" max="7" width="19.7109375" style="116" customWidth="1"/>
    <col min="8" max="8" width="21.28515625" style="116" customWidth="1"/>
    <col min="9" max="18" width="19.7109375" style="116" customWidth="1"/>
    <col min="19" max="16384" width="11.42578125" style="116"/>
  </cols>
  <sheetData>
    <row r="1" spans="1:18" ht="35.25" customHeight="1" thickBot="1" x14ac:dyDescent="0.3">
      <c r="A1" s="353"/>
      <c r="B1" s="356" t="s">
        <v>183</v>
      </c>
      <c r="C1" s="357"/>
      <c r="D1" s="357"/>
      <c r="E1" s="357"/>
      <c r="F1" s="357"/>
      <c r="G1" s="357"/>
      <c r="H1" s="357"/>
      <c r="I1" s="357"/>
      <c r="J1" s="357"/>
      <c r="K1" s="357"/>
      <c r="L1" s="357"/>
      <c r="M1" s="357"/>
      <c r="N1" s="358"/>
      <c r="O1" s="314" t="s">
        <v>100</v>
      </c>
      <c r="P1" s="315"/>
      <c r="Q1" s="316">
        <v>44328</v>
      </c>
      <c r="R1" s="317"/>
    </row>
    <row r="2" spans="1:18" ht="35.25" customHeight="1" thickBot="1" x14ac:dyDescent="0.3">
      <c r="A2" s="354"/>
      <c r="B2" s="359"/>
      <c r="C2" s="360"/>
      <c r="D2" s="360"/>
      <c r="E2" s="360"/>
      <c r="F2" s="360"/>
      <c r="G2" s="360"/>
      <c r="H2" s="360"/>
      <c r="I2" s="360"/>
      <c r="J2" s="360"/>
      <c r="K2" s="360"/>
      <c r="L2" s="360"/>
      <c r="M2" s="360"/>
      <c r="N2" s="361"/>
      <c r="O2" s="314" t="s">
        <v>185</v>
      </c>
      <c r="P2" s="315"/>
      <c r="Q2" s="314" t="s">
        <v>98</v>
      </c>
      <c r="R2" s="315"/>
    </row>
    <row r="3" spans="1:18" ht="35.25" customHeight="1" thickBot="1" x14ac:dyDescent="0.3">
      <c r="A3" s="355"/>
      <c r="B3" s="362"/>
      <c r="C3" s="363"/>
      <c r="D3" s="363"/>
      <c r="E3" s="363"/>
      <c r="F3" s="363"/>
      <c r="G3" s="363"/>
      <c r="H3" s="363"/>
      <c r="I3" s="363"/>
      <c r="J3" s="363"/>
      <c r="K3" s="363"/>
      <c r="L3" s="363"/>
      <c r="M3" s="363"/>
      <c r="N3" s="364"/>
      <c r="O3" s="318" t="s">
        <v>99</v>
      </c>
      <c r="P3" s="319"/>
      <c r="Q3" s="319"/>
      <c r="R3" s="320"/>
    </row>
    <row r="4" spans="1:18" ht="15.75" thickBot="1" x14ac:dyDescent="0.25">
      <c r="A4" s="117"/>
      <c r="B4" s="118"/>
      <c r="C4" s="118"/>
      <c r="D4" s="118"/>
      <c r="E4" s="118"/>
      <c r="F4" s="118"/>
      <c r="G4" s="118"/>
      <c r="H4" s="118"/>
      <c r="I4" s="118"/>
      <c r="J4" s="118"/>
      <c r="K4" s="118"/>
      <c r="L4" s="118"/>
      <c r="M4" s="118"/>
      <c r="N4" s="118"/>
      <c r="O4" s="119"/>
      <c r="P4" s="119"/>
      <c r="Q4" s="119"/>
      <c r="R4" s="119"/>
    </row>
    <row r="5" spans="1:18" s="45" customFormat="1" ht="34.5" customHeight="1" x14ac:dyDescent="0.25">
      <c r="A5" s="347" t="s">
        <v>170</v>
      </c>
      <c r="B5" s="348"/>
      <c r="C5" s="348"/>
      <c r="D5" s="348"/>
      <c r="E5" s="348"/>
      <c r="F5" s="348"/>
      <c r="G5" s="348"/>
      <c r="H5" s="348"/>
      <c r="I5" s="348"/>
      <c r="J5" s="348"/>
      <c r="K5" s="348"/>
      <c r="L5" s="348"/>
      <c r="M5" s="348"/>
      <c r="N5" s="348"/>
      <c r="O5" s="348"/>
      <c r="P5" s="348"/>
      <c r="Q5" s="348"/>
      <c r="R5" s="349"/>
    </row>
    <row r="6" spans="1:18" s="120" customFormat="1" ht="36" customHeight="1" x14ac:dyDescent="0.25">
      <c r="A6" s="350" t="s">
        <v>171</v>
      </c>
      <c r="B6" s="351"/>
      <c r="C6" s="351"/>
      <c r="D6" s="351"/>
      <c r="E6" s="351"/>
      <c r="F6" s="351"/>
      <c r="G6" s="351"/>
      <c r="H6" s="351"/>
      <c r="I6" s="351"/>
      <c r="J6" s="351"/>
      <c r="K6" s="351"/>
      <c r="L6" s="351"/>
      <c r="M6" s="351"/>
      <c r="N6" s="351"/>
      <c r="O6" s="351"/>
      <c r="P6" s="351"/>
      <c r="Q6" s="351"/>
      <c r="R6" s="352"/>
    </row>
    <row r="7" spans="1:18" s="120" customFormat="1" ht="42.75" customHeight="1" x14ac:dyDescent="0.25">
      <c r="A7" s="121" t="s">
        <v>127</v>
      </c>
      <c r="B7" s="122" t="s">
        <v>128</v>
      </c>
      <c r="C7" s="122" t="s">
        <v>129</v>
      </c>
      <c r="D7" s="122" t="s">
        <v>184</v>
      </c>
      <c r="E7" s="123" t="s">
        <v>9</v>
      </c>
      <c r="F7" s="123" t="s">
        <v>10</v>
      </c>
      <c r="G7" s="123" t="s">
        <v>11</v>
      </c>
      <c r="H7" s="123" t="s">
        <v>12</v>
      </c>
      <c r="I7" s="123" t="s">
        <v>13</v>
      </c>
      <c r="J7" s="123" t="s">
        <v>14</v>
      </c>
      <c r="K7" s="123" t="s">
        <v>15</v>
      </c>
      <c r="L7" s="123" t="s">
        <v>16</v>
      </c>
      <c r="M7" s="123" t="s">
        <v>17</v>
      </c>
      <c r="N7" s="123" t="s">
        <v>18</v>
      </c>
      <c r="O7" s="123" t="s">
        <v>19</v>
      </c>
      <c r="P7" s="123" t="s">
        <v>20</v>
      </c>
      <c r="Q7" s="122" t="s">
        <v>130</v>
      </c>
      <c r="R7" s="124" t="s">
        <v>131</v>
      </c>
    </row>
    <row r="8" spans="1:18" s="120" customFormat="1" ht="36.75" customHeight="1" x14ac:dyDescent="0.25">
      <c r="A8" s="125"/>
      <c r="B8" s="126"/>
      <c r="C8" s="127"/>
      <c r="D8" s="127"/>
      <c r="E8" s="127"/>
      <c r="F8" s="127"/>
      <c r="G8" s="127"/>
      <c r="H8" s="127"/>
      <c r="I8" s="127"/>
      <c r="J8" s="127"/>
      <c r="K8" s="127"/>
      <c r="L8" s="127"/>
      <c r="M8" s="127"/>
      <c r="N8" s="127"/>
      <c r="O8" s="127"/>
      <c r="P8" s="127"/>
      <c r="Q8" s="152">
        <f t="shared" ref="Q8:Q20" si="0">SUM(E8:P8)</f>
        <v>0</v>
      </c>
      <c r="R8" s="153">
        <f>+C14-Q8</f>
        <v>0</v>
      </c>
    </row>
    <row r="9" spans="1:18" s="120" customFormat="1" ht="36.75" customHeight="1" x14ac:dyDescent="0.25">
      <c r="A9" s="125"/>
      <c r="B9" s="126"/>
      <c r="C9" s="127"/>
      <c r="D9" s="127"/>
      <c r="E9" s="127"/>
      <c r="F9" s="127"/>
      <c r="G9" s="127"/>
      <c r="H9" s="127"/>
      <c r="I9" s="127"/>
      <c r="J9" s="127"/>
      <c r="K9" s="127"/>
      <c r="L9" s="127"/>
      <c r="M9" s="127"/>
      <c r="N9" s="127"/>
      <c r="O9" s="127"/>
      <c r="P9" s="127"/>
      <c r="Q9" s="152">
        <f t="shared" si="0"/>
        <v>0</v>
      </c>
      <c r="R9" s="153">
        <f t="shared" ref="R9:R20" si="1">+C9-Q9</f>
        <v>0</v>
      </c>
    </row>
    <row r="10" spans="1:18" s="120" customFormat="1" ht="36.75" customHeight="1" x14ac:dyDescent="0.25">
      <c r="A10" s="125"/>
      <c r="B10" s="126"/>
      <c r="C10" s="127"/>
      <c r="D10" s="127"/>
      <c r="E10" s="127"/>
      <c r="F10" s="127"/>
      <c r="G10" s="127"/>
      <c r="H10" s="127"/>
      <c r="I10" s="127"/>
      <c r="J10" s="127"/>
      <c r="K10" s="127"/>
      <c r="L10" s="127"/>
      <c r="M10" s="127"/>
      <c r="N10" s="127"/>
      <c r="O10" s="127"/>
      <c r="P10" s="127"/>
      <c r="Q10" s="152">
        <f t="shared" si="0"/>
        <v>0</v>
      </c>
      <c r="R10" s="153">
        <f t="shared" si="1"/>
        <v>0</v>
      </c>
    </row>
    <row r="11" spans="1:18" s="120" customFormat="1" ht="36.75" customHeight="1" x14ac:dyDescent="0.25">
      <c r="A11" s="125"/>
      <c r="B11" s="126"/>
      <c r="C11" s="127"/>
      <c r="D11" s="127"/>
      <c r="E11" s="127"/>
      <c r="F11" s="127"/>
      <c r="G11" s="127"/>
      <c r="H11" s="127"/>
      <c r="I11" s="127"/>
      <c r="J11" s="127"/>
      <c r="K11" s="127"/>
      <c r="L11" s="127"/>
      <c r="M11" s="127"/>
      <c r="N11" s="127"/>
      <c r="O11" s="127"/>
      <c r="P11" s="127"/>
      <c r="Q11" s="152">
        <f t="shared" si="0"/>
        <v>0</v>
      </c>
      <c r="R11" s="153">
        <f t="shared" si="1"/>
        <v>0</v>
      </c>
    </row>
    <row r="12" spans="1:18" s="120" customFormat="1" ht="36.75" customHeight="1" x14ac:dyDescent="0.25">
      <c r="A12" s="125"/>
      <c r="B12" s="126"/>
      <c r="C12" s="127"/>
      <c r="D12" s="127"/>
      <c r="E12" s="127"/>
      <c r="F12" s="127"/>
      <c r="G12" s="127"/>
      <c r="H12" s="127"/>
      <c r="I12" s="127"/>
      <c r="J12" s="127"/>
      <c r="K12" s="127"/>
      <c r="L12" s="127"/>
      <c r="M12" s="127"/>
      <c r="N12" s="127"/>
      <c r="O12" s="127"/>
      <c r="P12" s="127"/>
      <c r="Q12" s="152">
        <f t="shared" si="0"/>
        <v>0</v>
      </c>
      <c r="R12" s="153">
        <f t="shared" si="1"/>
        <v>0</v>
      </c>
    </row>
    <row r="13" spans="1:18" s="120" customFormat="1" ht="36.75" customHeight="1" x14ac:dyDescent="0.25">
      <c r="A13" s="125"/>
      <c r="B13" s="126"/>
      <c r="C13" s="127"/>
      <c r="D13" s="127"/>
      <c r="E13" s="127"/>
      <c r="F13" s="127"/>
      <c r="G13" s="127"/>
      <c r="H13" s="127"/>
      <c r="I13" s="127"/>
      <c r="J13" s="127"/>
      <c r="K13" s="127"/>
      <c r="L13" s="127"/>
      <c r="M13" s="127"/>
      <c r="N13" s="127"/>
      <c r="O13" s="127"/>
      <c r="P13" s="127"/>
      <c r="Q13" s="152">
        <f t="shared" si="0"/>
        <v>0</v>
      </c>
      <c r="R13" s="153">
        <f t="shared" si="1"/>
        <v>0</v>
      </c>
    </row>
    <row r="14" spans="1:18" s="120" customFormat="1" ht="36.75" customHeight="1" x14ac:dyDescent="0.25">
      <c r="A14" s="125"/>
      <c r="B14" s="126"/>
      <c r="C14" s="127"/>
      <c r="D14" s="127"/>
      <c r="E14" s="127"/>
      <c r="F14" s="127"/>
      <c r="G14" s="127"/>
      <c r="H14" s="127"/>
      <c r="I14" s="127"/>
      <c r="J14" s="127"/>
      <c r="K14" s="127"/>
      <c r="L14" s="127"/>
      <c r="M14" s="127"/>
      <c r="N14" s="127"/>
      <c r="O14" s="127"/>
      <c r="P14" s="127"/>
      <c r="Q14" s="152">
        <f t="shared" si="0"/>
        <v>0</v>
      </c>
      <c r="R14" s="153">
        <f t="shared" si="1"/>
        <v>0</v>
      </c>
    </row>
    <row r="15" spans="1:18" s="120" customFormat="1" ht="36.75" customHeight="1" x14ac:dyDescent="0.25">
      <c r="A15" s="125"/>
      <c r="B15" s="126"/>
      <c r="C15" s="127"/>
      <c r="D15" s="127"/>
      <c r="E15" s="127"/>
      <c r="F15" s="127"/>
      <c r="G15" s="127"/>
      <c r="H15" s="127"/>
      <c r="I15" s="127"/>
      <c r="J15" s="127"/>
      <c r="K15" s="127"/>
      <c r="L15" s="127"/>
      <c r="M15" s="127"/>
      <c r="N15" s="127"/>
      <c r="O15" s="127"/>
      <c r="P15" s="127"/>
      <c r="Q15" s="152">
        <f t="shared" si="0"/>
        <v>0</v>
      </c>
      <c r="R15" s="153">
        <f t="shared" si="1"/>
        <v>0</v>
      </c>
    </row>
    <row r="16" spans="1:18" s="120" customFormat="1" ht="36.75" customHeight="1" x14ac:dyDescent="0.25">
      <c r="A16" s="125"/>
      <c r="B16" s="126"/>
      <c r="C16" s="127"/>
      <c r="D16" s="127"/>
      <c r="E16" s="127"/>
      <c r="F16" s="127"/>
      <c r="G16" s="127"/>
      <c r="H16" s="127"/>
      <c r="I16" s="127"/>
      <c r="J16" s="127"/>
      <c r="K16" s="127"/>
      <c r="L16" s="127"/>
      <c r="M16" s="127"/>
      <c r="N16" s="127"/>
      <c r="O16" s="127"/>
      <c r="P16" s="127"/>
      <c r="Q16" s="152">
        <f t="shared" si="0"/>
        <v>0</v>
      </c>
      <c r="R16" s="153">
        <f t="shared" si="1"/>
        <v>0</v>
      </c>
    </row>
    <row r="17" spans="1:20" s="120" customFormat="1" ht="36.75" customHeight="1" x14ac:dyDescent="0.25">
      <c r="A17" s="125"/>
      <c r="B17" s="126"/>
      <c r="C17" s="127"/>
      <c r="D17" s="127"/>
      <c r="E17" s="127"/>
      <c r="F17" s="127"/>
      <c r="G17" s="127"/>
      <c r="H17" s="127"/>
      <c r="I17" s="127"/>
      <c r="J17" s="127"/>
      <c r="K17" s="127"/>
      <c r="L17" s="127"/>
      <c r="M17" s="127"/>
      <c r="N17" s="127"/>
      <c r="O17" s="127"/>
      <c r="P17" s="127"/>
      <c r="Q17" s="152">
        <f t="shared" si="0"/>
        <v>0</v>
      </c>
      <c r="R17" s="153">
        <f t="shared" si="1"/>
        <v>0</v>
      </c>
    </row>
    <row r="18" spans="1:20" s="120" customFormat="1" ht="36.75" customHeight="1" x14ac:dyDescent="0.25">
      <c r="A18" s="125"/>
      <c r="B18" s="126"/>
      <c r="C18" s="127"/>
      <c r="D18" s="127"/>
      <c r="E18" s="127"/>
      <c r="F18" s="127"/>
      <c r="G18" s="127"/>
      <c r="H18" s="127"/>
      <c r="I18" s="127"/>
      <c r="J18" s="127"/>
      <c r="K18" s="127"/>
      <c r="L18" s="127"/>
      <c r="M18" s="127"/>
      <c r="N18" s="127"/>
      <c r="O18" s="127"/>
      <c r="P18" s="127"/>
      <c r="Q18" s="152">
        <f t="shared" si="0"/>
        <v>0</v>
      </c>
      <c r="R18" s="153">
        <f t="shared" si="1"/>
        <v>0</v>
      </c>
    </row>
    <row r="19" spans="1:20" s="120" customFormat="1" ht="36.75" customHeight="1" x14ac:dyDescent="0.25">
      <c r="A19" s="125"/>
      <c r="B19" s="126"/>
      <c r="C19" s="127"/>
      <c r="D19" s="127"/>
      <c r="E19" s="127"/>
      <c r="F19" s="127"/>
      <c r="G19" s="127"/>
      <c r="H19" s="127"/>
      <c r="I19" s="127"/>
      <c r="J19" s="127"/>
      <c r="K19" s="127"/>
      <c r="L19" s="127"/>
      <c r="M19" s="127"/>
      <c r="N19" s="127"/>
      <c r="O19" s="127"/>
      <c r="P19" s="127"/>
      <c r="Q19" s="152">
        <f t="shared" si="0"/>
        <v>0</v>
      </c>
      <c r="R19" s="153">
        <f t="shared" si="1"/>
        <v>0</v>
      </c>
    </row>
    <row r="20" spans="1:20" s="120" customFormat="1" ht="36.75" customHeight="1" x14ac:dyDescent="0.25">
      <c r="A20" s="125"/>
      <c r="B20" s="126"/>
      <c r="C20" s="127"/>
      <c r="D20" s="127"/>
      <c r="E20" s="127"/>
      <c r="F20" s="127"/>
      <c r="G20" s="127"/>
      <c r="H20" s="127"/>
      <c r="I20" s="127"/>
      <c r="J20" s="127"/>
      <c r="K20" s="127"/>
      <c r="L20" s="127"/>
      <c r="M20" s="127"/>
      <c r="N20" s="127"/>
      <c r="O20" s="127"/>
      <c r="P20" s="127"/>
      <c r="Q20" s="152">
        <f t="shared" si="0"/>
        <v>0</v>
      </c>
      <c r="R20" s="153">
        <f t="shared" si="1"/>
        <v>0</v>
      </c>
    </row>
    <row r="21" spans="1:20" s="120" customFormat="1" ht="36.75" customHeight="1" thickBot="1" x14ac:dyDescent="0.3">
      <c r="A21" s="128" t="s">
        <v>132</v>
      </c>
      <c r="B21" s="129"/>
      <c r="C21" s="145">
        <f>SUM(C9:C20)</f>
        <v>0</v>
      </c>
      <c r="D21" s="129"/>
      <c r="E21" s="145">
        <f>SUM(E8:E20)</f>
        <v>0</v>
      </c>
      <c r="F21" s="145">
        <f t="shared" ref="F21:Q21" si="2">SUM(F8:F20)</f>
        <v>0</v>
      </c>
      <c r="G21" s="145">
        <f t="shared" si="2"/>
        <v>0</v>
      </c>
      <c r="H21" s="145">
        <f t="shared" si="2"/>
        <v>0</v>
      </c>
      <c r="I21" s="145">
        <f t="shared" si="2"/>
        <v>0</v>
      </c>
      <c r="J21" s="145">
        <f t="shared" si="2"/>
        <v>0</v>
      </c>
      <c r="K21" s="145">
        <f t="shared" si="2"/>
        <v>0</v>
      </c>
      <c r="L21" s="145">
        <f t="shared" si="2"/>
        <v>0</v>
      </c>
      <c r="M21" s="145">
        <f t="shared" si="2"/>
        <v>0</v>
      </c>
      <c r="N21" s="145">
        <f t="shared" si="2"/>
        <v>0</v>
      </c>
      <c r="O21" s="145">
        <f t="shared" si="2"/>
        <v>0</v>
      </c>
      <c r="P21" s="145">
        <f t="shared" si="2"/>
        <v>0</v>
      </c>
      <c r="Q21" s="145">
        <f t="shared" si="2"/>
        <v>0</v>
      </c>
      <c r="R21" s="149">
        <f>SUM(R8:R20)</f>
        <v>0</v>
      </c>
    </row>
    <row r="22" spans="1:20" ht="32.25" customHeight="1" x14ac:dyDescent="0.25">
      <c r="A22" s="130"/>
      <c r="B22" s="130"/>
      <c r="C22" s="130"/>
      <c r="D22" s="130"/>
      <c r="E22" s="130"/>
      <c r="F22" s="130"/>
      <c r="G22" s="130"/>
      <c r="H22" s="130"/>
      <c r="I22" s="130"/>
      <c r="J22" s="130"/>
      <c r="K22" s="130"/>
      <c r="L22" s="130"/>
      <c r="M22" s="130"/>
      <c r="N22" s="130"/>
      <c r="O22" s="130"/>
      <c r="P22" s="130"/>
      <c r="Q22" s="130"/>
      <c r="R22" s="130"/>
      <c r="S22" s="120"/>
      <c r="T22" s="120"/>
    </row>
    <row r="23" spans="1:20" ht="32.25" customHeight="1" x14ac:dyDescent="0.25">
      <c r="A23" s="130"/>
      <c r="B23" s="130"/>
      <c r="C23" s="130"/>
      <c r="D23" s="130"/>
      <c r="E23" s="130"/>
      <c r="F23" s="130"/>
      <c r="G23" s="130"/>
      <c r="H23" s="130"/>
      <c r="I23" s="130"/>
      <c r="J23" s="130"/>
      <c r="K23" s="130"/>
      <c r="L23" s="130"/>
      <c r="M23" s="130"/>
      <c r="N23" s="130"/>
      <c r="O23" s="130"/>
      <c r="P23" s="130"/>
      <c r="Q23" s="130"/>
      <c r="R23" s="130"/>
    </row>
    <row r="24" spans="1:20" ht="32.25" customHeight="1" x14ac:dyDescent="0.2">
      <c r="A24" s="130"/>
      <c r="B24" s="130"/>
      <c r="C24" s="130"/>
      <c r="D24" s="130"/>
      <c r="E24" s="130"/>
      <c r="F24" s="130"/>
      <c r="G24" s="131"/>
      <c r="H24" s="131"/>
      <c r="I24" s="131"/>
      <c r="J24" s="130"/>
      <c r="K24" s="130"/>
      <c r="L24" s="130"/>
      <c r="M24" s="130"/>
      <c r="N24" s="130"/>
      <c r="O24" s="130"/>
      <c r="P24" s="130"/>
      <c r="Q24" s="130"/>
      <c r="R24" s="130"/>
    </row>
    <row r="25" spans="1:20" ht="28.5" customHeight="1" x14ac:dyDescent="0.2">
      <c r="A25" s="130"/>
      <c r="B25" s="130"/>
      <c r="C25" s="130"/>
      <c r="D25" s="130"/>
      <c r="E25" s="130"/>
      <c r="F25" s="130"/>
      <c r="G25" s="337" t="s">
        <v>96</v>
      </c>
      <c r="H25" s="337"/>
      <c r="I25" s="337"/>
      <c r="J25" s="130"/>
      <c r="K25" s="130"/>
      <c r="L25" s="130"/>
      <c r="M25" s="130"/>
      <c r="N25" s="130"/>
      <c r="O25" s="130"/>
      <c r="P25" s="130"/>
      <c r="Q25" s="130"/>
      <c r="R25" s="130"/>
    </row>
    <row r="26" spans="1:20" ht="15.75" thickBot="1" x14ac:dyDescent="0.3">
      <c r="A26" s="130"/>
      <c r="B26" s="130"/>
      <c r="C26" s="130"/>
      <c r="D26" s="130"/>
      <c r="E26" s="130"/>
      <c r="F26" s="130"/>
      <c r="G26" s="130"/>
      <c r="H26" s="130"/>
      <c r="I26" s="130"/>
      <c r="J26" s="130"/>
      <c r="K26" s="130"/>
      <c r="L26" s="130"/>
      <c r="M26" s="130"/>
      <c r="N26" s="130"/>
      <c r="O26" s="130"/>
      <c r="P26" s="130"/>
      <c r="Q26" s="130"/>
      <c r="R26" s="130"/>
    </row>
    <row r="27" spans="1:20" ht="16.5" x14ac:dyDescent="0.25">
      <c r="A27" s="338" t="s">
        <v>169</v>
      </c>
      <c r="B27" s="339"/>
      <c r="C27" s="339"/>
      <c r="D27" s="339"/>
      <c r="E27" s="339"/>
      <c r="F27" s="339"/>
      <c r="G27" s="339"/>
      <c r="H27" s="339"/>
      <c r="I27" s="339"/>
      <c r="J27" s="339"/>
      <c r="K27" s="339"/>
      <c r="L27" s="339"/>
      <c r="M27" s="339"/>
      <c r="N27" s="339"/>
      <c r="O27" s="339"/>
      <c r="P27" s="339"/>
      <c r="Q27" s="339"/>
      <c r="R27" s="340"/>
    </row>
    <row r="28" spans="1:20" x14ac:dyDescent="0.25">
      <c r="A28" s="341" t="s">
        <v>133</v>
      </c>
      <c r="B28" s="342"/>
      <c r="C28" s="342"/>
      <c r="D28" s="342"/>
      <c r="E28" s="342"/>
      <c r="F28" s="342"/>
      <c r="G28" s="342"/>
      <c r="H28" s="342"/>
      <c r="I28" s="342"/>
      <c r="J28" s="342"/>
      <c r="K28" s="342"/>
      <c r="L28" s="342"/>
      <c r="M28" s="342"/>
      <c r="N28" s="342"/>
      <c r="O28" s="342"/>
      <c r="P28" s="342"/>
      <c r="Q28" s="342"/>
      <c r="R28" s="343"/>
    </row>
    <row r="29" spans="1:20" ht="15.75" thickBot="1" x14ac:dyDescent="0.3">
      <c r="A29" s="344" t="s">
        <v>134</v>
      </c>
      <c r="B29" s="345"/>
      <c r="C29" s="345"/>
      <c r="D29" s="345"/>
      <c r="E29" s="345"/>
      <c r="F29" s="345"/>
      <c r="G29" s="345"/>
      <c r="H29" s="345"/>
      <c r="I29" s="345"/>
      <c r="J29" s="345"/>
      <c r="K29" s="345"/>
      <c r="L29" s="345"/>
      <c r="M29" s="345"/>
      <c r="N29" s="345"/>
      <c r="O29" s="345"/>
      <c r="P29" s="345"/>
      <c r="Q29" s="345"/>
      <c r="R29" s="346"/>
    </row>
    <row r="30" spans="1:20" hidden="1" x14ac:dyDescent="0.25"/>
    <row r="31" spans="1:20" hidden="1" x14ac:dyDescent="0.25"/>
    <row r="32" spans="1:20" hidden="1" x14ac:dyDescent="0.25"/>
    <row r="33" spans="1:1" hidden="1" x14ac:dyDescent="0.25"/>
    <row r="34" spans="1:1" hidden="1" x14ac:dyDescent="0.25">
      <c r="A34" s="150" t="s">
        <v>162</v>
      </c>
    </row>
    <row r="35" spans="1:1" hidden="1" x14ac:dyDescent="0.25">
      <c r="A35" s="151" t="s">
        <v>163</v>
      </c>
    </row>
    <row r="36" spans="1:1" hidden="1" x14ac:dyDescent="0.25">
      <c r="A36" s="151" t="s">
        <v>164</v>
      </c>
    </row>
    <row r="37" spans="1:1" hidden="1" x14ac:dyDescent="0.25">
      <c r="A37" s="151" t="s">
        <v>165</v>
      </c>
    </row>
    <row r="38" spans="1:1" hidden="1" x14ac:dyDescent="0.25">
      <c r="A38" s="151" t="s">
        <v>166</v>
      </c>
    </row>
  </sheetData>
  <sheetProtection algorithmName="SHA-512" hashValue="IzyzSfVQSm7l49es0iROPWY6RP1gSdS7t8BFtJYpjJLsAHWA/mhIs6HxKB0aLfVsbIEnWAexrcIYmDFgF6m0Cw==" saltValue="Go5weOwtobRTXrmhMOxeiw==" spinCount="100000" sheet="1" formatCells="0" formatColumns="0" formatRows="0" insertRows="0" autoFilter="0" pivotTables="0"/>
  <mergeCells count="13">
    <mergeCell ref="G25:I25"/>
    <mergeCell ref="A27:R27"/>
    <mergeCell ref="A28:R28"/>
    <mergeCell ref="A29:R29"/>
    <mergeCell ref="O2:P2"/>
    <mergeCell ref="Q2:R2"/>
    <mergeCell ref="O3:R3"/>
    <mergeCell ref="A5:R5"/>
    <mergeCell ref="A6:R6"/>
    <mergeCell ref="A1:A3"/>
    <mergeCell ref="B1:N3"/>
    <mergeCell ref="O1:P1"/>
    <mergeCell ref="Q1:R1"/>
  </mergeCells>
  <dataValidations count="1">
    <dataValidation type="list" allowBlank="1" showInputMessage="1" showErrorMessage="1" sqref="D8:D20" xr:uid="{00000000-0002-0000-0300-000000000000}">
      <formula1>$A$34:$A$38</formula1>
    </dataValidation>
  </dataValidations>
  <printOptions horizontalCentered="1" verticalCentered="1"/>
  <pageMargins left="0.70866141732283472" right="0.70866141732283472" top="0.74803149606299213" bottom="0.74803149606299213" header="0.31496062992125984" footer="0.31496062992125984"/>
  <pageSetup scale="31"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46D6D-A9E8-4BAD-96CF-1927663E46CC}">
  <dimension ref="A1:I43"/>
  <sheetViews>
    <sheetView view="pageBreakPreview" zoomScale="86" zoomScaleNormal="93" zoomScaleSheetLayoutView="86" workbookViewId="0">
      <selection activeCell="A41" sqref="A41:E41"/>
    </sheetView>
  </sheetViews>
  <sheetFormatPr baseColWidth="10" defaultColWidth="11.42578125" defaultRowHeight="12.75" x14ac:dyDescent="0.25"/>
  <cols>
    <col min="1" max="1" width="26.85546875" style="59" customWidth="1"/>
    <col min="2" max="3" width="42.85546875" style="59" customWidth="1"/>
    <col min="4" max="5" width="20.85546875" style="59" customWidth="1"/>
    <col min="6" max="6" width="11.42578125" style="59"/>
    <col min="7" max="7" width="18.28515625" style="59" bestFit="1" customWidth="1"/>
    <col min="8" max="16384" width="11.42578125" style="59"/>
  </cols>
  <sheetData>
    <row r="1" spans="1:8" ht="28.5" customHeight="1" thickBot="1" x14ac:dyDescent="0.3">
      <c r="A1" s="391"/>
      <c r="B1" s="394" t="s">
        <v>183</v>
      </c>
      <c r="C1" s="395"/>
      <c r="D1" s="143" t="s">
        <v>100</v>
      </c>
      <c r="E1" s="144">
        <v>44328</v>
      </c>
    </row>
    <row r="2" spans="1:8" ht="28.5" customHeight="1" thickBot="1" x14ac:dyDescent="0.3">
      <c r="A2" s="392"/>
      <c r="B2" s="396"/>
      <c r="C2" s="397"/>
      <c r="D2" s="143" t="s">
        <v>185</v>
      </c>
      <c r="E2" s="143" t="s">
        <v>98</v>
      </c>
    </row>
    <row r="3" spans="1:8" ht="28.5" customHeight="1" thickBot="1" x14ac:dyDescent="0.3">
      <c r="A3" s="393"/>
      <c r="B3" s="398"/>
      <c r="C3" s="399"/>
      <c r="D3" s="400" t="s">
        <v>99</v>
      </c>
      <c r="E3" s="401"/>
    </row>
    <row r="4" spans="1:8" ht="18" customHeight="1" thickBot="1" x14ac:dyDescent="0.25">
      <c r="A4" s="117"/>
      <c r="B4" s="118"/>
      <c r="C4" s="118"/>
      <c r="D4" s="118"/>
      <c r="E4" s="118"/>
    </row>
    <row r="5" spans="1:8" s="45" customFormat="1" ht="21.75" customHeight="1" x14ac:dyDescent="0.25">
      <c r="A5" s="402" t="s">
        <v>112</v>
      </c>
      <c r="B5" s="403"/>
      <c r="C5" s="403"/>
      <c r="D5" s="403"/>
      <c r="E5" s="404"/>
    </row>
    <row r="6" spans="1:8" s="45" customFormat="1" ht="25.5" x14ac:dyDescent="0.25">
      <c r="A6" s="87" t="s">
        <v>113</v>
      </c>
      <c r="B6" s="88"/>
      <c r="C6" s="88" t="s">
        <v>114</v>
      </c>
      <c r="D6" s="405"/>
      <c r="E6" s="406"/>
    </row>
    <row r="7" spans="1:8" s="45" customFormat="1" ht="21" customHeight="1" x14ac:dyDescent="0.25">
      <c r="A7" s="87" t="s">
        <v>115</v>
      </c>
      <c r="B7" s="88"/>
      <c r="C7" s="88" t="s">
        <v>116</v>
      </c>
      <c r="D7" s="405"/>
      <c r="E7" s="406"/>
    </row>
    <row r="8" spans="1:8" s="45" customFormat="1" ht="21" customHeight="1" x14ac:dyDescent="0.25">
      <c r="A8" s="87" t="s">
        <v>117</v>
      </c>
      <c r="B8" s="405"/>
      <c r="C8" s="407"/>
      <c r="D8" s="408" t="s">
        <v>119</v>
      </c>
      <c r="E8" s="89"/>
    </row>
    <row r="9" spans="1:8" s="45" customFormat="1" ht="21" customHeight="1" x14ac:dyDescent="0.25">
      <c r="A9" s="87" t="s">
        <v>118</v>
      </c>
      <c r="B9" s="405"/>
      <c r="C9" s="407"/>
      <c r="D9" s="409"/>
      <c r="E9" s="89"/>
    </row>
    <row r="10" spans="1:8" ht="23.25" customHeight="1" x14ac:dyDescent="0.25">
      <c r="A10" s="387" t="s">
        <v>8</v>
      </c>
      <c r="B10" s="221"/>
      <c r="C10" s="222"/>
      <c r="D10" s="132" t="s">
        <v>121</v>
      </c>
      <c r="E10" s="133" t="s">
        <v>120</v>
      </c>
    </row>
    <row r="11" spans="1:8" ht="15.75" customHeight="1" x14ac:dyDescent="0.25">
      <c r="A11" s="387" t="s">
        <v>153</v>
      </c>
      <c r="B11" s="221"/>
      <c r="C11" s="222"/>
      <c r="D11" s="134"/>
      <c r="E11" s="135"/>
    </row>
    <row r="12" spans="1:8" ht="15.75" customHeight="1" x14ac:dyDescent="0.25">
      <c r="A12" s="387" t="s">
        <v>122</v>
      </c>
      <c r="B12" s="221"/>
      <c r="C12" s="222"/>
      <c r="D12" s="136"/>
      <c r="E12" s="137"/>
    </row>
    <row r="13" spans="1:8" ht="15.75" customHeight="1" x14ac:dyDescent="0.25">
      <c r="A13" s="387" t="s">
        <v>123</v>
      </c>
      <c r="B13" s="221"/>
      <c r="C13" s="222"/>
      <c r="D13" s="134"/>
      <c r="E13" s="146">
        <f>E12-D11</f>
        <v>0</v>
      </c>
      <c r="H13" s="71"/>
    </row>
    <row r="14" spans="1:8" ht="15.75" customHeight="1" x14ac:dyDescent="0.25">
      <c r="A14" s="388" t="s">
        <v>124</v>
      </c>
      <c r="B14" s="389"/>
      <c r="C14" s="389"/>
      <c r="D14" s="390"/>
      <c r="E14" s="72" t="s">
        <v>154</v>
      </c>
    </row>
    <row r="15" spans="1:8" ht="15.75" customHeight="1" x14ac:dyDescent="0.25">
      <c r="A15" s="378"/>
      <c r="B15" s="379"/>
      <c r="C15" s="379"/>
      <c r="D15" s="380"/>
      <c r="E15" s="46"/>
    </row>
    <row r="16" spans="1:8" ht="15.75" customHeight="1" x14ac:dyDescent="0.25">
      <c r="A16" s="378"/>
      <c r="B16" s="379"/>
      <c r="C16" s="379"/>
      <c r="D16" s="380"/>
      <c r="E16" s="46"/>
    </row>
    <row r="17" spans="1:5" ht="15.75" customHeight="1" x14ac:dyDescent="0.25">
      <c r="A17" s="378"/>
      <c r="B17" s="379"/>
      <c r="C17" s="379"/>
      <c r="D17" s="380"/>
      <c r="E17" s="46"/>
    </row>
    <row r="18" spans="1:5" ht="15.75" customHeight="1" x14ac:dyDescent="0.25">
      <c r="A18" s="378"/>
      <c r="B18" s="379"/>
      <c r="C18" s="379"/>
      <c r="D18" s="380"/>
      <c r="E18" s="46"/>
    </row>
    <row r="19" spans="1:5" ht="15.75" customHeight="1" x14ac:dyDescent="0.25">
      <c r="A19" s="378"/>
      <c r="B19" s="379"/>
      <c r="C19" s="379"/>
      <c r="D19" s="380"/>
      <c r="E19" s="46"/>
    </row>
    <row r="20" spans="1:5" ht="15.75" customHeight="1" x14ac:dyDescent="0.25">
      <c r="A20" s="378"/>
      <c r="B20" s="379"/>
      <c r="C20" s="379"/>
      <c r="D20" s="380"/>
      <c r="E20" s="46"/>
    </row>
    <row r="21" spans="1:5" ht="15.75" customHeight="1" x14ac:dyDescent="0.25">
      <c r="A21" s="378"/>
      <c r="B21" s="379"/>
      <c r="C21" s="379"/>
      <c r="D21" s="380"/>
      <c r="E21" s="46"/>
    </row>
    <row r="22" spans="1:5" ht="15.75" customHeight="1" x14ac:dyDescent="0.25">
      <c r="A22" s="378"/>
      <c r="B22" s="379"/>
      <c r="C22" s="379"/>
      <c r="D22" s="380"/>
      <c r="E22" s="46"/>
    </row>
    <row r="23" spans="1:5" ht="15.75" customHeight="1" x14ac:dyDescent="0.25">
      <c r="A23" s="378"/>
      <c r="B23" s="379"/>
      <c r="C23" s="379"/>
      <c r="D23" s="380"/>
      <c r="E23" s="46"/>
    </row>
    <row r="24" spans="1:5" ht="15.75" customHeight="1" x14ac:dyDescent="0.25">
      <c r="A24" s="378"/>
      <c r="B24" s="379"/>
      <c r="C24" s="379"/>
      <c r="D24" s="380"/>
      <c r="E24" s="46"/>
    </row>
    <row r="25" spans="1:5" ht="15.75" customHeight="1" x14ac:dyDescent="0.25">
      <c r="A25" s="378"/>
      <c r="B25" s="379"/>
      <c r="C25" s="379"/>
      <c r="D25" s="380"/>
      <c r="E25" s="46"/>
    </row>
    <row r="26" spans="1:5" ht="15.75" customHeight="1" x14ac:dyDescent="0.25">
      <c r="A26" s="378"/>
      <c r="B26" s="379"/>
      <c r="C26" s="379"/>
      <c r="D26" s="380"/>
      <c r="E26" s="46"/>
    </row>
    <row r="27" spans="1:5" ht="15.75" customHeight="1" x14ac:dyDescent="0.25">
      <c r="A27" s="378"/>
      <c r="B27" s="379"/>
      <c r="C27" s="379"/>
      <c r="D27" s="380"/>
      <c r="E27" s="46"/>
    </row>
    <row r="28" spans="1:5" ht="15.75" customHeight="1" x14ac:dyDescent="0.25">
      <c r="A28" s="378"/>
      <c r="B28" s="379"/>
      <c r="C28" s="379"/>
      <c r="D28" s="380"/>
      <c r="E28" s="46"/>
    </row>
    <row r="29" spans="1:5" ht="15.75" customHeight="1" thickBot="1" x14ac:dyDescent="0.3">
      <c r="A29" s="381"/>
      <c r="B29" s="382"/>
      <c r="C29" s="382"/>
      <c r="D29" s="383"/>
      <c r="E29" s="46"/>
    </row>
    <row r="30" spans="1:5" ht="19.5" customHeight="1" x14ac:dyDescent="0.25">
      <c r="A30" s="384" t="s">
        <v>155</v>
      </c>
      <c r="B30" s="385"/>
      <c r="C30" s="385"/>
      <c r="D30" s="386"/>
      <c r="E30" s="147">
        <f>SUM(E15:E29)</f>
        <v>0</v>
      </c>
    </row>
    <row r="31" spans="1:5" ht="19.5" customHeight="1" thickBot="1" x14ac:dyDescent="0.3">
      <c r="A31" s="366" t="s">
        <v>125</v>
      </c>
      <c r="B31" s="367"/>
      <c r="C31" s="367"/>
      <c r="D31" s="368"/>
      <c r="E31" s="148">
        <f>E30+E13</f>
        <v>0</v>
      </c>
    </row>
    <row r="32" spans="1:5" ht="19.5" customHeight="1" x14ac:dyDescent="0.25">
      <c r="A32" s="369" t="s">
        <v>172</v>
      </c>
      <c r="B32" s="369"/>
      <c r="C32" s="369"/>
      <c r="D32" s="369"/>
      <c r="E32" s="369"/>
    </row>
    <row r="33" spans="1:9" ht="13.5" thickBot="1" x14ac:dyDescent="0.3">
      <c r="A33" s="103"/>
      <c r="B33" s="103"/>
      <c r="C33" s="103"/>
      <c r="D33" s="103"/>
      <c r="E33" s="103"/>
    </row>
    <row r="34" spans="1:9" ht="17.25" customHeight="1" x14ac:dyDescent="0.25">
      <c r="A34" s="370" t="s">
        <v>156</v>
      </c>
      <c r="B34" s="371"/>
      <c r="C34" s="371"/>
      <c r="D34" s="371"/>
      <c r="E34" s="372"/>
    </row>
    <row r="35" spans="1:9" ht="43.5" customHeight="1" thickBot="1" x14ac:dyDescent="0.3">
      <c r="A35" s="373"/>
      <c r="B35" s="374"/>
      <c r="C35" s="374"/>
      <c r="D35" s="374"/>
      <c r="E35" s="375"/>
    </row>
    <row r="36" spans="1:9" ht="18.75" customHeight="1" x14ac:dyDescent="0.25">
      <c r="A36" s="138"/>
      <c r="B36" s="138"/>
      <c r="C36" s="138"/>
      <c r="D36" s="138"/>
      <c r="E36" s="138"/>
    </row>
    <row r="37" spans="1:9" ht="19.5" customHeight="1" x14ac:dyDescent="0.25">
      <c r="A37" s="103"/>
      <c r="B37" s="105"/>
      <c r="C37" s="139"/>
      <c r="D37" s="139"/>
      <c r="E37" s="140"/>
      <c r="F37" s="45"/>
      <c r="G37" s="45"/>
      <c r="H37" s="45"/>
      <c r="I37" s="45"/>
    </row>
    <row r="38" spans="1:9" ht="19.5" customHeight="1" x14ac:dyDescent="0.25">
      <c r="A38" s="103"/>
      <c r="B38" s="376" t="s">
        <v>126</v>
      </c>
      <c r="C38" s="376"/>
      <c r="D38" s="376"/>
      <c r="E38" s="141"/>
      <c r="F38" s="157"/>
      <c r="G38" s="377"/>
      <c r="H38" s="377"/>
      <c r="I38" s="377"/>
    </row>
    <row r="39" spans="1:9" x14ac:dyDescent="0.25">
      <c r="A39" s="103"/>
      <c r="B39" s="103"/>
      <c r="C39" s="103"/>
      <c r="D39" s="103"/>
      <c r="E39" s="103"/>
    </row>
    <row r="40" spans="1:9" ht="13.5" thickBot="1" x14ac:dyDescent="0.3">
      <c r="A40" s="103"/>
      <c r="B40" s="103"/>
      <c r="C40" s="103"/>
      <c r="D40" s="103"/>
      <c r="E40" s="103"/>
    </row>
    <row r="41" spans="1:9" ht="16.5" x14ac:dyDescent="0.3">
      <c r="A41" s="284" t="s">
        <v>169</v>
      </c>
      <c r="B41" s="285"/>
      <c r="C41" s="285"/>
      <c r="D41" s="285"/>
      <c r="E41" s="286"/>
      <c r="F41" s="73"/>
      <c r="G41" s="73"/>
      <c r="H41" s="73"/>
    </row>
    <row r="42" spans="1:9" x14ac:dyDescent="0.2">
      <c r="A42" s="287" t="s">
        <v>133</v>
      </c>
      <c r="B42" s="365"/>
      <c r="C42" s="365"/>
      <c r="D42" s="365"/>
      <c r="E42" s="289"/>
      <c r="F42" s="74"/>
      <c r="G42" s="74"/>
      <c r="H42" s="74"/>
    </row>
    <row r="43" spans="1:9" ht="13.5" thickBot="1" x14ac:dyDescent="0.25">
      <c r="A43" s="277" t="s">
        <v>134</v>
      </c>
      <c r="B43" s="278"/>
      <c r="C43" s="278"/>
      <c r="D43" s="278"/>
      <c r="E43" s="279"/>
      <c r="F43" s="74"/>
      <c r="G43" s="74"/>
      <c r="H43" s="74"/>
    </row>
  </sheetData>
  <sheetProtection algorithmName="SHA-512" hashValue="DCoOf/FccdyoXxi9W4YjltJzf6t/yizYB6qoQ9UdNDlim3Sg5iwbexxUX3VyfT77boPYxouwHjC/f+edblL7JQ==" saltValue="YcssaclLx0XU6QHE9wlFnQ==" spinCount="100000" sheet="1" formatCells="0" formatColumns="0" formatRows="0" insertRows="0" pivotTables="0"/>
  <mergeCells count="39">
    <mergeCell ref="A12:C12"/>
    <mergeCell ref="A1:A3"/>
    <mergeCell ref="B1:C3"/>
    <mergeCell ref="D3:E3"/>
    <mergeCell ref="A5:E5"/>
    <mergeCell ref="D6:E6"/>
    <mergeCell ref="D7:E7"/>
    <mergeCell ref="B8:C8"/>
    <mergeCell ref="D8:D9"/>
    <mergeCell ref="B9:C9"/>
    <mergeCell ref="A10:C10"/>
    <mergeCell ref="A11:C11"/>
    <mergeCell ref="A24:D24"/>
    <mergeCell ref="A13:C13"/>
    <mergeCell ref="A14:D14"/>
    <mergeCell ref="A15:D15"/>
    <mergeCell ref="A16:D16"/>
    <mergeCell ref="A17:D17"/>
    <mergeCell ref="A18:D18"/>
    <mergeCell ref="A19:D19"/>
    <mergeCell ref="A20:D20"/>
    <mergeCell ref="A21:D21"/>
    <mergeCell ref="A22:D22"/>
    <mergeCell ref="A23:D23"/>
    <mergeCell ref="G38:I38"/>
    <mergeCell ref="A25:D25"/>
    <mergeCell ref="A26:D26"/>
    <mergeCell ref="A27:D27"/>
    <mergeCell ref="A28:D28"/>
    <mergeCell ref="A29:D29"/>
    <mergeCell ref="A30:D30"/>
    <mergeCell ref="A41:E41"/>
    <mergeCell ref="A42:E42"/>
    <mergeCell ref="A43:E43"/>
    <mergeCell ref="A31:D31"/>
    <mergeCell ref="A32:E32"/>
    <mergeCell ref="A34:E34"/>
    <mergeCell ref="A35:E35"/>
    <mergeCell ref="B38:D38"/>
  </mergeCells>
  <printOptions horizontalCentered="1"/>
  <pageMargins left="0.19685039370078741" right="0.19685039370078741" top="0.78740157480314965" bottom="0.59055118110236227" header="0.39370078740157483" footer="0.59055118110236227"/>
  <pageSetup scale="55" fitToHeight="3"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1"/>
  <sheetViews>
    <sheetView view="pageBreakPreview" zoomScale="67" zoomScaleNormal="70" zoomScaleSheetLayoutView="67" workbookViewId="0">
      <selection activeCell="A5" sqref="A5:D5"/>
    </sheetView>
  </sheetViews>
  <sheetFormatPr baseColWidth="10" defaultColWidth="11.42578125" defaultRowHeight="15" x14ac:dyDescent="0.25"/>
  <cols>
    <col min="1" max="1" width="21.5703125" style="75" customWidth="1"/>
    <col min="2" max="2" width="144.140625" style="75" customWidth="1"/>
    <col min="3" max="3" width="27.5703125" style="75" customWidth="1"/>
    <col min="4" max="4" width="30.85546875" style="75" customWidth="1"/>
    <col min="5" max="16384" width="11.42578125" style="75"/>
  </cols>
  <sheetData>
    <row r="1" spans="1:4" ht="30" customHeight="1" thickBot="1" x14ac:dyDescent="0.3">
      <c r="A1" s="428"/>
      <c r="B1" s="431" t="s">
        <v>183</v>
      </c>
      <c r="C1" s="143" t="s">
        <v>100</v>
      </c>
      <c r="D1" s="144">
        <v>44328</v>
      </c>
    </row>
    <row r="2" spans="1:4" ht="30" customHeight="1" thickBot="1" x14ac:dyDescent="0.3">
      <c r="A2" s="429"/>
      <c r="B2" s="432"/>
      <c r="C2" s="143" t="s">
        <v>185</v>
      </c>
      <c r="D2" s="143" t="s">
        <v>181</v>
      </c>
    </row>
    <row r="3" spans="1:4" ht="30" customHeight="1" thickBot="1" x14ac:dyDescent="0.3">
      <c r="A3" s="430"/>
      <c r="B3" s="433"/>
      <c r="C3" s="400" t="s">
        <v>99</v>
      </c>
      <c r="D3" s="401"/>
    </row>
    <row r="4" spans="1:4" ht="25.9" customHeight="1" x14ac:dyDescent="0.25">
      <c r="A4" s="410" t="s">
        <v>135</v>
      </c>
      <c r="B4" s="411"/>
      <c r="C4" s="411"/>
      <c r="D4" s="412"/>
    </row>
    <row r="5" spans="1:4" ht="358.5" customHeight="1" x14ac:dyDescent="0.25">
      <c r="A5" s="413" t="s">
        <v>176</v>
      </c>
      <c r="B5" s="414"/>
      <c r="C5" s="414"/>
      <c r="D5" s="415"/>
    </row>
    <row r="6" spans="1:4" ht="163.9" customHeight="1" x14ac:dyDescent="0.25">
      <c r="A6" s="425" t="s">
        <v>177</v>
      </c>
      <c r="B6" s="426"/>
      <c r="C6" s="426"/>
      <c r="D6" s="427"/>
    </row>
    <row r="7" spans="1:4" ht="24.6" customHeight="1" x14ac:dyDescent="0.25">
      <c r="A7" s="416" t="s">
        <v>136</v>
      </c>
      <c r="B7" s="417"/>
      <c r="C7" s="417"/>
      <c r="D7" s="418"/>
    </row>
    <row r="8" spans="1:4" s="76" customFormat="1" ht="390" customHeight="1" x14ac:dyDescent="0.25">
      <c r="A8" s="413" t="s">
        <v>178</v>
      </c>
      <c r="B8" s="414"/>
      <c r="C8" s="414"/>
      <c r="D8" s="415"/>
    </row>
    <row r="9" spans="1:4" s="76" customFormat="1" ht="153" customHeight="1" x14ac:dyDescent="0.25">
      <c r="A9" s="425" t="s">
        <v>179</v>
      </c>
      <c r="B9" s="426"/>
      <c r="C9" s="426"/>
      <c r="D9" s="427"/>
    </row>
    <row r="10" spans="1:4" ht="19.149999999999999" customHeight="1" x14ac:dyDescent="0.25">
      <c r="A10" s="434" t="s">
        <v>137</v>
      </c>
      <c r="B10" s="435"/>
      <c r="C10" s="435"/>
      <c r="D10" s="436"/>
    </row>
    <row r="11" spans="1:4" ht="224.25" customHeight="1" thickBot="1" x14ac:dyDescent="0.3">
      <c r="A11" s="422" t="s">
        <v>175</v>
      </c>
      <c r="B11" s="423"/>
      <c r="C11" s="423"/>
      <c r="D11" s="424"/>
    </row>
    <row r="12" spans="1:4" ht="16.5" x14ac:dyDescent="0.25">
      <c r="A12" s="250" t="s">
        <v>169</v>
      </c>
      <c r="B12" s="251"/>
      <c r="C12" s="251"/>
      <c r="D12" s="252"/>
    </row>
    <row r="13" spans="1:4" ht="15.75" thickBot="1" x14ac:dyDescent="0.3">
      <c r="A13" s="253" t="s">
        <v>133</v>
      </c>
      <c r="B13" s="254"/>
      <c r="C13" s="254"/>
      <c r="D13" s="255"/>
    </row>
    <row r="14" spans="1:4" ht="30" customHeight="1" thickBot="1" x14ac:dyDescent="0.3">
      <c r="A14" s="428"/>
      <c r="B14" s="431" t="s">
        <v>168</v>
      </c>
      <c r="C14" s="143" t="s">
        <v>100</v>
      </c>
      <c r="D14" s="144">
        <v>44328</v>
      </c>
    </row>
    <row r="15" spans="1:4" ht="30" customHeight="1" thickBot="1" x14ac:dyDescent="0.3">
      <c r="A15" s="429"/>
      <c r="B15" s="432"/>
      <c r="C15" s="143" t="s">
        <v>185</v>
      </c>
      <c r="D15" s="143" t="s">
        <v>180</v>
      </c>
    </row>
    <row r="16" spans="1:4" ht="30" customHeight="1" thickBot="1" x14ac:dyDescent="0.3">
      <c r="A16" s="430"/>
      <c r="B16" s="433"/>
      <c r="C16" s="400" t="s">
        <v>99</v>
      </c>
      <c r="D16" s="401"/>
    </row>
    <row r="17" spans="1:4" ht="12" customHeight="1" thickBot="1" x14ac:dyDescent="0.3">
      <c r="A17" s="142"/>
      <c r="B17" s="142"/>
      <c r="C17" s="142"/>
      <c r="D17" s="142"/>
    </row>
    <row r="18" spans="1:4" ht="30" customHeight="1" x14ac:dyDescent="0.25">
      <c r="A18" s="419" t="s">
        <v>173</v>
      </c>
      <c r="B18" s="420"/>
      <c r="C18" s="420"/>
      <c r="D18" s="421"/>
    </row>
    <row r="19" spans="1:4" ht="392.25" customHeight="1" thickBot="1" x14ac:dyDescent="0.3">
      <c r="A19" s="422" t="s">
        <v>174</v>
      </c>
      <c r="B19" s="423"/>
      <c r="C19" s="423"/>
      <c r="D19" s="424"/>
    </row>
    <row r="20" spans="1:4" ht="16.5" x14ac:dyDescent="0.25">
      <c r="A20" s="250" t="s">
        <v>169</v>
      </c>
      <c r="B20" s="251"/>
      <c r="C20" s="251"/>
      <c r="D20" s="252"/>
    </row>
    <row r="21" spans="1:4" x14ac:dyDescent="0.25">
      <c r="A21" s="253" t="s">
        <v>133</v>
      </c>
      <c r="B21" s="254"/>
      <c r="C21" s="254"/>
      <c r="D21" s="255"/>
    </row>
  </sheetData>
  <mergeCells count="20">
    <mergeCell ref="C3:D3"/>
    <mergeCell ref="A1:A3"/>
    <mergeCell ref="B1:B3"/>
    <mergeCell ref="A10:D10"/>
    <mergeCell ref="A11:D11"/>
    <mergeCell ref="A20:D20"/>
    <mergeCell ref="A21:D21"/>
    <mergeCell ref="A4:D4"/>
    <mergeCell ref="A5:D5"/>
    <mergeCell ref="A7:D7"/>
    <mergeCell ref="A8:D8"/>
    <mergeCell ref="A18:D18"/>
    <mergeCell ref="A19:D19"/>
    <mergeCell ref="A6:D6"/>
    <mergeCell ref="A9:D9"/>
    <mergeCell ref="A14:A16"/>
    <mergeCell ref="B14:B16"/>
    <mergeCell ref="C16:D16"/>
    <mergeCell ref="A12:D12"/>
    <mergeCell ref="A13:D13"/>
  </mergeCells>
  <printOptions horizontalCentered="1"/>
  <pageMargins left="0.23622047244094491" right="0.23622047244094491" top="0.74803149606299213" bottom="0.74803149606299213" header="0.31496062992125984" footer="0.31496062992125984"/>
  <pageSetup scale="45" fitToHeight="0" orientation="portrait" r:id="rId1"/>
  <rowBreaks count="1" manualBreakCount="1">
    <brk id="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1. INFORMACION PRESUPUESTAL</vt:lpstr>
      <vt:lpstr>2. SEGUIM. AL USO DE LOS APORT</vt:lpstr>
      <vt:lpstr>LISTAS</vt:lpstr>
      <vt:lpstr>3. CONTRAPARTIDA</vt:lpstr>
      <vt:lpstr>4. CONCILIACION BANCARIA</vt:lpstr>
      <vt:lpstr>INSTRUCTIVO DE DILIGENCIAMIENTO</vt:lpstr>
      <vt:lpstr>'1. INFORMACION PRESUPUESTAL'!Área_de_impresión</vt:lpstr>
      <vt:lpstr>'2. SEGUIM. AL USO DE LOS APORT'!Área_de_impresión</vt:lpstr>
      <vt:lpstr>'4. CONCILIACION BANCARIA'!Área_de_impresión</vt:lpstr>
      <vt:lpstr>'1. INFORMACION PRESUPUESTAL'!Títulos_a_imprimir</vt:lpstr>
      <vt:lpstr>'4. CONCILIACION BANCARIA'!Títulos_a_imprimir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Murcia Sandoval</dc:creator>
  <cp:lastModifiedBy>Cesar</cp:lastModifiedBy>
  <cp:lastPrinted>2021-05-10T17:07:37Z</cp:lastPrinted>
  <dcterms:created xsi:type="dcterms:W3CDTF">2016-10-27T00:21:56Z</dcterms:created>
  <dcterms:modified xsi:type="dcterms:W3CDTF">2021-05-12T20:30:23Z</dcterms:modified>
</cp:coreProperties>
</file>