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D:\SMO\"/>
    </mc:Choice>
  </mc:AlternateContent>
  <xr:revisionPtr revIDLastSave="0" documentId="13_ncr:1_{2253BE76-8F7B-4BDD-8D49-03B373D19353}" xr6:coauthVersionLast="46" xr6:coauthVersionMax="46" xr10:uidLastSave="{00000000-0000-0000-0000-000000000000}"/>
  <bookViews>
    <workbookView xWindow="-120" yWindow="-120" windowWidth="20730" windowHeight="11160" tabRatio="886" xr2:uid="{00000000-000D-0000-FFFF-FFFF00000000}"/>
  </bookViews>
  <sheets>
    <sheet name="1. INFORMACION PRESUPUESTAL" sheetId="2" r:id="rId1"/>
    <sheet name="2. SEGUIM. AL USO DE LOS APORT" sheetId="8" r:id="rId2"/>
    <sheet name="LISTAS" sheetId="10" state="hidden" r:id="rId3"/>
    <sheet name="3. CONTRAPARTIDA" sheetId="11" r:id="rId4"/>
    <sheet name="4. CONCILIACION BANCARIA" sheetId="14" r:id="rId5"/>
    <sheet name="INSTRUCTIVO DE DILIGENCIAMIENTO" sheetId="7" r:id="rId6"/>
  </sheets>
  <definedNames>
    <definedName name="_xlnm.Print_Area" localSheetId="0">'1. INFORMACION PRESUPUESTAL'!$A$1:$N$150</definedName>
    <definedName name="_xlnm.Print_Area" localSheetId="1">'2. SEGUIM. AL USO DE LOS APORT'!$A$1:$N$42</definedName>
    <definedName name="_xlnm.Print_Area" localSheetId="4">'4. CONCILIACION BANCARIA'!$A$1:$E$43</definedName>
    <definedName name="_xlnm.Print_Titles" localSheetId="0">'1. INFORMACION PRESUPUESTAL'!$5:$11</definedName>
    <definedName name="_xlnm.Print_Titles" localSheetId="4">'4. CONCILIACION BANCARIA'!$4:$8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14" l="1"/>
  <c r="E13" i="14"/>
  <c r="N25" i="2"/>
  <c r="I17" i="2"/>
  <c r="F21" i="11"/>
  <c r="G21" i="11"/>
  <c r="H21" i="11"/>
  <c r="I21" i="11"/>
  <c r="J21" i="11"/>
  <c r="K21" i="11"/>
  <c r="L21" i="11"/>
  <c r="M21" i="11"/>
  <c r="N21" i="11"/>
  <c r="O21" i="11"/>
  <c r="P21" i="11"/>
  <c r="E21" i="11"/>
  <c r="C21" i="11"/>
  <c r="Q20" i="11"/>
  <c r="R20" i="11" s="1"/>
  <c r="Q19" i="11"/>
  <c r="R19" i="11" s="1"/>
  <c r="Q18" i="11"/>
  <c r="R18" i="11" s="1"/>
  <c r="R17" i="11"/>
  <c r="Q17" i="11"/>
  <c r="Q16" i="11"/>
  <c r="R16" i="11" s="1"/>
  <c r="Q15" i="11"/>
  <c r="R15" i="11" s="1"/>
  <c r="Q14" i="11"/>
  <c r="R14" i="11" s="1"/>
  <c r="R13" i="11"/>
  <c r="Q13" i="11"/>
  <c r="Q12" i="11"/>
  <c r="R12" i="11" s="1"/>
  <c r="Q11" i="11"/>
  <c r="R11" i="11" s="1"/>
  <c r="Q10" i="11"/>
  <c r="R10" i="11" s="1"/>
  <c r="R9" i="11"/>
  <c r="Q9" i="11"/>
  <c r="Q8" i="11"/>
  <c r="R8" i="11" s="1"/>
  <c r="E31" i="14" l="1"/>
  <c r="R21" i="11"/>
  <c r="Q21" i="11"/>
  <c r="N28" i="8" l="1"/>
  <c r="N27" i="8"/>
  <c r="N32" i="8" s="1"/>
  <c r="N23" i="8"/>
  <c r="M23" i="8"/>
  <c r="L23" i="8"/>
  <c r="K23" i="8"/>
  <c r="J23" i="8"/>
  <c r="I23" i="8"/>
  <c r="H23" i="8"/>
  <c r="G23" i="8"/>
  <c r="F23" i="8"/>
  <c r="E23" i="8"/>
  <c r="D23" i="8"/>
  <c r="C23" i="8"/>
  <c r="N21" i="8"/>
  <c r="M21" i="8"/>
  <c r="L21" i="8"/>
  <c r="K21" i="8"/>
  <c r="J21" i="8"/>
  <c r="I21" i="8"/>
  <c r="H21" i="8"/>
  <c r="G21" i="8"/>
  <c r="F21" i="8"/>
  <c r="E21" i="8"/>
  <c r="D21" i="8"/>
  <c r="C21" i="8"/>
  <c r="C12" i="8"/>
  <c r="C19" i="8" s="1"/>
  <c r="D11" i="8" s="1"/>
  <c r="D12" i="8" s="1"/>
  <c r="D19" i="8" s="1"/>
  <c r="E11" i="8" s="1"/>
  <c r="E12" i="8" s="1"/>
  <c r="E19" i="8" s="1"/>
  <c r="F11" i="8" s="1"/>
  <c r="F12" i="8" s="1"/>
  <c r="F19" i="8" s="1"/>
  <c r="G11" i="8" s="1"/>
  <c r="G12" i="8" s="1"/>
  <c r="G19" i="8" s="1"/>
  <c r="H11" i="8" s="1"/>
  <c r="H12" i="8" s="1"/>
  <c r="H19" i="8" s="1"/>
  <c r="I11" i="8" s="1"/>
  <c r="I12" i="8" s="1"/>
  <c r="I19" i="8" s="1"/>
  <c r="J11" i="8" s="1"/>
  <c r="J12" i="8" s="1"/>
  <c r="J19" i="8" s="1"/>
  <c r="K11" i="8" s="1"/>
  <c r="K12" i="8" s="1"/>
  <c r="K19" i="8" s="1"/>
  <c r="L11" i="8" s="1"/>
  <c r="L12" i="8" s="1"/>
  <c r="L19" i="8" s="1"/>
  <c r="M11" i="8" s="1"/>
  <c r="M12" i="8" s="1"/>
  <c r="M19" i="8" s="1"/>
  <c r="N11" i="8" s="1"/>
  <c r="N12" i="8" s="1"/>
  <c r="N19" i="8" s="1"/>
  <c r="N84" i="2" l="1"/>
  <c r="N85" i="2"/>
  <c r="N86" i="2"/>
  <c r="N87" i="2"/>
  <c r="N88" i="2"/>
  <c r="N89" i="2"/>
  <c r="N90" i="2"/>
  <c r="N91" i="2"/>
  <c r="N92" i="2"/>
  <c r="N93" i="2"/>
  <c r="N94" i="2"/>
  <c r="N95" i="2"/>
  <c r="N96" i="2"/>
  <c r="N97" i="2"/>
  <c r="N98" i="2"/>
  <c r="N99" i="2"/>
  <c r="N100" i="2"/>
  <c r="N101" i="2"/>
  <c r="N102" i="2"/>
  <c r="N103" i="2"/>
  <c r="N104" i="2"/>
  <c r="N105" i="2"/>
  <c r="N106" i="2"/>
  <c r="N107" i="2"/>
  <c r="N108" i="2"/>
  <c r="C109" i="2"/>
  <c r="D109" i="2"/>
  <c r="E109" i="2"/>
  <c r="F109" i="2"/>
  <c r="G109" i="2"/>
  <c r="H109" i="2"/>
  <c r="I109" i="2"/>
  <c r="J109" i="2"/>
  <c r="K109" i="2"/>
  <c r="L109" i="2"/>
  <c r="M109" i="2"/>
  <c r="N57" i="2"/>
  <c r="N58" i="2"/>
  <c r="N59" i="2"/>
  <c r="N60" i="2"/>
  <c r="N61" i="2"/>
  <c r="N62" i="2"/>
  <c r="N63" i="2"/>
  <c r="N64" i="2"/>
  <c r="N65" i="2"/>
  <c r="N66" i="2"/>
  <c r="N67" i="2"/>
  <c r="N68" i="2"/>
  <c r="N69" i="2"/>
  <c r="N70" i="2"/>
  <c r="N71" i="2"/>
  <c r="N72" i="2"/>
  <c r="N73" i="2"/>
  <c r="N74" i="2"/>
  <c r="N75" i="2"/>
  <c r="N76" i="2"/>
  <c r="N77" i="2"/>
  <c r="N78" i="2"/>
  <c r="N79" i="2"/>
  <c r="N80" i="2"/>
  <c r="C81" i="2"/>
  <c r="D81" i="2"/>
  <c r="E81" i="2"/>
  <c r="F81" i="2"/>
  <c r="G81" i="2"/>
  <c r="H81" i="2"/>
  <c r="I81" i="2"/>
  <c r="J81" i="2"/>
  <c r="K81" i="2"/>
  <c r="L81" i="2"/>
  <c r="M81" i="2"/>
  <c r="B109" i="2"/>
  <c r="B81" i="2"/>
  <c r="B111" i="2" s="1"/>
  <c r="C53" i="2"/>
  <c r="D53" i="2"/>
  <c r="E53" i="2"/>
  <c r="F53" i="2"/>
  <c r="G53" i="2"/>
  <c r="H53" i="2"/>
  <c r="I53" i="2"/>
  <c r="J53" i="2"/>
  <c r="K53" i="2"/>
  <c r="L53" i="2"/>
  <c r="M53" i="2"/>
  <c r="N32" i="2"/>
  <c r="N33" i="2"/>
  <c r="N34" i="2"/>
  <c r="N35" i="2"/>
  <c r="N36" i="2"/>
  <c r="N37" i="2"/>
  <c r="N38" i="2"/>
  <c r="N39" i="2"/>
  <c r="N40" i="2"/>
  <c r="N41" i="2"/>
  <c r="N42" i="2"/>
  <c r="N43" i="2"/>
  <c r="N44" i="2"/>
  <c r="N45" i="2"/>
  <c r="N46" i="2"/>
  <c r="N47" i="2"/>
  <c r="N48" i="2"/>
  <c r="N49" i="2"/>
  <c r="N50" i="2"/>
  <c r="N51" i="2"/>
  <c r="N52" i="2"/>
  <c r="N19" i="2"/>
  <c r="M112" i="2" l="1"/>
  <c r="M114" i="2"/>
  <c r="M116" i="2"/>
  <c r="M118" i="2"/>
  <c r="M120" i="2"/>
  <c r="M122" i="2"/>
  <c r="M124" i="2"/>
  <c r="M126" i="2"/>
  <c r="M128" i="2"/>
  <c r="M130" i="2"/>
  <c r="M132" i="2"/>
  <c r="M134" i="2"/>
  <c r="M136" i="2"/>
  <c r="M117" i="2"/>
  <c r="M121" i="2"/>
  <c r="M125" i="2"/>
  <c r="M129" i="2"/>
  <c r="M133" i="2"/>
  <c r="M115" i="2"/>
  <c r="M111" i="2"/>
  <c r="M113" i="2"/>
  <c r="M119" i="2"/>
  <c r="M123" i="2"/>
  <c r="M127" i="2"/>
  <c r="M131" i="2"/>
  <c r="M135" i="2"/>
  <c r="I114" i="2"/>
  <c r="I116" i="2"/>
  <c r="I118" i="2"/>
  <c r="I120" i="2"/>
  <c r="I122" i="2"/>
  <c r="I124" i="2"/>
  <c r="I126" i="2"/>
  <c r="I128" i="2"/>
  <c r="I130" i="2"/>
  <c r="I132" i="2"/>
  <c r="I134" i="2"/>
  <c r="I136" i="2"/>
  <c r="I112" i="2"/>
  <c r="I115" i="2"/>
  <c r="I119" i="2"/>
  <c r="I123" i="2"/>
  <c r="I127" i="2"/>
  <c r="I131" i="2"/>
  <c r="I135" i="2"/>
  <c r="I113" i="2"/>
  <c r="I121" i="2"/>
  <c r="I125" i="2"/>
  <c r="I129" i="2"/>
  <c r="I133" i="2"/>
  <c r="I117" i="2"/>
  <c r="I111" i="2"/>
  <c r="L112" i="2"/>
  <c r="L114" i="2"/>
  <c r="L116" i="2"/>
  <c r="L118" i="2"/>
  <c r="L120" i="2"/>
  <c r="L122" i="2"/>
  <c r="L124" i="2"/>
  <c r="L126" i="2"/>
  <c r="L128" i="2"/>
  <c r="L130" i="2"/>
  <c r="L132" i="2"/>
  <c r="L134" i="2"/>
  <c r="L136" i="2"/>
  <c r="L113" i="2"/>
  <c r="L115" i="2"/>
  <c r="L117" i="2"/>
  <c r="L119" i="2"/>
  <c r="L123" i="2"/>
  <c r="L127" i="2"/>
  <c r="L131" i="2"/>
  <c r="L135" i="2"/>
  <c r="L111" i="2"/>
  <c r="L121" i="2"/>
  <c r="L125" i="2"/>
  <c r="L129" i="2"/>
  <c r="L133" i="2"/>
  <c r="H112" i="2"/>
  <c r="H114" i="2"/>
  <c r="H116" i="2"/>
  <c r="H118" i="2"/>
  <c r="H120" i="2"/>
  <c r="H122" i="2"/>
  <c r="H124" i="2"/>
  <c r="H126" i="2"/>
  <c r="H128" i="2"/>
  <c r="H130" i="2"/>
  <c r="H132" i="2"/>
  <c r="H134" i="2"/>
  <c r="H136" i="2"/>
  <c r="H113" i="2"/>
  <c r="H115" i="2"/>
  <c r="H117" i="2"/>
  <c r="H111" i="2"/>
  <c r="H121" i="2"/>
  <c r="H125" i="2"/>
  <c r="H129" i="2"/>
  <c r="H133" i="2"/>
  <c r="H119" i="2"/>
  <c r="H123" i="2"/>
  <c r="H127" i="2"/>
  <c r="H131" i="2"/>
  <c r="H135" i="2"/>
  <c r="J112" i="2"/>
  <c r="J113" i="2"/>
  <c r="J115" i="2"/>
  <c r="J117" i="2"/>
  <c r="J119" i="2"/>
  <c r="J121" i="2"/>
  <c r="J123" i="2"/>
  <c r="J125" i="2"/>
  <c r="J127" i="2"/>
  <c r="J129" i="2"/>
  <c r="J131" i="2"/>
  <c r="J133" i="2"/>
  <c r="J135" i="2"/>
  <c r="J111" i="2"/>
  <c r="J114" i="2"/>
  <c r="J116" i="2"/>
  <c r="J118" i="2"/>
  <c r="J122" i="2"/>
  <c r="J126" i="2"/>
  <c r="J130" i="2"/>
  <c r="J134" i="2"/>
  <c r="J120" i="2"/>
  <c r="J124" i="2"/>
  <c r="J128" i="2"/>
  <c r="J132" i="2"/>
  <c r="J136" i="2"/>
  <c r="K111" i="2"/>
  <c r="K113" i="2"/>
  <c r="K115" i="2"/>
  <c r="K117" i="2"/>
  <c r="K119" i="2"/>
  <c r="K121" i="2"/>
  <c r="K123" i="2"/>
  <c r="K125" i="2"/>
  <c r="K127" i="2"/>
  <c r="K129" i="2"/>
  <c r="K131" i="2"/>
  <c r="K133" i="2"/>
  <c r="K135" i="2"/>
  <c r="K112" i="2"/>
  <c r="K120" i="2"/>
  <c r="K124" i="2"/>
  <c r="K128" i="2"/>
  <c r="K132" i="2"/>
  <c r="K136" i="2"/>
  <c r="K116" i="2"/>
  <c r="K118" i="2"/>
  <c r="K122" i="2"/>
  <c r="K126" i="2"/>
  <c r="K130" i="2"/>
  <c r="K134" i="2"/>
  <c r="K114" i="2"/>
  <c r="E112" i="2"/>
  <c r="E113" i="2"/>
  <c r="E114" i="2"/>
  <c r="E115" i="2"/>
  <c r="E116" i="2"/>
  <c r="E117" i="2"/>
  <c r="E118" i="2"/>
  <c r="E119" i="2"/>
  <c r="E120" i="2"/>
  <c r="E121" i="2"/>
  <c r="E122" i="2"/>
  <c r="E123" i="2"/>
  <c r="E124" i="2"/>
  <c r="E125" i="2"/>
  <c r="E126" i="2"/>
  <c r="E127" i="2"/>
  <c r="E128" i="2"/>
  <c r="E111" i="2"/>
  <c r="E129" i="2"/>
  <c r="E130" i="2"/>
  <c r="E131" i="2"/>
  <c r="E132" i="2"/>
  <c r="E133" i="2"/>
  <c r="E134" i="2"/>
  <c r="E135" i="2"/>
  <c r="E136" i="2"/>
  <c r="D111" i="2"/>
  <c r="D129" i="2"/>
  <c r="D130" i="2"/>
  <c r="D131" i="2"/>
  <c r="D132" i="2"/>
  <c r="D133" i="2"/>
  <c r="D134" i="2"/>
  <c r="D135" i="2"/>
  <c r="D136" i="2"/>
  <c r="D112" i="2"/>
  <c r="D113" i="2"/>
  <c r="D114" i="2"/>
  <c r="D115" i="2"/>
  <c r="D116" i="2"/>
  <c r="D117" i="2"/>
  <c r="D118" i="2"/>
  <c r="D119" i="2"/>
  <c r="D120" i="2"/>
  <c r="D121" i="2"/>
  <c r="D122" i="2"/>
  <c r="D123" i="2"/>
  <c r="D124" i="2"/>
  <c r="D125" i="2"/>
  <c r="D126" i="2"/>
  <c r="D127" i="2"/>
  <c r="D128" i="2"/>
  <c r="F129" i="2"/>
  <c r="F130" i="2"/>
  <c r="F131" i="2"/>
  <c r="F132" i="2"/>
  <c r="F133" i="2"/>
  <c r="F134" i="2"/>
  <c r="F135" i="2"/>
  <c r="F136" i="2"/>
  <c r="F115" i="2"/>
  <c r="F116" i="2"/>
  <c r="F118" i="2"/>
  <c r="F119" i="2"/>
  <c r="F120" i="2"/>
  <c r="F121" i="2"/>
  <c r="F112" i="2"/>
  <c r="F113" i="2"/>
  <c r="F114" i="2"/>
  <c r="F117" i="2"/>
  <c r="F122" i="2"/>
  <c r="F123" i="2"/>
  <c r="F124" i="2"/>
  <c r="F125" i="2"/>
  <c r="F126" i="2"/>
  <c r="F127" i="2"/>
  <c r="F128" i="2"/>
  <c r="F111" i="2"/>
  <c r="B129" i="2"/>
  <c r="B130" i="2"/>
  <c r="B131" i="2"/>
  <c r="B132" i="2"/>
  <c r="B133" i="2"/>
  <c r="B134" i="2"/>
  <c r="B135" i="2"/>
  <c r="B136" i="2"/>
  <c r="B117" i="2"/>
  <c r="B118" i="2"/>
  <c r="B122" i="2"/>
  <c r="B123" i="2"/>
  <c r="B124" i="2"/>
  <c r="B125" i="2"/>
  <c r="B126" i="2"/>
  <c r="B127" i="2"/>
  <c r="B128" i="2"/>
  <c r="B112" i="2"/>
  <c r="B113" i="2"/>
  <c r="B114" i="2"/>
  <c r="B115" i="2"/>
  <c r="B116" i="2"/>
  <c r="B119" i="2"/>
  <c r="B120" i="2"/>
  <c r="B121" i="2"/>
  <c r="G129" i="2"/>
  <c r="G131" i="2"/>
  <c r="G134" i="2"/>
  <c r="G135" i="2"/>
  <c r="G136" i="2"/>
  <c r="G130" i="2"/>
  <c r="G132" i="2"/>
  <c r="G133" i="2"/>
  <c r="G112" i="2"/>
  <c r="G113" i="2"/>
  <c r="G114" i="2"/>
  <c r="G115" i="2"/>
  <c r="G116" i="2"/>
  <c r="G117" i="2"/>
  <c r="G118" i="2"/>
  <c r="G119" i="2"/>
  <c r="G120" i="2"/>
  <c r="G121" i="2"/>
  <c r="G122" i="2"/>
  <c r="G123" i="2"/>
  <c r="G124" i="2"/>
  <c r="G125" i="2"/>
  <c r="G126" i="2"/>
  <c r="G127" i="2"/>
  <c r="G111" i="2"/>
  <c r="G128" i="2"/>
  <c r="C129" i="2"/>
  <c r="C130" i="2"/>
  <c r="C131" i="2"/>
  <c r="C132" i="2"/>
  <c r="C133" i="2"/>
  <c r="C134" i="2"/>
  <c r="C135" i="2"/>
  <c r="C136" i="2"/>
  <c r="C112" i="2"/>
  <c r="C113" i="2"/>
  <c r="C114" i="2"/>
  <c r="C115" i="2"/>
  <c r="C116" i="2"/>
  <c r="C117" i="2"/>
  <c r="C118" i="2"/>
  <c r="C119" i="2"/>
  <c r="C120" i="2"/>
  <c r="C121" i="2"/>
  <c r="C122" i="2"/>
  <c r="C123" i="2"/>
  <c r="C124" i="2"/>
  <c r="C125" i="2"/>
  <c r="C126" i="2"/>
  <c r="C127" i="2"/>
  <c r="C128" i="2"/>
  <c r="C111" i="2"/>
  <c r="F14" i="2"/>
  <c r="N115" i="2" l="1"/>
  <c r="N117" i="2"/>
  <c r="N116" i="2"/>
  <c r="N118" i="2"/>
  <c r="N135" i="2"/>
  <c r="B53" i="2"/>
  <c r="N83" i="2"/>
  <c r="N109" i="2" s="1"/>
  <c r="N56" i="2"/>
  <c r="N55" i="2"/>
  <c r="N27" i="2"/>
  <c r="N28" i="2"/>
  <c r="N29" i="2"/>
  <c r="N31" i="2"/>
  <c r="N22" i="2"/>
  <c r="N23" i="2"/>
  <c r="M24" i="2"/>
  <c r="L24" i="2"/>
  <c r="K24" i="2"/>
  <c r="J24" i="2"/>
  <c r="I24" i="2"/>
  <c r="H24" i="2"/>
  <c r="G24" i="2"/>
  <c r="F24" i="2"/>
  <c r="E24" i="2"/>
  <c r="D24" i="2"/>
  <c r="C24" i="2"/>
  <c r="B24" i="2"/>
  <c r="K17" i="2"/>
  <c r="N24" i="2" l="1"/>
  <c r="M13" i="2"/>
  <c r="N136" i="2"/>
  <c r="N131" i="2"/>
  <c r="N127" i="2"/>
  <c r="N123" i="2"/>
  <c r="N119" i="2"/>
  <c r="N81" i="2"/>
  <c r="N30" i="2"/>
  <c r="N53" i="2" s="1"/>
  <c r="N113" i="2" l="1"/>
  <c r="N114" i="2"/>
  <c r="N122" i="2"/>
  <c r="N126" i="2"/>
  <c r="N130" i="2"/>
  <c r="N134" i="2"/>
  <c r="N120" i="2"/>
  <c r="N124" i="2"/>
  <c r="N128" i="2"/>
  <c r="N132" i="2"/>
  <c r="N121" i="2"/>
  <c r="N125" i="2"/>
  <c r="N129" i="2"/>
  <c r="N133" i="2"/>
  <c r="F137" i="2"/>
  <c r="D137" i="2"/>
  <c r="H137" i="2"/>
  <c r="L137" i="2"/>
  <c r="J137" i="2"/>
  <c r="E137" i="2"/>
  <c r="N112" i="2"/>
  <c r="C137" i="2"/>
  <c r="K137" i="2"/>
  <c r="I137" i="2"/>
  <c r="M137" i="2"/>
  <c r="G137" i="2"/>
  <c r="B137" i="2"/>
  <c r="N111" i="2"/>
  <c r="N137" i="2" l="1"/>
</calcChain>
</file>

<file path=xl/sharedStrings.xml><?xml version="1.0" encoding="utf-8"?>
<sst xmlns="http://schemas.openxmlformats.org/spreadsheetml/2006/main" count="338" uniqueCount="186">
  <si>
    <t>1. Información General</t>
  </si>
  <si>
    <t>Regional</t>
  </si>
  <si>
    <t>Centro Zonal</t>
  </si>
  <si>
    <t>Entidad Administradora del Servicio</t>
  </si>
  <si>
    <t>Municipios donde se presta el servicio</t>
  </si>
  <si>
    <t>Plazo de ejecución</t>
  </si>
  <si>
    <t>Desde:</t>
  </si>
  <si>
    <t>Hasta:</t>
  </si>
  <si>
    <t>DESCRIPCION</t>
  </si>
  <si>
    <t>ENERO</t>
  </si>
  <si>
    <t>FEBRERO</t>
  </si>
  <si>
    <t>MARZO</t>
  </si>
  <si>
    <t>ABRIL</t>
  </si>
  <si>
    <t>MAYO</t>
  </si>
  <si>
    <t>JUNIO</t>
  </si>
  <si>
    <t>JULIO</t>
  </si>
  <si>
    <t>AGOSTO</t>
  </si>
  <si>
    <t>SEPTIEMBRE</t>
  </si>
  <si>
    <t>OCTUBRE</t>
  </si>
  <si>
    <t>NOVIEMBRE</t>
  </si>
  <si>
    <t>DICIEMBRE</t>
  </si>
  <si>
    <t>VALOR INGRESO DE APORTES PARA EL PERIODO</t>
  </si>
  <si>
    <t>MAS SALDO DE APORTES DEL PERIODO ANTERIOR</t>
  </si>
  <si>
    <t>TOTAL APORTES PARA EL PERIODO</t>
  </si>
  <si>
    <t>PAGO CON CARGO A LA PROVISION PRESTACIONAL</t>
  </si>
  <si>
    <t>VALOR CARGA PRESTACIONAL DEL PERIODO</t>
  </si>
  <si>
    <t>CARGA PRESTACIONAL ACUMULADA</t>
  </si>
  <si>
    <t>TOTAL</t>
  </si>
  <si>
    <t>VALOR CONSIGNADO</t>
  </si>
  <si>
    <t>FECHA DE LA CONSIGNACION</t>
  </si>
  <si>
    <t xml:space="preserve">No. DE COMPROBANTE DE LA CONSIGNACION </t>
  </si>
  <si>
    <t>PERIODO EN EL QUE SE GENERARON LOS RENDIMIENTOS FINANCIEROS</t>
  </si>
  <si>
    <t>1. INFORMACIÓN GENERAL</t>
  </si>
  <si>
    <t>N° del convenio</t>
  </si>
  <si>
    <t>Fecha de legalización del convenio</t>
  </si>
  <si>
    <t>Fecha de Inicio de la Prestación del Servicio</t>
  </si>
  <si>
    <t>Periodo sobre el cual reporta</t>
  </si>
  <si>
    <t>No. DE UNIDADES</t>
  </si>
  <si>
    <t>CUPOS POR UNIDAD</t>
  </si>
  <si>
    <t>No. DE CUPOS CONTRATADOS</t>
  </si>
  <si>
    <t>VALOR INICIAL DEL CONTRATO</t>
  </si>
  <si>
    <t>ADICIONES</t>
  </si>
  <si>
    <t>FECHA ADICION</t>
  </si>
  <si>
    <t>REDUCCIONES</t>
  </si>
  <si>
    <t>FECHA REDUCCIONES</t>
  </si>
  <si>
    <t>VALOR FINAL DEL CONTRATO</t>
  </si>
  <si>
    <t>TOTALES</t>
  </si>
  <si>
    <t>2. PRESUPUESTO</t>
  </si>
  <si>
    <t>Concepto/Mes</t>
  </si>
  <si>
    <t>Enero</t>
  </si>
  <si>
    <t>Febrero</t>
  </si>
  <si>
    <t>Marzo</t>
  </si>
  <si>
    <t>Abril</t>
  </si>
  <si>
    <t>Mayo</t>
  </si>
  <si>
    <t>Junio</t>
  </si>
  <si>
    <t>Julio</t>
  </si>
  <si>
    <t>Agosto</t>
  </si>
  <si>
    <t>Septiembre</t>
  </si>
  <si>
    <t>Octubre</t>
  </si>
  <si>
    <t>Noviembre</t>
  </si>
  <si>
    <t>Diciembre</t>
  </si>
  <si>
    <t>1.1. Presupuesto de Ingresos</t>
  </si>
  <si>
    <t>Recursos ICBF</t>
  </si>
  <si>
    <t>TOTAL PRESUPUESTO DE INGRESOS</t>
  </si>
  <si>
    <t>CONCEPTO</t>
  </si>
  <si>
    <t>1.2. Presupuesto de Gastos</t>
  </si>
  <si>
    <t>DOTACION</t>
  </si>
  <si>
    <t>REPOSICION DOTACION</t>
  </si>
  <si>
    <t>MAT.DIDACT.DE CONSUMO</t>
  </si>
  <si>
    <t>ASEO,COMB.Y SERV.P.</t>
  </si>
  <si>
    <t>PÓLIZA DE SEGURO PARA NIÑOS</t>
  </si>
  <si>
    <t>GASTOS ADMINISTRATIVOS</t>
  </si>
  <si>
    <t>GASTOS OPERATIVO DE ALISTAMIENTO (madres)</t>
  </si>
  <si>
    <t>GASTOS ADMINISTRATIVO DE ALISTAMIENTO (EAS)</t>
  </si>
  <si>
    <t>APORTE AL TALENTO HUMANO</t>
  </si>
  <si>
    <t>SUBSIDIO DE TRANSPORTE</t>
  </si>
  <si>
    <t>S.S. PENSIONES</t>
  </si>
  <si>
    <t>S.S. SALUD</t>
  </si>
  <si>
    <t>S.S. ARL</t>
  </si>
  <si>
    <t>PARAFISCALES</t>
  </si>
  <si>
    <t>PROVISION PRIMA DE SERVICIOS</t>
  </si>
  <si>
    <t>PROVISION VACACIONES</t>
  </si>
  <si>
    <t>PROVISION % A LAS CESANTIA</t>
  </si>
  <si>
    <t>PROVISION CESANTIAS</t>
  </si>
  <si>
    <t>PROVISION DOTACION TALENTO HUMANO</t>
  </si>
  <si>
    <r>
      <rPr>
        <b/>
        <sz val="12"/>
        <color theme="1"/>
        <rFont val="Arial"/>
        <family val="2"/>
      </rPr>
      <t>*</t>
    </r>
    <r>
      <rPr>
        <sz val="12"/>
        <color theme="1"/>
        <rFont val="Arial"/>
        <family val="2"/>
      </rPr>
      <t xml:space="preserve"> </t>
    </r>
    <r>
      <rPr>
        <sz val="11"/>
        <color theme="1"/>
        <rFont val="Arial"/>
        <family val="2"/>
      </rPr>
      <t>VALOR RACION VACACIONES REGIONALES</t>
    </r>
  </si>
  <si>
    <t xml:space="preserve">TOTAL PRESUPUESTO DE GASTOS </t>
  </si>
  <si>
    <t>TOTAL EJECUCION</t>
  </si>
  <si>
    <t>4. PROVISIONES</t>
  </si>
  <si>
    <t>TOTAL PROVISIONES</t>
  </si>
  <si>
    <t>5. DIFERENCIAS</t>
  </si>
  <si>
    <t>OBSERVACIONES:</t>
  </si>
  <si>
    <t>1-</t>
  </si>
  <si>
    <t xml:space="preserve">2- </t>
  </si>
  <si>
    <t xml:space="preserve">3- </t>
  </si>
  <si>
    <r>
      <rPr>
        <b/>
        <sz val="12"/>
        <color theme="1"/>
        <rFont val="Arial"/>
        <family val="2"/>
      </rPr>
      <t>*</t>
    </r>
    <r>
      <rPr>
        <sz val="9"/>
        <color theme="1"/>
        <rFont val="Arial"/>
        <family val="2"/>
      </rPr>
      <t xml:space="preserve"> CUANDO EL FORMATO SE APLIQUE A INFORME FINANCIERO DE LA MODALIDAD HCB FAMI ESTOS CONCEPTOS EQUIVALEN AL VALOR DEL REFRIGERIO </t>
    </r>
  </si>
  <si>
    <t>Firma del Representante Legal</t>
  </si>
  <si>
    <t>2. SEGUIMIENTO AL USO DE LOS APORTES</t>
  </si>
  <si>
    <t>Página 1 de 1</t>
  </si>
  <si>
    <t>Clasificación de la Información:
Pública</t>
  </si>
  <si>
    <t>F3.MO15.PP</t>
  </si>
  <si>
    <t>ENTIDAD ADMINISTRDORA DEL SERVICIO</t>
  </si>
  <si>
    <t>No. DEL CONVENIO O CONTRATO</t>
  </si>
  <si>
    <t>VALOR DEL CONVENIO O CONTRATO</t>
  </si>
  <si>
    <t>VALOR PAGOS DURANTE EL PERIODO CON APORTES DEL ICBF</t>
  </si>
  <si>
    <t>CUENTAS POR PAGAR CAUSADAS EN EL PERIODO</t>
  </si>
  <si>
    <t>CUENTAS POR PAGAR CANCELADAS EN EL PERIODO</t>
  </si>
  <si>
    <t>SALDO DE APORTES ICBF PARA EL PERIODO</t>
  </si>
  <si>
    <t>SALDO SEGÚN EXTRACTO EN EL PERIODO</t>
  </si>
  <si>
    <t>DIFERENCIAS</t>
  </si>
  <si>
    <t>REGISTRO CONSIGNACION DE RENDIMIENTOS FINANCIEROS</t>
  </si>
  <si>
    <t>OBSERVACIONES</t>
  </si>
  <si>
    <t>CONCILIACION BANCARIA</t>
  </si>
  <si>
    <t xml:space="preserve">ENTIDAD ADMINISTRADORA DEL SERVICIO: </t>
  </si>
  <si>
    <t>NIT:</t>
  </si>
  <si>
    <t>ENTIDAD BANCARIA:</t>
  </si>
  <si>
    <t>OFICINA:</t>
  </si>
  <si>
    <t>TIPO DE CUENTA:</t>
  </si>
  <si>
    <t>NUMERO DE CUENTA:</t>
  </si>
  <si>
    <t>PERIODO</t>
  </si>
  <si>
    <t>VALOR SALDO EXTRACTO</t>
  </si>
  <si>
    <t>VALOR SEGÚN REPORTE ICBF</t>
  </si>
  <si>
    <t>SALDO EXTRACTO BANCARIO</t>
  </si>
  <si>
    <t>DIFERENCIA A CONCILIAR</t>
  </si>
  <si>
    <t>DETALLE DE LA CONCILIACION</t>
  </si>
  <si>
    <t>BALANCE DE LA CONCILIACION</t>
  </si>
  <si>
    <t>Firma Contador y/o tesorero</t>
  </si>
  <si>
    <t>RUBRO</t>
  </si>
  <si>
    <t>DESCRIPCIÓN</t>
  </si>
  <si>
    <t>VALOR PRESUPUESTADO</t>
  </si>
  <si>
    <t>VALOR EJECUTADO A LA FECHA</t>
  </si>
  <si>
    <t>SALDO POR EJECUTAR</t>
  </si>
  <si>
    <t xml:space="preserve">TOTAL APORTE </t>
  </si>
  <si>
    <t>Cualquier copia impresa de este documento se considera como COPIA NO CONTROLADA</t>
  </si>
  <si>
    <t>LOS DATOS PROPORCIONADOS SERÁN TRATADOS DE ACUERDO A LA POLÌTICA DE TRATAMIENTO DE DATOS PERSONALES DEL ICBF Y A LA LEY 1581 DE 2012</t>
  </si>
  <si>
    <t xml:space="preserve">HOJA 1  </t>
  </si>
  <si>
    <t xml:space="preserve">HOJA 2 </t>
  </si>
  <si>
    <t>HOJA 3</t>
  </si>
  <si>
    <t>3. RECURSOS EJECUTADOS</t>
  </si>
  <si>
    <t>DIAS DE ATENCION POR PERIODO</t>
  </si>
  <si>
    <t>SERVICIO CONTRATADO</t>
  </si>
  <si>
    <t>VALOR OTROS INGRESOS</t>
  </si>
  <si>
    <t>Firma del  Contador o tesorero de la empresa</t>
  </si>
  <si>
    <t>VALOR RPP</t>
  </si>
  <si>
    <t>VALOR RPP FORTALECIDA</t>
  </si>
  <si>
    <t>ELEMENTOS DE ASEO BIOSEGURIDAD</t>
  </si>
  <si>
    <t>APOYO LLAMADAS TELEFONICAS</t>
  </si>
  <si>
    <t>MAT.DIDACT.DURADERO (DOTACION DE BIOSEGURIDAD)</t>
  </si>
  <si>
    <t>VALOR RACIÓN PREPARA</t>
  </si>
  <si>
    <t>PAGO RETENCION EN LA FUENTE, IVA, OTROS IMPUESTOS</t>
  </si>
  <si>
    <t>OTROS PAGOS REALIZADOS EN EL PERIODO</t>
  </si>
  <si>
    <t>RENDIMIENTOS FINANCIEROS SEGÚN EXTRACTO</t>
  </si>
  <si>
    <t>DIFERENCIA</t>
  </si>
  <si>
    <t>* SALDO DE APORTES ICBF PARA EL PERIODO</t>
  </si>
  <si>
    <t>MOVIMIENTOS</t>
  </si>
  <si>
    <t>VALOR CONCILIADO</t>
  </si>
  <si>
    <t xml:space="preserve">OBSERVACIONES </t>
  </si>
  <si>
    <t>PROCESO
PROMOCIÓN Y PREVENCIÓN
FORMATO PRESENTACIÓN INFORMES FINANCIEROS -HI-
MODALIDAD INSTITUCIONAL</t>
  </si>
  <si>
    <t>F7.XXXXX</t>
  </si>
  <si>
    <t>XX/XX/2020</t>
  </si>
  <si>
    <t>Versión: X</t>
  </si>
  <si>
    <t>CONTRAPARTIDA Y COFINANCIACION</t>
  </si>
  <si>
    <t xml:space="preserve">CONTRAPARTIDA </t>
  </si>
  <si>
    <t>CONTRAPARTIDA LINEA D</t>
  </si>
  <si>
    <t>VALORES TECNICOS AGREGADADOS</t>
  </si>
  <si>
    <t>RECURSOS DE COFINANCIACION</t>
  </si>
  <si>
    <t>OTRO</t>
  </si>
  <si>
    <t>Contrapartida 1 valores tecnicos agregados</t>
  </si>
  <si>
    <t>PROCESO  PROMOCIÓN Y PREVENCIÓN
FORMATO INFORME FINANCIERO HCB</t>
  </si>
  <si>
    <t>¡Antes de imprimir este documento… piense en el medio ambiente!</t>
  </si>
  <si>
    <t>6. CONTRAPARTIDA</t>
  </si>
  <si>
    <t>DETALLES DE LA EJECUCIÓN DE LA CONTRAPARTIDA PROPUESTA</t>
  </si>
  <si>
    <t>* ESTE VALOR CORRESPONDE AL RESULTADO OBTENIDO EN LA CELDA "SALDO DE APORTES ICBF PARA EL PERIODO" DEL FORMATO SEGUIMIENTO AL USO DE LOS APORTES.</t>
  </si>
  <si>
    <t>HOJA 4</t>
  </si>
  <si>
    <r>
      <rPr>
        <b/>
        <sz val="9"/>
        <color theme="1"/>
        <rFont val="Arial"/>
        <family val="2"/>
      </rPr>
      <t>HOJA 4. CONCILIACIÓN BANCARIA</t>
    </r>
    <r>
      <rPr>
        <sz val="9"/>
        <color theme="1"/>
        <rFont val="Arial"/>
        <family val="2"/>
      </rPr>
      <t xml:space="preserve">
OBJETIVO
Facilitar la conciliación bancaria cuando el SALDO DE APORTES ICBF PARA EL PERIODO presente diferencias contra el saldo que reporta el extracto de la cuenta bancaria para el periodo que se está revisando.
FUENTE DE información
- Información del formato 5. SEGUIM. AL USO DE LOS APORT
- Extracto de la cuenta bancaria correspondiente al periodo que se esta 
   Revisando
NOTA: la presentación por parte de la EAS de la información solicitada en este formato es optativa, sin embargo, cuando de acuerdo con el reporte y control que ejerce el ICBF sobre el uso de los recursos del contrato, se identifiquen diferencias en los saldos de las cuentas bancarias, la EAS debe presentar la respectiva conciliación que explique satisfactoriamente las diferencias encontradas en los saldos de efectivo del cierre del mes.
1. Información General
Entidad Administradora del Servicio: Ingrese el nombre del operador a cargo de la prestación del servicio.
NIT: Ingrese el número de NIT de la Entidad Administradora del Servicio que está presentando la conciliación bancaria.
Entidad Bancaria: Ingrese el nombre de la entidad bancaria donde maneja la cuenta exclusiva para el manejo de los recursos.
Oficina: Ingrese el nombre de la oficina o sucursal de la entidad bancaria.
Tipo de cuenta: Ingrese el tipo de cuenta bancaria: ahorros o corriente.
Número de cuenta: Ingrese el número de la cuenta bancaria.
Periodo: Ingrese el periodo sobre el cual está presentando la conciliación y que debe coincidir con el mismo periodo del extracto, ejemplo; del 1-01-2017 al 31-01-2017.
COLUMNA DESCRIPCIÓN
Saldo de Aportes ICBF para el Periodo: Coloque en esta fila, en la columna “VALOR SEGÚN REPORTE ICBF”, el valor resultante en la celda ""SALDO DE APORTES ICBF PARA EL PERIODO"" de la hoja “4. SEGUIM. AL USO DE LOS APORT”.
Saldo extracto bancario: Coloque en esta fila, en la columna “VALOR SALDO EXTRACTO”, el saldo del extracto del mes que se está revisando. 
Diferencia a conciliar: Celda formulada que establece la diferencia a conciliar en el periodo, el valor a conciliar puede ser positivo o negativo.
COLUMNA DETALLE DE LA CONCILIACIÓN
Coloque en las filas de esta columna los conceptos objeto de la conciliación y frente a cada uno de estos conceptos, en la columna “MOVIMIENTOS”, REGISTRE el valor a cada una de las partidas conciliatorias de acuerdo con el signo de afectación en relación con el saldo del banco. 
Valor conciliado: Celda formulada que totaliza el valor de cada uno de los conceptos conciliados, debe ser igual a la diferencia a conciliar en signo contrario.
Balance de la conciliación: Celda formulada que debe ser igual a cero (0) como evidencia que se conciliaron satisfactoriamente las diferencias iniciales encontradas entre extracto de la cuenta exclusiva para el manejo de los recursos y el Saldo de Aportes ICBF para el Periodo.
OBSERVACIONES: En este cuadro describa, cuando aplique, los aspectos que ameritan ser explicados respecto a los valores relacionados en el formato.
Finalmente firma el contador y/o tesorero de la EAS que avala el informe.
NOTA: Este formato solo se debe presentar cuando se presenten valores a conciliar.</t>
    </r>
  </si>
  <si>
    <r>
      <rPr>
        <b/>
        <sz val="9"/>
        <color theme="1"/>
        <rFont val="Arial"/>
        <family val="2"/>
      </rPr>
      <t>HOJA 3 : CONTRAPARTIDA Y/O RECURSOS DE COFINANCIACION</t>
    </r>
    <r>
      <rPr>
        <sz val="9"/>
        <color theme="1"/>
        <rFont val="Arial"/>
        <family val="2"/>
      </rPr>
      <t xml:space="preserve">
OBJETIVO
Dar a conocer en detalle el valor de la contrapartida y/o recursos de cofinanciación, que aportara el contratista indicando cada uno de los rubros que la componen, su valor inicial presupuestado, el valor ejecutado y el saldo final.
FUENTE DE INFORMACIÓN
Información contenida en la propuesta presentada por el contratista al ICBF o en el caso de los recursos de cofinanciación, la información reportada por la EAS.
Detalles de la ejecución de la contrapartida propuesta
Rubro: Corresponde al concepto presupuestal asignado por el contratista
Descripción: Corresponde al detalle del rubro por el cual se efectuará el gasto.
Valor Presupuestado: Corresponde al valor asignado para ser ejecutado de acuerdo con la propuesta inicial presentada por el contratista y las modificaciones autorizadas por el supervisor.
Concepto del Recurso: Celda que contiene lista desplegable para que seleccione el origen del recurso relacionado: si es contrapartida, contrapartida línea D, valores técnicos agregados, recursos de cofinanciación u otro tipo de aporte por parte del operador.
Periodo: Columna para cada uno de los periodos de la vigencia del contrato donde se debe registrar el valor ejecutado en cada uno de ellos.
Valor ejecutado a la fecha: Corresponde al valor que se ha ejecutado en el marco del contrato o convenio. Contiene columnas por cada periodo que informe.
Saldo por ejecutar: Corresponde al valor presupuestado menos el valor ejecutado a la fecha. Celda formulada
Finalmente están las firmas del representante legal de la EAS.
NOTA: Este formato va acumulando la información por periodos.	</t>
    </r>
  </si>
  <si>
    <r>
      <rPr>
        <b/>
        <sz val="9"/>
        <color theme="1"/>
        <rFont val="Arial"/>
        <family val="2"/>
      </rPr>
      <t>HOJA 1: INFORMACION PRESUPUESTAL</t>
    </r>
    <r>
      <rPr>
        <sz val="9"/>
        <color theme="1"/>
        <rFont val="Arial"/>
        <family val="2"/>
      </rPr>
      <t xml:space="preserve">
OBJETIVO
Dar a conocer en detalle el valor presupuestado por el contratista de acuerdo a la estructura de la canasta.
Fuente de Información
El contrato debidamente perfeccionado con sus anexos, la canasta vigente que aplique a la modalidad, las modificaciones que impliquen adiciones, reducciones o cambios en la forma de pago o servicios a atender, la propuesta técnica presentada por el contratista con sus respectivas modificaciones y/o la autorización del comité técnico mediante la cual se aprobó el presupuesto.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contrato: Ingrese número de contrato.
Fecha de legalización del contrato: Ingrese la fecha en la cual se legalizó el contrato.
Plazo de ejecución: Ingresa las fechas de acuerdo a lo establecido en el contrato.
Periodo sobre el cual reporta: Ingrese la fecha sobre la cual reporta el informe
Modalidad de atención: Registre en esta casilla la modalidad sobre la cual está presentando el informe. Ingrese en cada una de las columnas siguientes el número de unidades, los cupos por unidad y el total de cupos contratados.
Valor inicial del contrato: Coloque el valor inicial del contrato y en las casillas siguientes, según aplique registre con la fecha respectiva el valor de las adiciones y reducciones. 
Valor final del contrato: Casilla formulada que establece el valor final del contrato teniendo en cuenta las adiciones y reducciones presentadas en la vigencia.
2. Presupuesto: 1.1. Presupuesto de Ingresos
Recursos del ICBF: Registre en la casilla del periodo el valor correspondiente al desembolso programado de acuerdo a la frecuencia establecida en el contrato respectivo. Al final de los doce periodos encontramos la columna "TOTAL" que contiene la sumatoria de todos los valores ingresados en esta fila y que debe ser igual al valor del contrato incluidas las adiciones o reducciones si las hay.
Tasas Compensatorias: Los contratos de la modalidad HCB no tienen tasas compensatorias, sin embargo, pueden aplicar cuotas de participación o recursos de cofinanciación que incluyen la contrapartida en caso que la EAS apropie recursos al contrato por este concepto. Registre en la casilla del periodo el valor correspondiente a los aportes citados anteriormente según la propuesta presentada por la EAS y según el periodo en el cual proyecta hacer efectivo el aporte. Al final de los doce periodos encontramos la columna "TOTAL" que contiene la sumatoria de todos los valores ingresados en esta fila y que debe ser igual al valor pactado en el contrato.
Total Presupuesto de Ingresos: Celda formulada que contiene la suma de los aportes del ICBF y los recursos aportados por la EAS cuando aplique y que constituyen el valor total del contrato
</t>
    </r>
  </si>
  <si>
    <t>1.2. Presupuesto de gastos
Concepto: Esta columna detalla cada uno de los ITEMS de la canasta que aplica a la modalidad. Contiene los doce periodos del año y al final la columna formulada “TOTAL”. Con base en los costos de la canasta, para cada ITEM se debe colocar en cada columna el valor presupuestado teniendo en cuenta el número de unidades contratadas. 
Total Presupuesto de Gastos: Celdas formuladas que totalizan el valor presupuestado por periodo. Al final, en la celda “TOTAL” se establece con base en los valores presupuestados el valor total del presupuesto para la vigencia.
3. Recursos Ejecutados Pagados y por Pagar
 Contiene una columna inicial con el detalle de cada uno de los ITEMS de la canasta que aplica a la modalidad.  Al frente de cada uno de estos rubros registre el valor ejecutado para cada uno de los periodos. Estos valores deben estar sustentados con los respectivos soportes financieros y los movimientos deben estar registrados en el libro fiscal. Al final, en la celda “TOTAL” se establece el total de la ejecución en la vigencia que debe ser igual al valor del contrato con sus modificaciones.
4. Provisiones
En la columna inicial de esta tabla se relacionan cada uno de los ITEMS de la canasta que aplica a la modalidad.  Al frente de cada uno de estos rubros se debe registrar los valores que se van a provisionar, aplica principalmente para las provisiones de ley del talento humano.
Cuando se paguen valores con cargo a las provisiones, se deben descontar en esta tabla, ingresando la cifra como un valor negativo. En condiciones normales la tabla de provisiones en todas las celdas de la columna “TOTALES” debe dar como resultado cero (0) 
5. Diferencias 
En la columna inicial se relacionan cada uno de los ITEMS de la canasta que aplica a la modalidad. Tabla formulada en cada una de sus celdas que establecen la diferencia entre el presupuesto del proyecto menos las ejecuciones y provisiones de cada uno de los periodos. 
Cuando se presentan diferencias y se mantienen durante los periodos se debe proyectar la respectiva liberación ya que son recursos que no se ejecutaron y tampoco se provisionaron. Las diferencias en condiciones normales deben tender a cero (0)</t>
  </si>
  <si>
    <r>
      <rPr>
        <b/>
        <sz val="9"/>
        <color theme="1"/>
        <rFont val="Arial"/>
        <family val="2"/>
      </rPr>
      <t xml:space="preserve">HOJA 2: SEGUIMIENTO AL USO DE LOS APORTES </t>
    </r>
    <r>
      <rPr>
        <sz val="9"/>
        <color theme="1"/>
        <rFont val="Arial"/>
        <family val="2"/>
      </rPr>
      <t xml:space="preserve">
OBJETIVO
Dar a conocer el saldo periódico de los aportes girados por el ICBF el cual debe coincidir con los saldos del extracto bancario correspondiente al periodo informado.
FUENTE DE INFORMACIÓN
- Relación periódica de pagos realizados por el ICBF
- Libro de bancos del sistema contable
- Auxiliar de costos del sistema contable
- Información del formato 3. REC. PAGADOS Y POR PAGAR
1. Información General
Entidad Administradora del Servicio: Ingrese el nombre del operador a cargo de la prestación del servicio.
N° del contrato: Ingrese número del contrato.
Valor del contrato: Registre en esta casilla el valor total del contrato incluidas todas las adiciones o reducciones.
COMPONENTE POR FILAS: 
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
COMPONENTE POR COLUMNAS:
Valor ingreso de aportes para el periodo: Registre en esta celda el valor de los aportes recibidos en el periodo por parte del ICBF.
Valor otros ingresos: Registre en esta celda el valor de los aportes recibidos en el periodo por conceptos diferentes a los desembolsos del contrato, pero que hacen parte de los recursos aportados por el ICBF pero que harán parte del presupuesto de gastos del contrato, ejemplo: devoluciones, transferencias anuladas, reintegros de nómina, etc. 
Mas saldo de aportes del periodo anterior: Celda formulada que registra el valor de los aportes que vienen como saldo disponible del mes anterior.
Total aportes para el periodo: Celda formulada que registra el total disponible de los aportes girados por el ICBF
Valor Pagos Durante el Periodo con Aportes del ICBF: Registre en esta celda el valor de los recursos del ICBF utilizados para cubrir la ejecución del periodo. 
Cuentas por pagar del periodo: Registre en esta celda las cuentas por pagar del periodo que hacen parte de la ejecución del periodo.
Cuentas por Pagar Canceladas en el Periodo: Registre en esta celda las cuentas por pagar canceladas durante el periodo.
Pago con Cargo a la Provisión Prestacional: Registre en esta celda los valores por concepto de pagos con cargo a los factores prestacionales: vacaciones, primas, dotación, etc.
Pago retención en la fuente, IVA, otros impuestos: Registre en esta celda los valores por concepto de pagos realizados en el periodo con cargo a impuestos y retenciones.
Otros pagos realizados en el periodo: Registre en esta celda los valores por concepto de pagos realizados en el periodo con cargo a otros pagos realizados en el periodo presente.
</t>
    </r>
  </si>
  <si>
    <t>Saldo de Aportes ICBF para el Periodo: Celda formulada que registra el saldo disponible de los aportes girados por el ICBF para el periodo, una vez descontados los recursos girados para cubrir la ejecución, las cuentas por pagar canceladas y los pagos con cargo a la carga prestacional y que hará parte del disponible de aportes para el periodo siguiente. 
Saldo según Extracto en el Periodo: Registre en esta celda el saldo que refleja el extracto bancario correspondiente al periodo que se está revisando.
Diferencias: Celda formulada que establece la diferencia entre el Saldo de Aportes ICBF para el Periodo y el Saldo según Extracto en el Periodo. Si se presentan diferencia en esta celda, el contador debe presentar la conciliación bancaria.
Valor carga prestacional del periodo: Registre en esta casilla el valor provisionado correspondiente a la carga prestacional del periodo informado
Carga prestacional acumulada.: Celda formulada que acumula la carga prestacional durante la duración del contrato o convenio aplicando el descuento por pagos con cargo a la carga prestacional cuando se presenten. El extracto debe reflejar para cada mes, que se mantiene en los saldos este valor acumulado.
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
OBSERVACIONES: En este cuadro describa, cuando aplique, los aspectos que ameritan ser explicados respecto a los valores relacionados en el formato.
Finalmente está la firma del contador de la EAS que avala el informe.
NOTA: Este formato va acumulando la información por periodos.</t>
  </si>
  <si>
    <t>Página 2 de 2</t>
  </si>
  <si>
    <t>Página 1 de 2</t>
  </si>
  <si>
    <t>PROCESO 
 PROMOCIÓN Y PREVENCIÓN
FORMATO INFORME FINANCIERO HCB</t>
  </si>
  <si>
    <t>PROCESO  
PROMOCIÓN Y PREVENCIÓN
FORMATO INFORME FINANCIERO HCB</t>
  </si>
  <si>
    <t>CONCEPTO DEL RECURSO</t>
  </si>
  <si>
    <t>Versión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</si>
</sst>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quot;$&quot;#,##0"/>
    <numFmt numFmtId="167" formatCode="dd/mm/yy;@"/>
    <numFmt numFmtId="168" formatCode="_(&quot;$&quot;\ * #,##0_);_(&quot;$&quot;\ * \(#,##0\);_(&quot;$&quot;\ * &quot;-&quot;??_);_(@_)"/>
    <numFmt numFmtId="169" formatCode="dd/mm/yyyy;@"/>
    <numFmt numFmtId="170" formatCode="0_ ;\-0\ "/>
    <numFmt numFmtId="171" formatCode="&quot;$&quot;\ #,##0"/>
    <numFmt numFmtId="172" formatCode="_-* #,##0_-;\-* #,##0_-;_-* &quot;-&quot;??_-;_-@_-"/>
  </numFmts>
  <fonts count="27" x14ac:knownFonts="1">
    <font>
      <sz val="11"/>
      <color theme="1"/>
      <name val="Calibri"/>
      <family val="2"/>
      <scheme val="minor"/>
    </font>
    <font>
      <b/>
      <sz val="12"/>
      <name val="Arial"/>
      <family val="2"/>
    </font>
    <font>
      <sz val="10"/>
      <color theme="1"/>
      <name val="Arial"/>
      <family val="2"/>
    </font>
    <font>
      <b/>
      <sz val="11"/>
      <color theme="1"/>
      <name val="Arial"/>
      <family val="2"/>
    </font>
    <font>
      <sz val="11"/>
      <color theme="1"/>
      <name val="Arial"/>
      <family val="2"/>
    </font>
    <font>
      <sz val="10"/>
      <name val="Arial"/>
      <family val="2"/>
    </font>
    <font>
      <b/>
      <sz val="10"/>
      <name val="Arial"/>
      <family val="2"/>
    </font>
    <font>
      <b/>
      <sz val="9"/>
      <name val="Arial"/>
      <family val="2"/>
    </font>
    <font>
      <b/>
      <sz val="11"/>
      <name val="Arial"/>
      <family val="2"/>
    </font>
    <font>
      <b/>
      <sz val="14"/>
      <color theme="1"/>
      <name val="Arial"/>
      <family val="2"/>
    </font>
    <font>
      <b/>
      <sz val="10"/>
      <color theme="1"/>
      <name val="Arial"/>
      <family val="2"/>
    </font>
    <font>
      <sz val="12"/>
      <name val="Arial"/>
      <family val="2"/>
    </font>
    <font>
      <b/>
      <sz val="12"/>
      <color theme="1"/>
      <name val="Arial"/>
      <family val="2"/>
    </font>
    <font>
      <sz val="12"/>
      <color theme="1"/>
      <name val="Arial"/>
      <family val="2"/>
    </font>
    <font>
      <sz val="14"/>
      <color theme="1"/>
      <name val="Arial"/>
      <family val="2"/>
    </font>
    <font>
      <sz val="9"/>
      <color theme="1"/>
      <name val="Arial"/>
      <family val="2"/>
    </font>
    <font>
      <sz val="9"/>
      <name val="Arial"/>
      <family val="2"/>
    </font>
    <font>
      <sz val="11"/>
      <color theme="1"/>
      <name val="Calibri"/>
      <family val="2"/>
      <scheme val="minor"/>
    </font>
    <font>
      <b/>
      <sz val="7"/>
      <name val="Arial"/>
      <family val="2"/>
    </font>
    <font>
      <sz val="11"/>
      <name val="Calibri"/>
      <family val="2"/>
      <scheme val="minor"/>
    </font>
    <font>
      <b/>
      <sz val="12"/>
      <name val="Tempus Sans ITC"/>
      <family val="5"/>
    </font>
    <font>
      <sz val="6"/>
      <name val="Arial"/>
      <family val="2"/>
    </font>
    <font>
      <b/>
      <sz val="12"/>
      <color theme="1"/>
      <name val="Tempus Sans ITC"/>
      <family val="5"/>
    </font>
    <font>
      <sz val="6"/>
      <color theme="1"/>
      <name val="Arial"/>
      <family val="2"/>
    </font>
    <font>
      <sz val="8"/>
      <name val="Arial"/>
      <family val="2"/>
    </font>
    <font>
      <sz val="8"/>
      <name val="Calibri"/>
      <family val="2"/>
      <scheme val="minor"/>
    </font>
    <font>
      <b/>
      <sz val="9"/>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auto="1"/>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s>
  <cellStyleXfs count="14">
    <xf numFmtId="0" fontId="0" fillId="0" borderId="0"/>
    <xf numFmtId="0" fontId="5" fillId="0" borderId="0"/>
    <xf numFmtId="9" fontId="5" fillId="0" borderId="0" applyFont="0" applyFill="0" applyBorder="0" applyAlignment="0" applyProtection="0"/>
    <xf numFmtId="165" fontId="5" fillId="0" borderId="0" applyFont="0" applyFill="0" applyBorder="0" applyAlignment="0" applyProtection="0"/>
    <xf numFmtId="43" fontId="17" fillId="0" borderId="0" applyFont="0" applyFill="0" applyBorder="0" applyAlignment="0" applyProtection="0"/>
    <xf numFmtId="165" fontId="5" fillId="0" borderId="0" applyFont="0" applyFill="0" applyBorder="0" applyAlignment="0" applyProtection="0"/>
    <xf numFmtId="16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2" fontId="17" fillId="0" borderId="0" applyFont="0" applyFill="0" applyBorder="0" applyAlignment="0" applyProtection="0"/>
    <xf numFmtId="41" fontId="17" fillId="0" borderId="0" applyFont="0" applyFill="0" applyBorder="0" applyAlignment="0" applyProtection="0"/>
    <xf numFmtId="9" fontId="5"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cellStyleXfs>
  <cellXfs count="437">
    <xf numFmtId="0" fontId="0" fillId="0" borderId="0" xfId="0"/>
    <xf numFmtId="0" fontId="5" fillId="0" borderId="0" xfId="1" applyFont="1" applyBorder="1" applyAlignment="1" applyProtection="1">
      <alignment vertical="center"/>
      <protection locked="0"/>
    </xf>
    <xf numFmtId="0" fontId="3" fillId="3" borderId="11" xfId="1" applyFont="1" applyFill="1" applyBorder="1" applyAlignment="1" applyProtection="1">
      <alignment vertical="center" wrapText="1"/>
      <protection locked="0"/>
    </xf>
    <xf numFmtId="0" fontId="3" fillId="3" borderId="1" xfId="1" applyFont="1" applyFill="1" applyBorder="1" applyAlignment="1" applyProtection="1">
      <alignment vertical="center"/>
      <protection locked="0"/>
    </xf>
    <xf numFmtId="0" fontId="3" fillId="3" borderId="1" xfId="1" applyFont="1" applyFill="1" applyBorder="1" applyAlignment="1" applyProtection="1">
      <alignment vertical="center" wrapText="1"/>
      <protection locked="0"/>
    </xf>
    <xf numFmtId="0" fontId="3" fillId="3" borderId="2" xfId="1" applyFont="1" applyFill="1" applyBorder="1" applyAlignment="1" applyProtection="1">
      <alignment vertical="center"/>
      <protection locked="0"/>
    </xf>
    <xf numFmtId="166" fontId="4" fillId="3" borderId="1" xfId="1" applyNumberFormat="1" applyFont="1" applyFill="1" applyBorder="1" applyAlignment="1" applyProtection="1">
      <alignment vertical="center" wrapText="1"/>
      <protection locked="0"/>
    </xf>
    <xf numFmtId="167" fontId="4" fillId="3" borderId="1" xfId="1" applyNumberFormat="1" applyFont="1" applyFill="1" applyBorder="1" applyAlignment="1" applyProtection="1">
      <alignment vertical="center" wrapText="1"/>
      <protection locked="0"/>
    </xf>
    <xf numFmtId="0" fontId="4" fillId="3" borderId="1" xfId="1" applyFont="1" applyFill="1" applyBorder="1" applyAlignment="1" applyProtection="1">
      <alignment vertical="center" wrapText="1"/>
      <protection locked="0"/>
    </xf>
    <xf numFmtId="0" fontId="1" fillId="0" borderId="8" xfId="1" applyFont="1" applyBorder="1" applyAlignment="1" applyProtection="1">
      <alignment horizontal="center" vertical="center"/>
      <protection locked="0"/>
    </xf>
    <xf numFmtId="0" fontId="1" fillId="0" borderId="1" xfId="1" applyFont="1" applyBorder="1" applyAlignment="1" applyProtection="1">
      <alignment horizontal="center" vertical="center"/>
      <protection locked="0"/>
    </xf>
    <xf numFmtId="0" fontId="1" fillId="0" borderId="9" xfId="1" applyFont="1" applyBorder="1" applyAlignment="1" applyProtection="1">
      <alignment horizontal="center" vertical="center"/>
      <protection locked="0"/>
    </xf>
    <xf numFmtId="0" fontId="4" fillId="2" borderId="8" xfId="1" applyFont="1" applyFill="1" applyBorder="1" applyAlignment="1" applyProtection="1">
      <alignment horizontal="left" vertical="center" wrapText="1"/>
      <protection locked="0"/>
    </xf>
    <xf numFmtId="166" fontId="5" fillId="0" borderId="1" xfId="3" applyNumberFormat="1" applyFont="1" applyFill="1" applyBorder="1" applyAlignment="1" applyProtection="1">
      <alignment horizontal="right" vertical="center"/>
      <protection locked="0"/>
    </xf>
    <xf numFmtId="0" fontId="5" fillId="0" borderId="0" xfId="1" applyFont="1" applyFill="1" applyBorder="1" applyAlignment="1" applyProtection="1">
      <alignment vertical="center"/>
      <protection locked="0"/>
    </xf>
    <xf numFmtId="0" fontId="1" fillId="3" borderId="8" xfId="1" applyFont="1" applyFill="1" applyBorder="1" applyAlignment="1" applyProtection="1">
      <alignment horizontal="center" vertical="center"/>
      <protection locked="0"/>
    </xf>
    <xf numFmtId="0" fontId="4" fillId="0" borderId="8" xfId="1" applyFont="1" applyFill="1" applyBorder="1" applyAlignment="1" applyProtection="1">
      <alignment horizontal="left" vertical="center" wrapText="1"/>
      <protection locked="0"/>
    </xf>
    <xf numFmtId="166" fontId="11" fillId="0" borderId="1" xfId="3" applyNumberFormat="1" applyFont="1" applyBorder="1" applyAlignment="1" applyProtection="1">
      <alignment vertical="center"/>
      <protection locked="0"/>
    </xf>
    <xf numFmtId="0" fontId="11" fillId="0" borderId="0" xfId="1" applyFont="1" applyFill="1" applyBorder="1" applyAlignment="1" applyProtection="1">
      <alignment vertical="center"/>
      <protection locked="0"/>
    </xf>
    <xf numFmtId="0" fontId="4" fillId="5" borderId="8" xfId="1" applyFont="1" applyFill="1" applyBorder="1" applyAlignment="1" applyProtection="1">
      <alignment vertical="center"/>
      <protection locked="0"/>
    </xf>
    <xf numFmtId="166" fontId="11" fillId="5" borderId="1" xfId="3" applyNumberFormat="1" applyFont="1" applyFill="1" applyBorder="1" applyAlignment="1" applyProtection="1">
      <alignment vertical="center"/>
      <protection locked="0"/>
    </xf>
    <xf numFmtId="0" fontId="11" fillId="5" borderId="0" xfId="1" applyFont="1" applyFill="1" applyBorder="1" applyAlignment="1" applyProtection="1">
      <alignment vertical="center"/>
      <protection locked="0"/>
    </xf>
    <xf numFmtId="0" fontId="4" fillId="0" borderId="8" xfId="1" applyFont="1" applyBorder="1" applyAlignment="1" applyProtection="1">
      <alignment vertical="center"/>
      <protection locked="0"/>
    </xf>
    <xf numFmtId="0" fontId="3" fillId="4" borderId="8" xfId="1" applyFont="1" applyFill="1" applyBorder="1" applyAlignment="1" applyProtection="1">
      <alignment horizontal="center" vertical="center" wrapText="1"/>
      <protection locked="0"/>
    </xf>
    <xf numFmtId="166" fontId="11" fillId="0" borderId="1" xfId="3" applyNumberFormat="1" applyFont="1" applyFill="1" applyBorder="1" applyAlignment="1" applyProtection="1">
      <alignment vertical="center"/>
      <protection locked="0"/>
    </xf>
    <xf numFmtId="0" fontId="12" fillId="4" borderId="8" xfId="1" applyFont="1" applyFill="1" applyBorder="1" applyAlignment="1" applyProtection="1">
      <alignment horizontal="center" vertical="center" wrapText="1"/>
      <protection locked="0"/>
    </xf>
    <xf numFmtId="0" fontId="12" fillId="2" borderId="27" xfId="1" applyFont="1" applyFill="1" applyBorder="1" applyAlignment="1" applyProtection="1">
      <alignment horizontal="center" vertical="center" wrapText="1"/>
      <protection locked="0"/>
    </xf>
    <xf numFmtId="0" fontId="11" fillId="0" borderId="0" xfId="1" applyFont="1" applyBorder="1" applyAlignment="1" applyProtection="1">
      <alignment vertical="center"/>
      <protection locked="0"/>
    </xf>
    <xf numFmtId="0" fontId="14" fillId="0" borderId="8" xfId="1" applyFont="1" applyFill="1" applyBorder="1" applyAlignment="1" applyProtection="1">
      <alignment horizontal="right" vertical="center" wrapText="1"/>
      <protection locked="0"/>
    </xf>
    <xf numFmtId="0" fontId="14" fillId="0" borderId="27" xfId="1" applyFont="1" applyFill="1" applyBorder="1" applyAlignment="1" applyProtection="1">
      <alignment horizontal="right" vertical="center" wrapText="1"/>
      <protection locked="0"/>
    </xf>
    <xf numFmtId="0" fontId="5" fillId="0" borderId="0" xfId="1" applyFont="1" applyAlignment="1" applyProtection="1">
      <alignment vertical="center"/>
      <protection locked="0"/>
    </xf>
    <xf numFmtId="0" fontId="0" fillId="0" borderId="0" xfId="0" applyAlignment="1" applyProtection="1">
      <alignment vertical="center"/>
      <protection locked="0"/>
    </xf>
    <xf numFmtId="0" fontId="7" fillId="2" borderId="1" xfId="1" applyFont="1" applyFill="1" applyBorder="1" applyAlignment="1" applyProtection="1">
      <alignment horizontal="center" vertical="center" wrapText="1"/>
      <protection locked="0"/>
    </xf>
    <xf numFmtId="166" fontId="4" fillId="0" borderId="1" xfId="0" applyNumberFormat="1" applyFont="1" applyBorder="1" applyAlignment="1" applyProtection="1">
      <alignment horizontal="right" vertical="center"/>
      <protection locked="0"/>
    </xf>
    <xf numFmtId="166" fontId="6" fillId="6" borderId="1" xfId="1" applyNumberFormat="1" applyFont="1" applyFill="1" applyBorder="1" applyAlignment="1" applyProtection="1">
      <alignment vertical="center"/>
      <protection hidden="1"/>
    </xf>
    <xf numFmtId="166" fontId="4" fillId="0" borderId="9" xfId="0" applyNumberFormat="1" applyFont="1" applyBorder="1" applyAlignment="1" applyProtection="1">
      <alignment horizontal="right" vertical="center"/>
      <protection locked="0"/>
    </xf>
    <xf numFmtId="166" fontId="6" fillId="6" borderId="9" xfId="1" applyNumberFormat="1" applyFont="1" applyFill="1" applyBorder="1" applyAlignment="1" applyProtection="1">
      <alignment vertical="center"/>
      <protection hidden="1"/>
    </xf>
    <xf numFmtId="166" fontId="3" fillId="6" borderId="33" xfId="0" applyNumberFormat="1" applyFont="1" applyFill="1" applyBorder="1" applyAlignment="1" applyProtection="1">
      <alignment horizontal="right" vertical="center"/>
      <protection hidden="1"/>
    </xf>
    <xf numFmtId="166" fontId="3" fillId="6" borderId="34" xfId="0" applyNumberFormat="1" applyFont="1" applyFill="1" applyBorder="1" applyAlignment="1" applyProtection="1">
      <alignment horizontal="right" vertical="center"/>
      <protection hidden="1"/>
    </xf>
    <xf numFmtId="0" fontId="16" fillId="0" borderId="10" xfId="1" applyFont="1" applyBorder="1" applyAlignment="1" applyProtection="1">
      <alignment horizontal="left" vertical="center"/>
      <protection locked="0"/>
    </xf>
    <xf numFmtId="166" fontId="16" fillId="0" borderId="12" xfId="1" applyNumberFormat="1" applyFont="1" applyBorder="1" applyAlignment="1" applyProtection="1">
      <alignment horizontal="right" vertical="center"/>
      <protection locked="0"/>
    </xf>
    <xf numFmtId="0" fontId="16" fillId="0" borderId="8" xfId="1" applyFont="1" applyBorder="1" applyAlignment="1" applyProtection="1">
      <alignment horizontal="left" vertical="center"/>
      <protection locked="0"/>
    </xf>
    <xf numFmtId="169" fontId="16" fillId="0" borderId="15" xfId="1" applyNumberFormat="1" applyFont="1" applyBorder="1" applyAlignment="1" applyProtection="1">
      <alignment horizontal="left" vertical="center"/>
      <protection locked="0"/>
    </xf>
    <xf numFmtId="0" fontId="16" fillId="0" borderId="27" xfId="1" applyFont="1" applyBorder="1" applyAlignment="1" applyProtection="1">
      <alignment horizontal="left" vertical="center" wrapText="1"/>
      <protection locked="0"/>
    </xf>
    <xf numFmtId="0" fontId="16" fillId="0" borderId="32" xfId="1" applyFont="1" applyBorder="1" applyAlignment="1" applyProtection="1">
      <alignment horizontal="left" vertical="center"/>
      <protection locked="0"/>
    </xf>
    <xf numFmtId="0" fontId="2" fillId="0" borderId="0" xfId="0" applyFont="1" applyAlignment="1" applyProtection="1">
      <alignment vertical="center"/>
      <protection locked="0"/>
    </xf>
    <xf numFmtId="166" fontId="5" fillId="0" borderId="9" xfId="5" applyNumberFormat="1" applyFont="1" applyFill="1" applyBorder="1" applyAlignment="1" applyProtection="1">
      <alignment vertical="center"/>
      <protection locked="0"/>
    </xf>
    <xf numFmtId="166" fontId="11" fillId="0" borderId="1" xfId="3" applyNumberFormat="1" applyFont="1" applyFill="1" applyBorder="1" applyAlignment="1" applyProtection="1">
      <alignment vertical="center"/>
      <protection hidden="1"/>
    </xf>
    <xf numFmtId="166" fontId="3" fillId="4" borderId="9" xfId="3" applyNumberFormat="1" applyFont="1" applyFill="1" applyBorder="1" applyAlignment="1" applyProtection="1">
      <alignment horizontal="right" vertical="center" wrapText="1"/>
      <protection hidden="1"/>
    </xf>
    <xf numFmtId="166" fontId="3" fillId="4" borderId="1" xfId="3" applyNumberFormat="1" applyFont="1" applyFill="1" applyBorder="1" applyAlignment="1" applyProtection="1">
      <alignment horizontal="right" vertical="center" wrapText="1"/>
      <protection hidden="1"/>
    </xf>
    <xf numFmtId="166" fontId="12" fillId="4" borderId="9" xfId="3" applyNumberFormat="1" applyFont="1" applyFill="1" applyBorder="1" applyAlignment="1" applyProtection="1">
      <alignment horizontal="right" vertical="center" wrapText="1"/>
      <protection hidden="1"/>
    </xf>
    <xf numFmtId="171" fontId="5" fillId="0" borderId="0" xfId="1" applyNumberFormat="1" applyFont="1" applyBorder="1" applyAlignment="1" applyProtection="1">
      <alignment vertical="center"/>
      <protection locked="0"/>
    </xf>
    <xf numFmtId="171" fontId="5" fillId="0" borderId="0" xfId="1" applyNumberFormat="1" applyFont="1" applyFill="1" applyBorder="1" applyAlignment="1" applyProtection="1">
      <alignment vertical="center"/>
      <protection locked="0"/>
    </xf>
    <xf numFmtId="171" fontId="11" fillId="0" borderId="0" xfId="1" applyNumberFormat="1" applyFont="1" applyFill="1" applyBorder="1" applyAlignment="1" applyProtection="1">
      <alignment vertical="center"/>
      <protection locked="0"/>
    </xf>
    <xf numFmtId="171" fontId="11" fillId="5" borderId="0" xfId="1" applyNumberFormat="1" applyFont="1" applyFill="1" applyBorder="1" applyAlignment="1" applyProtection="1">
      <alignment vertical="center"/>
      <protection locked="0"/>
    </xf>
    <xf numFmtId="171" fontId="11" fillId="0" borderId="0" xfId="3" applyNumberFormat="1" applyFont="1" applyFill="1" applyBorder="1" applyAlignment="1" applyProtection="1">
      <alignment vertical="center"/>
      <protection locked="0"/>
    </xf>
    <xf numFmtId="171" fontId="11" fillId="0" borderId="0" xfId="1" applyNumberFormat="1" applyFont="1" applyBorder="1" applyAlignment="1" applyProtection="1">
      <alignment vertical="center"/>
      <protection locked="0"/>
    </xf>
    <xf numFmtId="1" fontId="1" fillId="4" borderId="1" xfId="2" applyNumberFormat="1" applyFont="1" applyFill="1" applyBorder="1" applyAlignment="1" applyProtection="1">
      <alignment horizontal="right" vertical="center" wrapText="1"/>
      <protection locked="0"/>
    </xf>
    <xf numFmtId="0" fontId="4" fillId="7" borderId="8" xfId="1" applyFont="1" applyFill="1" applyBorder="1" applyAlignment="1" applyProtection="1">
      <alignment vertical="center"/>
      <protection locked="0"/>
    </xf>
    <xf numFmtId="0" fontId="5" fillId="0" borderId="0" xfId="1" applyAlignment="1" applyProtection="1">
      <alignment vertical="center"/>
      <protection locked="0"/>
    </xf>
    <xf numFmtId="0" fontId="8" fillId="0" borderId="0" xfId="1" applyFont="1" applyAlignment="1" applyProtection="1">
      <alignment horizontal="center" vertical="center" wrapText="1"/>
      <protection locked="0"/>
    </xf>
    <xf numFmtId="166" fontId="4" fillId="0" borderId="0" xfId="0" applyNumberFormat="1" applyFont="1" applyAlignment="1" applyProtection="1">
      <alignment horizontal="right" vertical="center"/>
      <protection locked="0"/>
    </xf>
    <xf numFmtId="166" fontId="4" fillId="3" borderId="1" xfId="0" applyNumberFormat="1" applyFont="1" applyFill="1" applyBorder="1" applyAlignment="1" applyProtection="1">
      <alignment horizontal="right" vertical="center"/>
      <protection hidden="1"/>
    </xf>
    <xf numFmtId="166" fontId="4" fillId="3" borderId="9" xfId="0" applyNumberFormat="1" applyFont="1" applyFill="1" applyBorder="1" applyAlignment="1" applyProtection="1">
      <alignment horizontal="right" vertical="center"/>
      <protection hidden="1"/>
    </xf>
    <xf numFmtId="166" fontId="4" fillId="0" borderId="0" xfId="0" applyNumberFormat="1" applyFont="1" applyAlignment="1" applyProtection="1">
      <alignment horizontal="center" vertical="center"/>
      <protection locked="0"/>
    </xf>
    <xf numFmtId="166" fontId="5" fillId="0" borderId="0" xfId="1" applyNumberFormat="1" applyAlignment="1" applyProtection="1">
      <alignment vertical="center"/>
      <protection locked="0"/>
    </xf>
    <xf numFmtId="166" fontId="6" fillId="6" borderId="39" xfId="1" applyNumberFormat="1" applyFont="1" applyFill="1" applyBorder="1" applyAlignment="1" applyProtection="1">
      <alignment horizontal="center" vertical="center"/>
      <protection hidden="1"/>
    </xf>
    <xf numFmtId="170" fontId="16" fillId="0" borderId="15" xfId="7" applyNumberFormat="1" applyFont="1" applyBorder="1" applyAlignment="1" applyProtection="1">
      <alignment horizontal="left" vertical="center"/>
      <protection locked="0"/>
    </xf>
    <xf numFmtId="170" fontId="5" fillId="0" borderId="1" xfId="7" applyNumberFormat="1" applyFont="1" applyBorder="1" applyAlignment="1" applyProtection="1">
      <alignment vertical="center"/>
      <protection locked="0"/>
    </xf>
    <xf numFmtId="0" fontId="7" fillId="6" borderId="50" xfId="1" applyFont="1" applyFill="1" applyBorder="1" applyAlignment="1" applyProtection="1">
      <alignment vertical="center"/>
      <protection locked="0"/>
    </xf>
    <xf numFmtId="166" fontId="7" fillId="6" borderId="51" xfId="1" applyNumberFormat="1" applyFont="1" applyFill="1" applyBorder="1" applyAlignment="1" applyProtection="1">
      <alignment horizontal="center" vertical="center"/>
      <protection hidden="1"/>
    </xf>
    <xf numFmtId="0" fontId="3" fillId="0" borderId="0" xfId="1" applyFont="1" applyAlignment="1" applyProtection="1">
      <alignment horizontal="center" vertical="center" wrapText="1"/>
      <protection locked="0"/>
    </xf>
    <xf numFmtId="0" fontId="3" fillId="0" borderId="9" xfId="1" applyFont="1" applyBorder="1" applyAlignment="1" applyProtection="1">
      <alignment horizontal="center" vertical="center" wrapText="1"/>
      <protection locked="0"/>
    </xf>
    <xf numFmtId="0" fontId="22" fillId="0" borderId="0" xfId="0" applyFont="1" applyProtection="1">
      <protection locked="0"/>
    </xf>
    <xf numFmtId="0" fontId="15" fillId="0" borderId="0" xfId="0" applyFont="1" applyProtection="1">
      <protection locked="0"/>
    </xf>
    <xf numFmtId="0" fontId="0" fillId="0" borderId="0" xfId="0" applyAlignment="1">
      <alignment vertical="center"/>
    </xf>
    <xf numFmtId="0" fontId="0" fillId="0" borderId="0" xfId="0" applyFont="1" applyAlignment="1">
      <alignment vertical="center"/>
    </xf>
    <xf numFmtId="0" fontId="0" fillId="0" borderId="1" xfId="0" applyBorder="1" applyAlignment="1">
      <alignment vertical="center"/>
    </xf>
    <xf numFmtId="0" fontId="24" fillId="0" borderId="0" xfId="0" applyFont="1" applyAlignment="1" applyProtection="1">
      <alignment horizontal="left" vertical="center" wrapText="1"/>
      <protection locked="0"/>
    </xf>
    <xf numFmtId="0" fontId="0" fillId="6" borderId="0" xfId="0" applyFill="1"/>
    <xf numFmtId="0" fontId="24" fillId="0" borderId="0" xfId="0" applyFont="1" applyAlignment="1" applyProtection="1">
      <alignment horizontal="left" vertical="center"/>
      <protection locked="0"/>
    </xf>
    <xf numFmtId="0" fontId="14" fillId="0" borderId="35" xfId="1" applyFont="1" applyFill="1" applyBorder="1" applyAlignment="1" applyProtection="1">
      <alignment horizontal="right" vertical="center" wrapText="1"/>
      <protection locked="0"/>
    </xf>
    <xf numFmtId="0" fontId="10" fillId="0" borderId="0" xfId="0" applyFont="1" applyAlignment="1" applyProtection="1">
      <alignment vertical="center"/>
      <protection locked="0"/>
    </xf>
    <xf numFmtId="0" fontId="2" fillId="3" borderId="8" xfId="0" applyFont="1" applyFill="1" applyBorder="1" applyAlignment="1" applyProtection="1">
      <alignment vertical="center"/>
      <protection locked="0"/>
    </xf>
    <xf numFmtId="0" fontId="2" fillId="3" borderId="1" xfId="0" applyFont="1" applyFill="1" applyBorder="1" applyAlignment="1" applyProtection="1">
      <alignment vertical="center"/>
      <protection locked="0"/>
    </xf>
    <xf numFmtId="0" fontId="2" fillId="3" borderId="9" xfId="0" applyFont="1" applyFill="1" applyBorder="1" applyAlignment="1" applyProtection="1">
      <alignment vertical="center"/>
      <protection locked="0"/>
    </xf>
    <xf numFmtId="0" fontId="6" fillId="2" borderId="33" xfId="1" applyFont="1" applyFill="1" applyBorder="1" applyAlignment="1" applyProtection="1">
      <alignment horizontal="center" vertical="center" wrapText="1"/>
      <protection locked="0"/>
    </xf>
    <xf numFmtId="0" fontId="2" fillId="0" borderId="8"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16" fillId="5" borderId="0" xfId="0" applyFont="1" applyFill="1" applyBorder="1" applyAlignment="1" applyProtection="1">
      <alignment horizontal="center"/>
      <protection locked="0"/>
    </xf>
    <xf numFmtId="0" fontId="6" fillId="5" borderId="0" xfId="0" applyFont="1" applyFill="1" applyBorder="1" applyAlignment="1" applyProtection="1">
      <alignment horizontal="center" vertical="center" wrapText="1"/>
      <protection locked="0"/>
    </xf>
    <xf numFmtId="0" fontId="6" fillId="5" borderId="0" xfId="0" applyFont="1" applyFill="1" applyBorder="1" applyAlignment="1" applyProtection="1">
      <alignment horizontal="center" wrapText="1"/>
      <protection locked="0"/>
    </xf>
    <xf numFmtId="0" fontId="15" fillId="5" borderId="6" xfId="1" applyFont="1" applyFill="1" applyBorder="1" applyAlignment="1" applyProtection="1">
      <alignment vertical="center" wrapText="1"/>
      <protection locked="0"/>
    </xf>
    <xf numFmtId="0" fontId="5" fillId="5" borderId="0" xfId="1" applyFont="1" applyFill="1" applyBorder="1" applyAlignment="1" applyProtection="1">
      <alignment vertical="center"/>
      <protection locked="0"/>
    </xf>
    <xf numFmtId="0" fontId="15" fillId="5" borderId="0" xfId="1" applyFont="1" applyFill="1" applyBorder="1" applyAlignment="1" applyProtection="1">
      <alignment horizontal="justify" vertical="center" wrapText="1"/>
      <protection locked="0"/>
    </xf>
    <xf numFmtId="0" fontId="15" fillId="5" borderId="0" xfId="1" applyFont="1" applyFill="1" applyBorder="1" applyAlignment="1" applyProtection="1">
      <alignment vertical="center" wrapText="1"/>
      <protection locked="0"/>
    </xf>
    <xf numFmtId="0" fontId="5" fillId="5" borderId="0" xfId="1" applyFont="1" applyFill="1" applyAlignment="1" applyProtection="1">
      <alignment vertical="center"/>
      <protection locked="0"/>
    </xf>
    <xf numFmtId="168" fontId="5" fillId="5" borderId="0" xfId="1" applyNumberFormat="1" applyFont="1" applyFill="1" applyAlignment="1" applyProtection="1">
      <alignment vertical="center"/>
      <protection locked="0"/>
    </xf>
    <xf numFmtId="166" fontId="1" fillId="4" borderId="8" xfId="2" applyNumberFormat="1" applyFont="1" applyFill="1" applyBorder="1" applyAlignment="1" applyProtection="1">
      <alignment horizontal="right" vertical="center" wrapText="1"/>
      <protection locked="0"/>
    </xf>
    <xf numFmtId="166" fontId="3" fillId="4" borderId="33" xfId="3" applyNumberFormat="1" applyFont="1" applyFill="1" applyBorder="1" applyAlignment="1" applyProtection="1">
      <alignment horizontal="right" vertical="center" wrapText="1"/>
      <protection hidden="1"/>
    </xf>
    <xf numFmtId="166" fontId="3" fillId="4" borderId="34" xfId="3" applyNumberFormat="1" applyFont="1" applyFill="1" applyBorder="1" applyAlignment="1" applyProtection="1">
      <alignment horizontal="right" vertical="center" wrapText="1"/>
      <protection hidden="1"/>
    </xf>
    <xf numFmtId="0" fontId="6" fillId="5" borderId="0" xfId="0" applyFont="1" applyFill="1" applyBorder="1" applyAlignment="1" applyProtection="1">
      <alignment vertical="center" wrapText="1"/>
      <protection locked="0"/>
    </xf>
    <xf numFmtId="0" fontId="5" fillId="5" borderId="0" xfId="1" applyFill="1" applyAlignment="1" applyProtection="1">
      <alignment vertical="center"/>
      <protection locked="0"/>
    </xf>
    <xf numFmtId="0" fontId="9" fillId="5" borderId="0" xfId="0" applyFont="1" applyFill="1" applyAlignment="1" applyProtection="1">
      <alignment vertical="center"/>
      <protection locked="0"/>
    </xf>
    <xf numFmtId="0" fontId="5" fillId="5" borderId="4" xfId="1" applyFill="1" applyBorder="1" applyAlignment="1" applyProtection="1">
      <alignment vertical="center"/>
      <protection locked="0"/>
    </xf>
    <xf numFmtId="0" fontId="0" fillId="5" borderId="0" xfId="0" applyFill="1" applyAlignment="1" applyProtection="1">
      <alignment vertical="center"/>
      <protection locked="0"/>
    </xf>
    <xf numFmtId="0" fontId="7" fillId="2" borderId="9" xfId="1" applyFont="1" applyFill="1" applyBorder="1" applyAlignment="1" applyProtection="1">
      <alignment horizontal="center" vertical="center" wrapText="1"/>
      <protection locked="0"/>
    </xf>
    <xf numFmtId="166" fontId="5" fillId="0" borderId="11" xfId="1" applyNumberFormat="1" applyFont="1" applyBorder="1" applyAlignment="1" applyProtection="1">
      <alignment horizontal="right" vertical="center"/>
      <protection locked="0"/>
    </xf>
    <xf numFmtId="169" fontId="5" fillId="0" borderId="1" xfId="1" applyNumberFormat="1" applyFont="1" applyBorder="1" applyAlignment="1" applyProtection="1">
      <alignment horizontal="center" vertical="center"/>
      <protection locked="0"/>
    </xf>
    <xf numFmtId="0" fontId="5" fillId="0" borderId="33" xfId="1" applyFont="1" applyBorder="1" applyAlignment="1" applyProtection="1">
      <alignment vertical="center"/>
      <protection locked="0"/>
    </xf>
    <xf numFmtId="0" fontId="5" fillId="5" borderId="0" xfId="1" applyFont="1" applyFill="1" applyAlignment="1" applyProtection="1">
      <alignment horizontal="right" vertical="center"/>
      <protection locked="0"/>
    </xf>
    <xf numFmtId="0" fontId="3" fillId="5" borderId="0" xfId="0" applyFont="1" applyFill="1" applyAlignment="1" applyProtection="1">
      <alignment vertical="center"/>
      <protection locked="0"/>
    </xf>
    <xf numFmtId="0" fontId="3" fillId="5" borderId="0" xfId="0" applyFont="1" applyFill="1" applyAlignment="1" applyProtection="1">
      <alignment horizontal="center" vertical="center"/>
      <protection locked="0"/>
    </xf>
    <xf numFmtId="166" fontId="5" fillId="5" borderId="0" xfId="1" applyNumberFormat="1" applyFont="1" applyFill="1" applyAlignment="1" applyProtection="1">
      <alignment vertical="center"/>
      <protection locked="0"/>
    </xf>
    <xf numFmtId="0" fontId="5" fillId="5" borderId="4" xfId="1" applyFont="1" applyFill="1" applyBorder="1" applyAlignment="1" applyProtection="1">
      <alignment vertical="center"/>
      <protection locked="0"/>
    </xf>
    <xf numFmtId="0" fontId="19" fillId="0" borderId="0" xfId="0" applyFont="1" applyAlignment="1" applyProtection="1">
      <alignment vertical="center"/>
      <protection locked="0"/>
    </xf>
    <xf numFmtId="0" fontId="16" fillId="5" borderId="0" xfId="0" applyFont="1" applyFill="1" applyAlignment="1" applyProtection="1">
      <alignment horizontal="center"/>
      <protection locked="0"/>
    </xf>
    <xf numFmtId="0" fontId="6" fillId="5" borderId="0" xfId="0" applyFont="1" applyFill="1" applyAlignment="1" applyProtection="1">
      <alignment horizontal="center" vertical="center" wrapText="1"/>
      <protection locked="0"/>
    </xf>
    <xf numFmtId="0" fontId="6" fillId="5" borderId="0" xfId="0" applyFont="1" applyFill="1" applyAlignment="1" applyProtection="1">
      <alignment horizontal="center" wrapText="1"/>
      <protection locked="0"/>
    </xf>
    <xf numFmtId="0" fontId="5" fillId="0" borderId="0" xfId="0" applyFont="1" applyAlignment="1" applyProtection="1">
      <alignment vertical="center"/>
      <protection locked="0"/>
    </xf>
    <xf numFmtId="0" fontId="6" fillId="2" borderId="8"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166" fontId="5" fillId="0" borderId="1" xfId="0" applyNumberFormat="1" applyFont="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164" fontId="6" fillId="2" borderId="32" xfId="6" applyFont="1" applyFill="1" applyBorder="1" applyAlignment="1" applyProtection="1">
      <alignment vertical="center"/>
      <protection locked="0"/>
    </xf>
    <xf numFmtId="0" fontId="19" fillId="5" borderId="0" xfId="0" applyFont="1" applyFill="1" applyAlignment="1" applyProtection="1">
      <alignment vertical="center"/>
      <protection locked="0"/>
    </xf>
    <xf numFmtId="0" fontId="2" fillId="5" borderId="4" xfId="0" applyFont="1" applyFill="1" applyBorder="1" applyProtection="1">
      <protection locked="0"/>
    </xf>
    <xf numFmtId="166" fontId="6" fillId="3" borderId="1" xfId="5" applyNumberFormat="1" applyFont="1" applyFill="1" applyBorder="1" applyAlignment="1" applyProtection="1">
      <alignment horizontal="center" vertical="center" wrapText="1"/>
      <protection locked="0"/>
    </xf>
    <xf numFmtId="166" fontId="6" fillId="3" borderId="26" xfId="5" applyNumberFormat="1" applyFont="1" applyFill="1" applyBorder="1" applyAlignment="1" applyProtection="1">
      <alignment horizontal="center" vertical="center" wrapText="1"/>
      <protection locked="0"/>
    </xf>
    <xf numFmtId="166" fontId="5" fillId="3" borderId="1" xfId="5" applyNumberFormat="1" applyFont="1" applyFill="1" applyBorder="1" applyAlignment="1" applyProtection="1">
      <alignment vertical="center"/>
      <protection locked="0"/>
    </xf>
    <xf numFmtId="166" fontId="5" fillId="3" borderId="9" xfId="5" applyNumberFormat="1" applyFont="1" applyFill="1" applyBorder="1" applyAlignment="1" applyProtection="1">
      <alignment vertical="center"/>
      <protection hidden="1"/>
    </xf>
    <xf numFmtId="166" fontId="5" fillId="3" borderId="1" xfId="5" applyNumberFormat="1" applyFont="1" applyFill="1" applyBorder="1" applyAlignment="1" applyProtection="1">
      <alignment vertical="center"/>
      <protection hidden="1"/>
    </xf>
    <xf numFmtId="166" fontId="5" fillId="3" borderId="9" xfId="5" applyNumberFormat="1" applyFont="1" applyFill="1" applyBorder="1" applyAlignment="1" applyProtection="1">
      <alignment vertical="center"/>
      <protection locked="0"/>
    </xf>
    <xf numFmtId="0" fontId="1" fillId="5" borderId="0" xfId="1" applyFont="1" applyFill="1" applyAlignment="1" applyProtection="1">
      <alignment horizontal="justify" vertical="center"/>
      <protection locked="0"/>
    </xf>
    <xf numFmtId="0" fontId="2" fillId="5" borderId="4" xfId="0" applyFont="1" applyFill="1" applyBorder="1" applyAlignment="1" applyProtection="1">
      <alignment vertical="center"/>
      <protection locked="0"/>
    </xf>
    <xf numFmtId="0" fontId="2" fillId="5" borderId="0" xfId="0"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6" fillId="5" borderId="0" xfId="0" applyFont="1" applyFill="1" applyBorder="1" applyAlignment="1">
      <alignment horizontal="center" vertical="center" wrapText="1"/>
    </xf>
    <xf numFmtId="0" fontId="10" fillId="0" borderId="56" xfId="0" applyFont="1" applyBorder="1" applyAlignment="1" applyProtection="1">
      <alignment horizontal="center" vertical="center"/>
      <protection locked="0"/>
    </xf>
    <xf numFmtId="14" fontId="10" fillId="0" borderId="56" xfId="0" applyNumberFormat="1" applyFont="1" applyBorder="1" applyAlignment="1" applyProtection="1">
      <alignment horizontal="center" vertical="center"/>
      <protection locked="0"/>
    </xf>
    <xf numFmtId="164" fontId="6" fillId="2" borderId="32" xfId="6" applyFont="1" applyFill="1" applyBorder="1" applyAlignment="1" applyProtection="1">
      <alignment vertical="center"/>
      <protection hidden="1"/>
    </xf>
    <xf numFmtId="166" fontId="6" fillId="3" borderId="9" xfId="5" applyNumberFormat="1" applyFont="1" applyFill="1" applyBorder="1" applyAlignment="1" applyProtection="1">
      <alignment vertical="center"/>
      <protection hidden="1"/>
    </xf>
    <xf numFmtId="166" fontId="6" fillId="3" borderId="48" xfId="1" applyNumberFormat="1" applyFont="1" applyFill="1" applyBorder="1" applyAlignment="1" applyProtection="1">
      <alignment vertical="center"/>
      <protection hidden="1"/>
    </xf>
    <xf numFmtId="166" fontId="6" fillId="3" borderId="34" xfId="1" applyNumberFormat="1" applyFont="1" applyFill="1" applyBorder="1" applyAlignment="1" applyProtection="1">
      <alignment vertical="center"/>
      <protection hidden="1"/>
    </xf>
    <xf numFmtId="166" fontId="6" fillId="2" borderId="32" xfId="6" applyNumberFormat="1" applyFont="1" applyFill="1" applyBorder="1" applyAlignment="1" applyProtection="1">
      <alignment vertical="center"/>
      <protection hidden="1"/>
    </xf>
    <xf numFmtId="166" fontId="5" fillId="0" borderId="1" xfId="0" applyNumberFormat="1"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166" fontId="5" fillId="3" borderId="1" xfId="0" applyNumberFormat="1" applyFont="1" applyFill="1" applyBorder="1" applyAlignment="1" applyProtection="1">
      <alignment horizontal="center" vertical="center"/>
      <protection hidden="1"/>
    </xf>
    <xf numFmtId="166" fontId="5" fillId="4" borderId="1" xfId="6" applyNumberFormat="1" applyFont="1" applyFill="1" applyBorder="1" applyAlignment="1" applyProtection="1">
      <alignment horizontal="center" vertical="center"/>
      <protection hidden="1"/>
    </xf>
    <xf numFmtId="1" fontId="1" fillId="4" borderId="9" xfId="2" applyNumberFormat="1" applyFont="1" applyFill="1" applyBorder="1" applyAlignment="1" applyProtection="1">
      <alignment horizontal="right" vertical="center" wrapText="1"/>
      <protection locked="0"/>
    </xf>
    <xf numFmtId="0" fontId="3" fillId="3" borderId="1" xfId="1" applyFont="1" applyFill="1" applyBorder="1" applyAlignment="1" applyProtection="1">
      <alignment horizontal="center" vertical="center" wrapText="1"/>
      <protection locked="0"/>
    </xf>
    <xf numFmtId="0" fontId="3" fillId="3" borderId="8" xfId="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166" fontId="3" fillId="3" borderId="1" xfId="1" applyNumberFormat="1" applyFont="1" applyFill="1" applyBorder="1" applyAlignment="1" applyProtection="1">
      <alignment vertical="center" wrapText="1"/>
      <protection hidden="1"/>
    </xf>
    <xf numFmtId="172" fontId="3" fillId="0" borderId="1" xfId="7" applyNumberFormat="1" applyFont="1" applyFill="1" applyBorder="1" applyAlignment="1" applyProtection="1">
      <alignment horizontal="right" vertical="center" wrapText="1"/>
      <protection locked="0"/>
    </xf>
    <xf numFmtId="172" fontId="3" fillId="4" borderId="1" xfId="7" applyNumberFormat="1" applyFont="1" applyFill="1" applyBorder="1" applyAlignment="1" applyProtection="1">
      <alignment horizontal="right" vertical="center" wrapText="1"/>
      <protection hidden="1"/>
    </xf>
    <xf numFmtId="0" fontId="10" fillId="0" borderId="50" xfId="0" applyFont="1" applyFill="1" applyBorder="1" applyAlignment="1" applyProtection="1">
      <alignment horizontal="center" wrapText="1"/>
      <protection locked="0"/>
    </xf>
    <xf numFmtId="0" fontId="10" fillId="0" borderId="60" xfId="0" applyFont="1" applyFill="1" applyBorder="1" applyAlignment="1" applyProtection="1">
      <alignment horizontal="center" wrapText="1"/>
      <protection locked="0"/>
    </xf>
    <xf numFmtId="0" fontId="10" fillId="0" borderId="51" xfId="0" applyFont="1" applyFill="1" applyBorder="1" applyAlignment="1" applyProtection="1">
      <alignment horizontal="center" wrapText="1"/>
      <protection locked="0"/>
    </xf>
    <xf numFmtId="0" fontId="6" fillId="0" borderId="35" xfId="0" applyFont="1" applyFill="1" applyBorder="1" applyAlignment="1" applyProtection="1">
      <alignment horizontal="center" vertical="center" wrapText="1"/>
      <protection locked="0"/>
    </xf>
    <xf numFmtId="0" fontId="6" fillId="0" borderId="47" xfId="0"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center" vertical="center" wrapText="1"/>
      <protection locked="0"/>
    </xf>
    <xf numFmtId="0" fontId="6" fillId="0" borderId="34" xfId="0" applyFont="1" applyFill="1" applyBorder="1" applyAlignment="1" applyProtection="1">
      <alignment horizontal="center" vertical="center" wrapText="1"/>
      <protection locked="0"/>
    </xf>
    <xf numFmtId="0" fontId="3" fillId="3" borderId="1" xfId="1" applyFont="1" applyFill="1" applyBorder="1" applyAlignment="1" applyProtection="1">
      <alignment horizontal="center" vertical="center" wrapText="1"/>
      <protection locked="0"/>
    </xf>
    <xf numFmtId="0" fontId="3" fillId="3" borderId="9" xfId="1" applyFont="1" applyFill="1" applyBorder="1" applyAlignment="1" applyProtection="1">
      <alignment horizontal="center" vertical="center" wrapText="1"/>
      <protection locked="0"/>
    </xf>
    <xf numFmtId="0" fontId="14" fillId="0" borderId="3" xfId="1" applyFont="1" applyFill="1" applyBorder="1" applyAlignment="1" applyProtection="1">
      <alignment horizontal="center" vertical="center" wrapText="1"/>
      <protection locked="0"/>
    </xf>
    <xf numFmtId="0" fontId="14" fillId="0" borderId="14" xfId="1" applyFont="1" applyFill="1" applyBorder="1" applyAlignment="1" applyProtection="1">
      <alignment horizontal="center" vertical="center" wrapText="1"/>
      <protection locked="0"/>
    </xf>
    <xf numFmtId="0" fontId="14" fillId="0" borderId="26" xfId="1" applyFont="1" applyFill="1" applyBorder="1" applyAlignment="1" applyProtection="1">
      <alignment horizontal="center" vertical="center" wrapText="1"/>
      <protection locked="0"/>
    </xf>
    <xf numFmtId="0" fontId="14" fillId="0" borderId="28" xfId="1" applyFont="1" applyFill="1" applyBorder="1" applyAlignment="1" applyProtection="1">
      <alignment horizontal="center" vertical="center" wrapText="1"/>
      <protection locked="0"/>
    </xf>
    <xf numFmtId="0" fontId="14" fillId="0" borderId="29" xfId="1" applyFont="1" applyFill="1" applyBorder="1" applyAlignment="1" applyProtection="1">
      <alignment horizontal="center" vertical="center" wrapText="1"/>
      <protection locked="0"/>
    </xf>
    <xf numFmtId="0" fontId="14" fillId="0" borderId="30" xfId="1" applyFont="1" applyFill="1" applyBorder="1" applyAlignment="1" applyProtection="1">
      <alignment horizontal="center" vertical="center" wrapText="1"/>
      <protection locked="0"/>
    </xf>
    <xf numFmtId="0" fontId="3" fillId="3" borderId="8" xfId="1" applyFont="1" applyFill="1" applyBorder="1" applyAlignment="1" applyProtection="1">
      <alignment horizontal="center" vertical="center"/>
      <protection locked="0"/>
    </xf>
    <xf numFmtId="0" fontId="3" fillId="3" borderId="1" xfId="1" applyFont="1" applyFill="1" applyBorder="1" applyAlignment="1" applyProtection="1">
      <alignment horizontal="center" vertical="center"/>
      <protection locked="0"/>
    </xf>
    <xf numFmtId="0" fontId="6" fillId="3" borderId="1" xfId="1" applyFont="1" applyFill="1" applyBorder="1" applyAlignment="1" applyProtection="1">
      <alignment horizontal="center" vertical="center" wrapText="1"/>
      <protection locked="0"/>
    </xf>
    <xf numFmtId="0" fontId="1" fillId="3" borderId="3" xfId="1" applyFont="1" applyFill="1" applyBorder="1" applyAlignment="1" applyProtection="1">
      <alignment horizontal="center" vertical="center" wrapText="1"/>
      <protection locked="0"/>
    </xf>
    <xf numFmtId="0" fontId="1" fillId="3" borderId="14" xfId="1" applyFont="1" applyFill="1" applyBorder="1" applyAlignment="1" applyProtection="1">
      <alignment horizontal="center" vertical="center" wrapText="1"/>
      <protection locked="0"/>
    </xf>
    <xf numFmtId="0" fontId="1" fillId="3" borderId="26" xfId="1" applyFont="1" applyFill="1" applyBorder="1" applyAlignment="1" applyProtection="1">
      <alignment horizontal="center" vertical="center" wrapText="1"/>
      <protection locked="0"/>
    </xf>
    <xf numFmtId="0" fontId="1" fillId="3" borderId="8" xfId="1" applyFont="1" applyFill="1" applyBorder="1" applyAlignment="1" applyProtection="1">
      <alignment horizontal="center" vertical="center" wrapText="1"/>
      <protection locked="0"/>
    </xf>
    <xf numFmtId="0" fontId="1" fillId="3" borderId="1" xfId="1" applyFont="1" applyFill="1" applyBorder="1" applyAlignment="1" applyProtection="1">
      <alignment horizontal="center" vertical="center" wrapText="1"/>
      <protection locked="0"/>
    </xf>
    <xf numFmtId="0" fontId="1" fillId="3" borderId="9"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9" xfId="1" applyFont="1" applyFill="1" applyBorder="1" applyAlignment="1" applyProtection="1">
      <alignment horizontal="center" vertical="center" wrapText="1"/>
      <protection locked="0"/>
    </xf>
    <xf numFmtId="0" fontId="1" fillId="2" borderId="25" xfId="1" applyFont="1" applyFill="1" applyBorder="1" applyAlignment="1" applyProtection="1">
      <alignment horizontal="center" vertical="center" wrapText="1"/>
      <protection locked="0"/>
    </xf>
    <xf numFmtId="0" fontId="1" fillId="2" borderId="14" xfId="1" applyFont="1" applyFill="1" applyBorder="1" applyAlignment="1" applyProtection="1">
      <alignment horizontal="center" vertical="center" wrapText="1"/>
      <protection locked="0"/>
    </xf>
    <xf numFmtId="0" fontId="1" fillId="2" borderId="26" xfId="1" applyFont="1" applyFill="1" applyBorder="1" applyAlignment="1" applyProtection="1">
      <alignment horizontal="center" vertical="center" wrapText="1"/>
      <protection locked="0"/>
    </xf>
    <xf numFmtId="0" fontId="16" fillId="0" borderId="57" xfId="0" applyFont="1" applyFill="1" applyBorder="1" applyAlignment="1" applyProtection="1">
      <alignment horizontal="center"/>
      <protection locked="0"/>
    </xf>
    <xf numFmtId="0" fontId="16" fillId="0" borderId="58" xfId="0" applyFont="1" applyFill="1" applyBorder="1" applyAlignment="1" applyProtection="1">
      <alignment horizontal="center"/>
      <protection locked="0"/>
    </xf>
    <xf numFmtId="0" fontId="16" fillId="0" borderId="59" xfId="0" applyFont="1" applyFill="1" applyBorder="1" applyAlignment="1" applyProtection="1">
      <alignment horizontal="center"/>
      <protection locked="0"/>
    </xf>
    <xf numFmtId="0" fontId="10" fillId="0" borderId="50" xfId="0" applyFont="1" applyFill="1" applyBorder="1" applyAlignment="1" applyProtection="1">
      <alignment horizontal="center" vertical="center"/>
      <protection locked="0"/>
    </xf>
    <xf numFmtId="0" fontId="10" fillId="0" borderId="51" xfId="0" applyFont="1" applyFill="1" applyBorder="1" applyAlignment="1" applyProtection="1">
      <alignment horizontal="center" vertical="center"/>
      <protection locked="0"/>
    </xf>
    <xf numFmtId="0" fontId="1" fillId="0" borderId="7" xfId="1" applyFont="1" applyFill="1" applyBorder="1" applyAlignment="1" applyProtection="1">
      <alignment horizontal="center" vertical="center"/>
      <protection locked="0"/>
    </xf>
    <xf numFmtId="0" fontId="1" fillId="0" borderId="0" xfId="1" applyFont="1" applyFill="1" applyBorder="1" applyAlignment="1" applyProtection="1">
      <alignment horizontal="center" vertical="center"/>
      <protection locked="0"/>
    </xf>
    <xf numFmtId="0" fontId="14" fillId="0" borderId="36" xfId="1" applyFont="1" applyFill="1" applyBorder="1" applyAlignment="1" applyProtection="1">
      <alignment horizontal="center" vertical="center" wrapText="1"/>
      <protection locked="0"/>
    </xf>
    <xf numFmtId="0" fontId="14" fillId="0" borderId="37" xfId="1" applyFont="1" applyFill="1" applyBorder="1" applyAlignment="1" applyProtection="1">
      <alignment horizontal="center" vertical="center" wrapText="1"/>
      <protection locked="0"/>
    </xf>
    <xf numFmtId="0" fontId="14" fillId="0" borderId="55" xfId="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hidden="1"/>
    </xf>
    <xf numFmtId="166" fontId="3" fillId="3" borderId="1" xfId="1" applyNumberFormat="1" applyFont="1" applyFill="1" applyBorder="1" applyAlignment="1" applyProtection="1">
      <alignment horizontal="center" vertical="center" wrapText="1"/>
      <protection locked="0"/>
    </xf>
    <xf numFmtId="0" fontId="3" fillId="3" borderId="25" xfId="1" applyFont="1" applyFill="1" applyBorder="1" applyAlignment="1" applyProtection="1">
      <alignment horizontal="right" vertical="center" wrapText="1"/>
      <protection locked="0"/>
    </xf>
    <xf numFmtId="0" fontId="3" fillId="3" borderId="14" xfId="1" applyFont="1" applyFill="1" applyBorder="1" applyAlignment="1" applyProtection="1">
      <alignment horizontal="right" vertical="center" wrapText="1"/>
      <protection locked="0"/>
    </xf>
    <xf numFmtId="0" fontId="3" fillId="3" borderId="15" xfId="1" applyFont="1" applyFill="1" applyBorder="1" applyAlignment="1" applyProtection="1">
      <alignment horizontal="right" vertical="center" wrapText="1"/>
      <protection locked="0"/>
    </xf>
    <xf numFmtId="0" fontId="1" fillId="2" borderId="10" xfId="1" applyFont="1" applyFill="1" applyBorder="1" applyAlignment="1" applyProtection="1">
      <alignment horizontal="center" vertical="center" wrapText="1"/>
      <protection locked="0"/>
    </xf>
    <xf numFmtId="0" fontId="1" fillId="2" borderId="11" xfId="1" applyFont="1" applyFill="1" applyBorder="1" applyAlignment="1" applyProtection="1">
      <alignment horizontal="center" vertical="center" wrapText="1"/>
      <protection locked="0"/>
    </xf>
    <xf numFmtId="0" fontId="1" fillId="2" borderId="13" xfId="1" applyFont="1" applyFill="1" applyBorder="1" applyAlignment="1" applyProtection="1">
      <alignment horizontal="center" vertical="center" wrapText="1"/>
      <protection locked="0"/>
    </xf>
    <xf numFmtId="166" fontId="3" fillId="3" borderId="1" xfId="1" applyNumberFormat="1" applyFont="1" applyFill="1" applyBorder="1" applyAlignment="1" applyProtection="1">
      <alignment horizontal="center" vertical="center" wrapText="1"/>
      <protection hidden="1"/>
    </xf>
    <xf numFmtId="166" fontId="3" fillId="3" borderId="9" xfId="1" applyNumberFormat="1" applyFont="1" applyFill="1" applyBorder="1" applyAlignment="1" applyProtection="1">
      <alignment horizontal="center" vertical="center" wrapText="1"/>
      <protection hidden="1"/>
    </xf>
    <xf numFmtId="14" fontId="10" fillId="0" borderId="50" xfId="0" applyNumberFormat="1" applyFont="1" applyFill="1" applyBorder="1" applyAlignment="1" applyProtection="1">
      <alignment horizontal="center" vertical="center"/>
      <protection locked="0"/>
    </xf>
    <xf numFmtId="14" fontId="10" fillId="0" borderId="51" xfId="0" applyNumberFormat="1" applyFont="1" applyFill="1" applyBorder="1" applyAlignment="1" applyProtection="1">
      <alignment horizontal="center" vertical="center"/>
      <protection locked="0"/>
    </xf>
    <xf numFmtId="0" fontId="3" fillId="3" borderId="8" xfId="1" applyFont="1" applyFill="1" applyBorder="1" applyAlignment="1" applyProtection="1">
      <alignment horizontal="left" vertical="center" wrapText="1"/>
      <protection locked="0"/>
    </xf>
    <xf numFmtId="0" fontId="3" fillId="3" borderId="1" xfId="1" applyFont="1" applyFill="1" applyBorder="1" applyAlignment="1" applyProtection="1">
      <alignment horizontal="left" vertical="center" wrapText="1"/>
      <protection locked="0"/>
    </xf>
    <xf numFmtId="0" fontId="3" fillId="3" borderId="3" xfId="1" applyFont="1" applyFill="1" applyBorder="1" applyAlignment="1" applyProtection="1">
      <alignment horizontal="center" vertical="center" wrapText="1"/>
      <protection locked="0"/>
    </xf>
    <xf numFmtId="0" fontId="3" fillId="3" borderId="14" xfId="1" applyFont="1" applyFill="1" applyBorder="1" applyAlignment="1" applyProtection="1">
      <alignment horizontal="center" vertical="center" wrapText="1"/>
      <protection locked="0"/>
    </xf>
    <xf numFmtId="0" fontId="3" fillId="3" borderId="15" xfId="1" applyFont="1" applyFill="1" applyBorder="1" applyAlignment="1" applyProtection="1">
      <alignment horizontal="center" vertical="center" wrapText="1"/>
      <protection locked="0"/>
    </xf>
    <xf numFmtId="0" fontId="3" fillId="3" borderId="11" xfId="1" applyFont="1" applyFill="1" applyBorder="1" applyAlignment="1" applyProtection="1">
      <alignment horizontal="center" vertical="center" wrapText="1"/>
      <protection locked="0"/>
    </xf>
    <xf numFmtId="0" fontId="3" fillId="3" borderId="13" xfId="1" applyFont="1" applyFill="1" applyBorder="1" applyAlignment="1" applyProtection="1">
      <alignment horizontal="center" vertical="center" wrapText="1"/>
      <protection locked="0"/>
    </xf>
    <xf numFmtId="0" fontId="3" fillId="3" borderId="16" xfId="1" applyFont="1" applyFill="1" applyBorder="1" applyAlignment="1" applyProtection="1">
      <alignment horizontal="left" vertical="center" wrapText="1"/>
      <protection locked="0"/>
    </xf>
    <xf numFmtId="0" fontId="3" fillId="3" borderId="17" xfId="1" applyFont="1" applyFill="1" applyBorder="1" applyAlignment="1" applyProtection="1">
      <alignment horizontal="left" vertical="center" wrapText="1"/>
      <protection locked="0"/>
    </xf>
    <xf numFmtId="0" fontId="3" fillId="3" borderId="21" xfId="1" applyFont="1" applyFill="1" applyBorder="1" applyAlignment="1" applyProtection="1">
      <alignment horizontal="left" vertical="center" wrapText="1"/>
      <protection locked="0"/>
    </xf>
    <xf numFmtId="0" fontId="3" fillId="3" borderId="12" xfId="1" applyFont="1" applyFill="1" applyBorder="1" applyAlignment="1" applyProtection="1">
      <alignment horizontal="left" vertical="center" wrapText="1"/>
      <protection locked="0"/>
    </xf>
    <xf numFmtId="0" fontId="3" fillId="3" borderId="18" xfId="1" applyFont="1" applyFill="1" applyBorder="1" applyAlignment="1" applyProtection="1">
      <alignment horizontal="center" vertical="center" wrapText="1"/>
      <protection locked="0"/>
    </xf>
    <xf numFmtId="0" fontId="3" fillId="3" borderId="17" xfId="1" applyFont="1" applyFill="1" applyBorder="1" applyAlignment="1" applyProtection="1">
      <alignment horizontal="center" vertical="center" wrapText="1"/>
      <protection locked="0"/>
    </xf>
    <xf numFmtId="0" fontId="3" fillId="3" borderId="22" xfId="1" applyFont="1" applyFill="1" applyBorder="1" applyAlignment="1" applyProtection="1">
      <alignment horizontal="center" vertical="center" wrapText="1"/>
      <protection locked="0"/>
    </xf>
    <xf numFmtId="0" fontId="3" fillId="3" borderId="12" xfId="1" applyFont="1" applyFill="1" applyBorder="1" applyAlignment="1" applyProtection="1">
      <alignment horizontal="center" vertical="center" wrapText="1"/>
      <protection locked="0"/>
    </xf>
    <xf numFmtId="0" fontId="3" fillId="3" borderId="19" xfId="1" applyFont="1" applyFill="1" applyBorder="1" applyAlignment="1" applyProtection="1">
      <alignment horizontal="left" vertical="center" wrapText="1"/>
      <protection locked="0"/>
    </xf>
    <xf numFmtId="0" fontId="3" fillId="3" borderId="4" xfId="1" applyFont="1" applyFill="1" applyBorder="1" applyAlignment="1" applyProtection="1">
      <alignment horizontal="left" vertical="center" wrapText="1"/>
      <protection locked="0"/>
    </xf>
    <xf numFmtId="14" fontId="10" fillId="3" borderId="18" xfId="1" applyNumberFormat="1" applyFont="1" applyFill="1" applyBorder="1" applyAlignment="1" applyProtection="1">
      <alignment horizontal="center" vertical="center"/>
      <protection locked="0"/>
    </xf>
    <xf numFmtId="0" fontId="10" fillId="3" borderId="17" xfId="1" applyFont="1" applyFill="1" applyBorder="1" applyAlignment="1" applyProtection="1">
      <alignment horizontal="center" vertical="center"/>
      <protection locked="0"/>
    </xf>
    <xf numFmtId="0" fontId="10" fillId="3" borderId="22" xfId="1" applyFont="1" applyFill="1" applyBorder="1" applyAlignment="1" applyProtection="1">
      <alignment horizontal="center" vertical="center"/>
      <protection locked="0"/>
    </xf>
    <xf numFmtId="0" fontId="10" fillId="3" borderId="12" xfId="1" applyFont="1" applyFill="1" applyBorder="1" applyAlignment="1" applyProtection="1">
      <alignment horizontal="center" vertical="center"/>
      <protection locked="0"/>
    </xf>
    <xf numFmtId="0" fontId="3" fillId="3" borderId="18" xfId="1" applyFont="1" applyFill="1" applyBorder="1" applyAlignment="1" applyProtection="1">
      <alignment horizontal="left" vertical="center" wrapText="1"/>
      <protection locked="0"/>
    </xf>
    <xf numFmtId="0" fontId="3" fillId="3" borderId="23" xfId="1" applyFont="1" applyFill="1" applyBorder="1" applyAlignment="1" applyProtection="1">
      <alignment horizontal="left" vertical="center" wrapText="1"/>
      <protection locked="0"/>
    </xf>
    <xf numFmtId="0" fontId="3" fillId="3" borderId="24" xfId="1" applyFont="1" applyFill="1" applyBorder="1" applyAlignment="1" applyProtection="1">
      <alignment horizontal="left" vertical="center" wrapText="1"/>
      <protection locked="0"/>
    </xf>
    <xf numFmtId="0" fontId="3" fillId="3" borderId="19" xfId="1" applyFont="1" applyFill="1" applyBorder="1" applyAlignment="1" applyProtection="1">
      <alignment horizontal="center" vertical="center" wrapText="1"/>
      <protection locked="0"/>
    </xf>
    <xf numFmtId="0" fontId="3" fillId="3" borderId="20" xfId="1" applyFont="1" applyFill="1" applyBorder="1" applyAlignment="1" applyProtection="1">
      <alignment horizontal="center" vertical="center" wrapText="1"/>
      <protection locked="0"/>
    </xf>
    <xf numFmtId="0" fontId="1" fillId="2" borderId="35" xfId="1" applyFont="1" applyFill="1" applyBorder="1" applyAlignment="1" applyProtection="1">
      <alignment horizontal="center" vertical="center" wrapText="1"/>
      <protection locked="0"/>
    </xf>
    <xf numFmtId="0" fontId="1" fillId="2" borderId="47" xfId="1" applyFont="1" applyFill="1" applyBorder="1" applyAlignment="1" applyProtection="1">
      <alignment horizontal="center" vertical="center" wrapText="1"/>
      <protection locked="0"/>
    </xf>
    <xf numFmtId="0" fontId="1" fillId="2" borderId="48" xfId="1" applyFont="1" applyFill="1" applyBorder="1" applyAlignment="1" applyProtection="1">
      <alignment horizontal="center" vertical="center" wrapText="1"/>
      <protection locked="0"/>
    </xf>
    <xf numFmtId="0" fontId="3" fillId="3" borderId="10" xfId="1" applyFont="1" applyFill="1" applyBorder="1" applyAlignment="1" applyProtection="1">
      <alignment horizontal="left" vertical="center" wrapText="1"/>
      <protection locked="0"/>
    </xf>
    <xf numFmtId="0" fontId="3" fillId="3" borderId="11" xfId="1" applyFont="1" applyFill="1" applyBorder="1" applyAlignment="1" applyProtection="1">
      <alignment horizontal="left" vertical="center" wrapText="1"/>
      <protection locked="0"/>
    </xf>
    <xf numFmtId="0" fontId="3" fillId="3" borderId="4" xfId="1" applyFont="1" applyFill="1" applyBorder="1" applyAlignment="1" applyProtection="1">
      <alignment horizontal="center" vertical="center" wrapText="1"/>
      <protection locked="0"/>
    </xf>
    <xf numFmtId="0" fontId="20" fillId="5" borderId="5" xfId="1" applyFont="1" applyFill="1" applyBorder="1" applyAlignment="1" applyProtection="1">
      <alignment horizontal="center" vertical="center"/>
      <protection locked="0"/>
    </xf>
    <xf numFmtId="0" fontId="20" fillId="5" borderId="6" xfId="1" applyFont="1" applyFill="1" applyBorder="1" applyAlignment="1" applyProtection="1">
      <alignment horizontal="center" vertical="center"/>
      <protection locked="0"/>
    </xf>
    <xf numFmtId="0" fontId="20" fillId="5" borderId="42" xfId="1" applyFont="1" applyFill="1" applyBorder="1" applyAlignment="1" applyProtection="1">
      <alignment horizontal="center" vertical="center"/>
      <protection locked="0"/>
    </xf>
    <xf numFmtId="0" fontId="21" fillId="5" borderId="7" xfId="1" applyFont="1" applyFill="1" applyBorder="1" applyAlignment="1" applyProtection="1">
      <alignment horizontal="center" vertical="center"/>
      <protection locked="0"/>
    </xf>
    <xf numFmtId="0" fontId="21" fillId="5" borderId="0" xfId="1" applyFont="1" applyFill="1" applyBorder="1" applyAlignment="1" applyProtection="1">
      <alignment horizontal="center" vertical="center"/>
      <protection locked="0"/>
    </xf>
    <xf numFmtId="0" fontId="21" fillId="5" borderId="43" xfId="1" applyFont="1" applyFill="1" applyBorder="1" applyAlignment="1" applyProtection="1">
      <alignment horizontal="center" vertical="center"/>
      <protection locked="0"/>
    </xf>
    <xf numFmtId="0" fontId="21" fillId="5" borderId="44" xfId="1" applyFont="1" applyFill="1" applyBorder="1" applyAlignment="1" applyProtection="1">
      <alignment horizontal="center" vertical="center"/>
      <protection locked="0"/>
    </xf>
    <xf numFmtId="0" fontId="21" fillId="5" borderId="45" xfId="1" applyFont="1" applyFill="1" applyBorder="1" applyAlignment="1" applyProtection="1">
      <alignment horizontal="center" vertical="center"/>
      <protection locked="0"/>
    </xf>
    <xf numFmtId="0" fontId="21" fillId="5" borderId="46" xfId="1" applyFont="1" applyFill="1" applyBorder="1" applyAlignment="1" applyProtection="1">
      <alignment horizontal="center" vertical="center"/>
      <protection locked="0"/>
    </xf>
    <xf numFmtId="0" fontId="3" fillId="3" borderId="7" xfId="1" applyFont="1" applyFill="1" applyBorder="1" applyAlignment="1" applyProtection="1">
      <alignment horizontal="left" vertical="center" wrapText="1"/>
      <protection locked="0"/>
    </xf>
    <xf numFmtId="0" fontId="3" fillId="3" borderId="18" xfId="1" applyFont="1" applyFill="1" applyBorder="1" applyAlignment="1" applyProtection="1">
      <alignment horizontal="center" vertical="center"/>
      <protection locked="0"/>
    </xf>
    <xf numFmtId="0" fontId="3" fillId="3" borderId="19" xfId="1" applyFont="1" applyFill="1" applyBorder="1" applyAlignment="1" applyProtection="1">
      <alignment horizontal="center" vertical="center"/>
      <protection locked="0"/>
    </xf>
    <xf numFmtId="0" fontId="3" fillId="3" borderId="17" xfId="1" applyFont="1" applyFill="1" applyBorder="1" applyAlignment="1" applyProtection="1">
      <alignment horizontal="center" vertical="center"/>
      <protection locked="0"/>
    </xf>
    <xf numFmtId="0" fontId="3" fillId="3" borderId="23" xfId="1" applyFont="1" applyFill="1" applyBorder="1" applyAlignment="1" applyProtection="1">
      <alignment horizontal="center" vertical="center"/>
      <protection locked="0"/>
    </xf>
    <xf numFmtId="0" fontId="3" fillId="3" borderId="0" xfId="1" applyFont="1" applyFill="1" applyBorder="1" applyAlignment="1" applyProtection="1">
      <alignment horizontal="center" vertical="center"/>
      <protection locked="0"/>
    </xf>
    <xf numFmtId="0" fontId="3" fillId="3" borderId="24" xfId="1" applyFont="1" applyFill="1" applyBorder="1" applyAlignment="1" applyProtection="1">
      <alignment horizontal="center" vertical="center"/>
      <protection locked="0"/>
    </xf>
    <xf numFmtId="0" fontId="3" fillId="3" borderId="2" xfId="1" applyFont="1" applyFill="1" applyBorder="1" applyAlignment="1" applyProtection="1">
      <alignment horizontal="left" vertical="center" wrapText="1"/>
      <protection locked="0"/>
    </xf>
    <xf numFmtId="0" fontId="10" fillId="5" borderId="0" xfId="1" applyFont="1" applyFill="1" applyBorder="1" applyAlignment="1" applyProtection="1">
      <alignment horizontal="center" vertical="center"/>
      <protection locked="0"/>
    </xf>
    <xf numFmtId="0" fontId="15" fillId="5" borderId="5" xfId="1" applyFont="1" applyFill="1" applyBorder="1" applyAlignment="1" applyProtection="1">
      <alignment horizontal="justify" vertical="top" wrapText="1"/>
      <protection locked="0"/>
    </xf>
    <xf numFmtId="0" fontId="15" fillId="5" borderId="6" xfId="1" applyFont="1" applyFill="1" applyBorder="1" applyAlignment="1" applyProtection="1">
      <alignment horizontal="justify" vertical="top" wrapText="1"/>
      <protection locked="0"/>
    </xf>
    <xf numFmtId="0" fontId="5" fillId="5" borderId="0" xfId="1" applyFont="1" applyFill="1" applyBorder="1" applyAlignment="1" applyProtection="1">
      <alignment horizontal="center" vertical="center"/>
      <protection locked="0"/>
    </xf>
    <xf numFmtId="0" fontId="5" fillId="5" borderId="4" xfId="1" applyFont="1" applyFill="1" applyBorder="1" applyAlignment="1" applyProtection="1">
      <alignment horizontal="center" vertical="center"/>
      <protection locked="0"/>
    </xf>
    <xf numFmtId="0" fontId="6" fillId="3" borderId="39" xfId="1" applyFont="1" applyFill="1" applyBorder="1" applyAlignment="1" applyProtection="1">
      <alignment horizontal="center" vertical="center"/>
      <protection locked="0"/>
    </xf>
    <xf numFmtId="0" fontId="6" fillId="3" borderId="40" xfId="1" applyFont="1" applyFill="1" applyBorder="1" applyAlignment="1" applyProtection="1">
      <alignment horizontal="center" vertical="center"/>
      <protection locked="0"/>
    </xf>
    <xf numFmtId="166" fontId="6" fillId="6" borderId="49" xfId="1" applyNumberFormat="1" applyFont="1" applyFill="1" applyBorder="1" applyAlignment="1" applyProtection="1">
      <alignment horizontal="center" vertical="center"/>
      <protection hidden="1"/>
    </xf>
    <xf numFmtId="166" fontId="6" fillId="6" borderId="41" xfId="1" applyNumberFormat="1" applyFont="1" applyFill="1" applyBorder="1" applyAlignment="1" applyProtection="1">
      <alignment horizontal="center" vertical="center"/>
      <protection hidden="1"/>
    </xf>
    <xf numFmtId="166" fontId="6" fillId="6" borderId="40" xfId="1" applyNumberFormat="1" applyFont="1" applyFill="1" applyBorder="1" applyAlignment="1" applyProtection="1">
      <alignment horizontal="center" vertical="center"/>
      <protection hidden="1"/>
    </xf>
    <xf numFmtId="0" fontId="23" fillId="5" borderId="44" xfId="0" applyFont="1" applyFill="1" applyBorder="1" applyAlignment="1" applyProtection="1">
      <alignment horizontal="center"/>
      <protection locked="0"/>
    </xf>
    <xf numFmtId="0" fontId="23" fillId="5" borderId="45" xfId="0" applyFont="1" applyFill="1" applyBorder="1" applyAlignment="1" applyProtection="1">
      <alignment horizontal="center"/>
      <protection locked="0"/>
    </xf>
    <xf numFmtId="0" fontId="23" fillId="5" borderId="46" xfId="0" applyFont="1" applyFill="1" applyBorder="1" applyAlignment="1" applyProtection="1">
      <alignment horizontal="center"/>
      <protection locked="0"/>
    </xf>
    <xf numFmtId="0" fontId="3" fillId="5" borderId="52" xfId="0" applyFont="1" applyFill="1" applyBorder="1" applyAlignment="1" applyProtection="1">
      <alignment horizontal="center" vertical="center"/>
      <protection locked="0"/>
    </xf>
    <xf numFmtId="0" fontId="3" fillId="5" borderId="53" xfId="0" applyFont="1" applyFill="1" applyBorder="1" applyAlignment="1" applyProtection="1">
      <alignment horizontal="center" vertical="center"/>
      <protection locked="0"/>
    </xf>
    <xf numFmtId="0" fontId="3" fillId="5" borderId="54" xfId="0" applyFont="1" applyFill="1" applyBorder="1" applyAlignment="1" applyProtection="1">
      <alignment horizontal="center" vertical="center"/>
      <protection locked="0"/>
    </xf>
    <xf numFmtId="0" fontId="12" fillId="5" borderId="19" xfId="0" applyFont="1" applyFill="1" applyBorder="1" applyAlignment="1" applyProtection="1">
      <alignment horizontal="center" vertical="center"/>
      <protection locked="0"/>
    </xf>
    <xf numFmtId="0" fontId="22" fillId="5" borderId="5" xfId="0" applyFont="1" applyFill="1" applyBorder="1" applyAlignment="1" applyProtection="1">
      <alignment horizontal="center"/>
      <protection locked="0"/>
    </xf>
    <xf numFmtId="0" fontId="22" fillId="5" borderId="6" xfId="0" applyFont="1" applyFill="1" applyBorder="1" applyAlignment="1" applyProtection="1">
      <alignment horizontal="center"/>
      <protection locked="0"/>
    </xf>
    <xf numFmtId="0" fontId="22" fillId="5" borderId="42" xfId="0" applyFont="1" applyFill="1" applyBorder="1" applyAlignment="1" applyProtection="1">
      <alignment horizontal="center"/>
      <protection locked="0"/>
    </xf>
    <xf numFmtId="0" fontId="23" fillId="5" borderId="7" xfId="0" applyFont="1" applyFill="1" applyBorder="1" applyAlignment="1" applyProtection="1">
      <alignment horizontal="center"/>
      <protection locked="0"/>
    </xf>
    <xf numFmtId="0" fontId="23" fillId="5" borderId="0" xfId="0" applyFont="1" applyFill="1" applyBorder="1" applyAlignment="1" applyProtection="1">
      <alignment horizontal="center"/>
      <protection locked="0"/>
    </xf>
    <xf numFmtId="0" fontId="23" fillId="5" borderId="43" xfId="0" applyFont="1" applyFill="1" applyBorder="1" applyAlignment="1" applyProtection="1">
      <alignment horizontal="center"/>
      <protection locked="0"/>
    </xf>
    <xf numFmtId="0" fontId="4" fillId="0" borderId="25" xfId="0" applyFont="1" applyBorder="1" applyAlignment="1" applyProtection="1">
      <alignment horizontal="justify" vertical="center"/>
      <protection locked="0"/>
    </xf>
    <xf numFmtId="0" fontId="4" fillId="0" borderId="15" xfId="0" applyFont="1" applyBorder="1" applyAlignment="1" applyProtection="1">
      <alignment horizontal="justify" vertical="center"/>
      <protection locked="0"/>
    </xf>
    <xf numFmtId="0" fontId="6" fillId="6" borderId="31" xfId="1" applyFont="1" applyFill="1" applyBorder="1" applyAlignment="1" applyProtection="1">
      <alignment horizontal="justify" vertical="center"/>
      <protection locked="0"/>
    </xf>
    <xf numFmtId="0" fontId="6" fillId="6" borderId="32" xfId="1" applyFont="1" applyFill="1" applyBorder="1" applyAlignment="1" applyProtection="1">
      <alignment horizontal="justify" vertical="center"/>
      <protection locked="0"/>
    </xf>
    <xf numFmtId="0" fontId="6" fillId="3" borderId="35" xfId="1" applyFont="1" applyFill="1" applyBorder="1" applyAlignment="1" applyProtection="1">
      <alignment horizontal="center" vertical="center"/>
      <protection locked="0"/>
    </xf>
    <xf numFmtId="0" fontId="6" fillId="3" borderId="27" xfId="1" applyFont="1" applyFill="1" applyBorder="1" applyAlignment="1" applyProtection="1">
      <alignment horizontal="center" vertical="center"/>
      <protection locked="0"/>
    </xf>
    <xf numFmtId="0" fontId="6" fillId="3" borderId="36" xfId="1" applyFont="1" applyFill="1" applyBorder="1" applyAlignment="1" applyProtection="1">
      <alignment horizontal="center" vertical="center" wrapText="1"/>
      <protection locked="0"/>
    </xf>
    <xf numFmtId="0" fontId="6" fillId="3" borderId="37" xfId="1" applyFont="1" applyFill="1" applyBorder="1" applyAlignment="1" applyProtection="1">
      <alignment horizontal="center" vertical="center" wrapText="1"/>
      <protection locked="0"/>
    </xf>
    <xf numFmtId="0" fontId="6" fillId="3" borderId="38" xfId="1" applyFont="1" applyFill="1" applyBorder="1" applyAlignment="1" applyProtection="1">
      <alignment horizontal="center" vertical="center" wrapText="1"/>
      <protection locked="0"/>
    </xf>
    <xf numFmtId="0" fontId="6" fillId="6" borderId="25" xfId="1" applyFont="1" applyFill="1" applyBorder="1" applyAlignment="1" applyProtection="1">
      <alignment horizontal="justify" vertical="center"/>
      <protection locked="0"/>
    </xf>
    <xf numFmtId="0" fontId="6" fillId="6" borderId="15" xfId="1" applyFont="1" applyFill="1" applyBorder="1" applyAlignment="1" applyProtection="1">
      <alignment horizontal="justify" vertical="center"/>
      <protection locked="0"/>
    </xf>
    <xf numFmtId="166" fontId="4" fillId="0" borderId="0" xfId="0" applyNumberFormat="1" applyFont="1" applyAlignment="1" applyProtection="1">
      <alignment horizontal="center" vertical="center"/>
      <protection locked="0"/>
    </xf>
    <xf numFmtId="0" fontId="6" fillId="2" borderId="25" xfId="1" applyFont="1" applyFill="1" applyBorder="1" applyAlignment="1" applyProtection="1">
      <alignment horizontal="center" vertical="center"/>
      <protection locked="0"/>
    </xf>
    <xf numFmtId="0" fontId="6" fillId="2" borderId="15" xfId="1" applyFont="1" applyFill="1" applyBorder="1" applyAlignment="1" applyProtection="1">
      <alignment horizontal="center" vertical="center"/>
      <protection locked="0"/>
    </xf>
    <xf numFmtId="0" fontId="6" fillId="0" borderId="0" xfId="1" applyFont="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14" fontId="10" fillId="0" borderId="50" xfId="0" applyNumberFormat="1" applyFont="1" applyBorder="1" applyAlignment="1" applyProtection="1">
      <alignment horizontal="center" vertical="center"/>
      <protection locked="0"/>
    </xf>
    <xf numFmtId="14" fontId="10" fillId="0" borderId="51" xfId="0" applyNumberFormat="1" applyFont="1" applyBorder="1" applyAlignment="1" applyProtection="1">
      <alignment horizontal="center" vertical="center"/>
      <protection locked="0"/>
    </xf>
    <xf numFmtId="0" fontId="10" fillId="0" borderId="50" xfId="0" applyFont="1" applyBorder="1" applyAlignment="1" applyProtection="1">
      <alignment horizontal="center" vertical="center" wrapText="1"/>
      <protection locked="0"/>
    </xf>
    <xf numFmtId="0" fontId="10" fillId="0" borderId="60" xfId="0" applyFont="1" applyBorder="1" applyAlignment="1" applyProtection="1">
      <alignment horizontal="center" vertical="center" wrapText="1"/>
      <protection locked="0"/>
    </xf>
    <xf numFmtId="0" fontId="10" fillId="0" borderId="51" xfId="0" applyFont="1" applyBorder="1" applyAlignment="1" applyProtection="1">
      <alignment horizontal="center" vertical="center" wrapText="1"/>
      <protection locked="0"/>
    </xf>
    <xf numFmtId="0" fontId="10" fillId="3" borderId="35" xfId="0"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10" fillId="3" borderId="47" xfId="0" applyFont="1" applyFill="1" applyBorder="1" applyAlignment="1" applyProtection="1">
      <alignment horizontal="center" vertical="center"/>
      <protection locked="0"/>
    </xf>
    <xf numFmtId="0" fontId="10" fillId="3" borderId="48"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6" fillId="3" borderId="8" xfId="1" applyFont="1" applyFill="1" applyBorder="1" applyAlignment="1" applyProtection="1">
      <alignment horizontal="center" vertical="center" wrapText="1"/>
      <protection locked="0"/>
    </xf>
    <xf numFmtId="0" fontId="6" fillId="3" borderId="15" xfId="1" applyFont="1" applyFill="1" applyBorder="1" applyAlignment="1" applyProtection="1">
      <alignment horizontal="center" vertical="center" wrapText="1"/>
      <protection locked="0"/>
    </xf>
    <xf numFmtId="0" fontId="6" fillId="3" borderId="9" xfId="1" applyFont="1" applyFill="1" applyBorder="1" applyAlignment="1" applyProtection="1">
      <alignment horizontal="center" vertical="center" wrapText="1"/>
      <protection locked="0"/>
    </xf>
    <xf numFmtId="0" fontId="6" fillId="0" borderId="61"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6" fillId="0" borderId="63" xfId="0"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5" borderId="0" xfId="0" applyFont="1" applyFill="1" applyAlignment="1" applyProtection="1">
      <alignment horizontal="center"/>
      <protection locked="0"/>
    </xf>
    <xf numFmtId="0" fontId="22" fillId="5" borderId="5" xfId="0" applyFont="1" applyFill="1" applyBorder="1" applyAlignment="1" applyProtection="1">
      <alignment horizontal="center" vertical="center"/>
      <protection locked="0"/>
    </xf>
    <xf numFmtId="0" fontId="22" fillId="5" borderId="6"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3" fillId="5" borderId="7" xfId="0" applyFont="1" applyFill="1" applyBorder="1" applyAlignment="1" applyProtection="1">
      <alignment horizontal="center" vertical="center"/>
      <protection locked="0"/>
    </xf>
    <xf numFmtId="0" fontId="23" fillId="5" borderId="0" xfId="0" applyFont="1" applyFill="1" applyAlignment="1" applyProtection="1">
      <alignment horizontal="center" vertical="center"/>
      <protection locked="0"/>
    </xf>
    <xf numFmtId="0" fontId="23" fillId="5" borderId="43" xfId="0" applyFont="1" applyFill="1" applyBorder="1" applyAlignment="1" applyProtection="1">
      <alignment horizontal="center" vertical="center"/>
      <protection locked="0"/>
    </xf>
    <xf numFmtId="0" fontId="23" fillId="5" borderId="44" xfId="0" applyFont="1" applyFill="1" applyBorder="1" applyAlignment="1" applyProtection="1">
      <alignment horizontal="center" vertical="center"/>
      <protection locked="0"/>
    </xf>
    <xf numFmtId="0" fontId="23" fillId="5" borderId="45" xfId="0" applyFont="1" applyFill="1" applyBorder="1" applyAlignment="1" applyProtection="1">
      <alignment horizontal="center" vertical="center"/>
      <protection locked="0"/>
    </xf>
    <xf numFmtId="0" fontId="23" fillId="5" borderId="46" xfId="0"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wrapText="1"/>
      <protection locked="0"/>
    </xf>
    <xf numFmtId="0" fontId="8" fillId="3" borderId="47" xfId="0" applyFont="1" applyFill="1" applyBorder="1" applyAlignment="1" applyProtection="1">
      <alignment horizontal="center" vertical="center" wrapText="1"/>
      <protection locked="0"/>
    </xf>
    <xf numFmtId="0" fontId="8" fillId="3" borderId="48"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16" fillId="0" borderId="57" xfId="0" applyFont="1" applyBorder="1" applyAlignment="1" applyProtection="1">
      <alignment horizontal="center" vertical="center"/>
      <protection locked="0"/>
    </xf>
    <xf numFmtId="0" fontId="16" fillId="0" borderId="58" xfId="0" applyFont="1" applyBorder="1" applyAlignment="1" applyProtection="1">
      <alignment horizontal="center" vertical="center"/>
      <protection locked="0"/>
    </xf>
    <xf numFmtId="0" fontId="16" fillId="0" borderId="59" xfId="0" applyFont="1" applyBorder="1" applyAlignment="1" applyProtection="1">
      <alignment horizontal="center" vertical="center"/>
      <protection locked="0"/>
    </xf>
    <xf numFmtId="0" fontId="6" fillId="0" borderId="35"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23" fillId="5" borderId="0" xfId="0" applyFont="1" applyFill="1" applyAlignment="1" applyProtection="1">
      <alignment horizontal="center"/>
      <protection locked="0"/>
    </xf>
    <xf numFmtId="0" fontId="6" fillId="3" borderId="31" xfId="1" applyFont="1" applyFill="1" applyBorder="1" applyAlignment="1" applyProtection="1">
      <alignment horizontal="center" vertical="center"/>
      <protection locked="0"/>
    </xf>
    <xf numFmtId="0" fontId="6" fillId="3" borderId="29" xfId="1" applyFont="1" applyFill="1" applyBorder="1" applyAlignment="1" applyProtection="1">
      <alignment horizontal="center" vertical="center"/>
      <protection locked="0"/>
    </xf>
    <xf numFmtId="0" fontId="6" fillId="3" borderId="32" xfId="1" applyFont="1" applyFill="1" applyBorder="1" applyAlignment="1" applyProtection="1">
      <alignment horizontal="center" vertical="center"/>
      <protection locked="0"/>
    </xf>
    <xf numFmtId="0" fontId="18" fillId="5" borderId="6" xfId="1" applyFont="1" applyFill="1" applyBorder="1" applyAlignment="1" applyProtection="1">
      <alignment horizontal="justify" vertical="center"/>
      <protection locked="0"/>
    </xf>
    <xf numFmtId="0" fontId="8" fillId="5" borderId="5" xfId="1" applyFont="1" applyFill="1" applyBorder="1" applyAlignment="1" applyProtection="1">
      <alignment horizontal="center" vertical="center"/>
      <protection locked="0"/>
    </xf>
    <xf numFmtId="0" fontId="8" fillId="5" borderId="6" xfId="1" applyFont="1" applyFill="1" applyBorder="1" applyAlignment="1" applyProtection="1">
      <alignment horizontal="center" vertical="center"/>
      <protection locked="0"/>
    </xf>
    <xf numFmtId="0" fontId="8" fillId="5" borderId="42" xfId="1" applyFont="1" applyFill="1" applyBorder="1" applyAlignment="1" applyProtection="1">
      <alignment horizontal="center" vertical="center"/>
      <protection locked="0"/>
    </xf>
    <xf numFmtId="0" fontId="1" fillId="5" borderId="44" xfId="1" applyFont="1" applyFill="1" applyBorder="1" applyAlignment="1" applyProtection="1">
      <alignment horizontal="justify" vertical="center"/>
      <protection locked="0"/>
    </xf>
    <xf numFmtId="0" fontId="1" fillId="5" borderId="45" xfId="1" applyFont="1" applyFill="1" applyBorder="1" applyAlignment="1" applyProtection="1">
      <alignment horizontal="justify" vertical="center"/>
      <protection locked="0"/>
    </xf>
    <xf numFmtId="0" fontId="1" fillId="5" borderId="46" xfId="1" applyFont="1" applyFill="1" applyBorder="1" applyAlignment="1" applyProtection="1">
      <alignment horizontal="justify" vertical="center"/>
      <protection locked="0"/>
    </xf>
    <xf numFmtId="0" fontId="10" fillId="5" borderId="19" xfId="0"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25" xfId="1" applyFont="1" applyBorder="1" applyAlignment="1" applyProtection="1">
      <alignment horizontal="justify" vertical="center" wrapText="1"/>
      <protection locked="0"/>
    </xf>
    <xf numFmtId="0" fontId="3" fillId="0" borderId="14" xfId="1" applyFont="1" applyBorder="1" applyAlignment="1" applyProtection="1">
      <alignment horizontal="justify" vertical="center" wrapText="1"/>
      <protection locked="0"/>
    </xf>
    <xf numFmtId="0" fontId="3" fillId="0" borderId="15" xfId="1" applyFont="1" applyBorder="1" applyAlignment="1" applyProtection="1">
      <alignment horizontal="justify" vertical="center" wrapText="1"/>
      <protection locked="0"/>
    </xf>
    <xf numFmtId="0" fontId="3" fillId="0" borderId="31" xfId="1" applyFont="1" applyBorder="1" applyAlignment="1" applyProtection="1">
      <alignment horizontal="justify" vertical="center" wrapText="1"/>
      <protection locked="0"/>
    </xf>
    <xf numFmtId="0" fontId="3" fillId="0" borderId="29" xfId="1" applyFont="1" applyBorder="1" applyAlignment="1" applyProtection="1">
      <alignment horizontal="justify" vertical="center" wrapText="1"/>
      <protection locked="0"/>
    </xf>
    <xf numFmtId="0" fontId="3" fillId="0" borderId="32" xfId="1" applyFont="1" applyBorder="1" applyAlignment="1" applyProtection="1">
      <alignment horizontal="justify" vertical="center" wrapText="1"/>
      <protection locked="0"/>
    </xf>
    <xf numFmtId="0" fontId="6" fillId="3" borderId="69" xfId="1" applyFont="1" applyFill="1" applyBorder="1" applyAlignment="1" applyProtection="1">
      <alignment horizontal="center" vertical="center"/>
      <protection locked="0"/>
    </xf>
    <xf numFmtId="0" fontId="6" fillId="3" borderId="37" xfId="1" applyFont="1" applyFill="1" applyBorder="1" applyAlignment="1" applyProtection="1">
      <alignment horizontal="center" vertical="center"/>
      <protection locked="0"/>
    </xf>
    <xf numFmtId="0" fontId="6" fillId="3" borderId="38" xfId="1" applyFont="1" applyFill="1" applyBorder="1" applyAlignment="1" applyProtection="1">
      <alignment horizontal="center" vertical="center"/>
      <protection locked="0"/>
    </xf>
    <xf numFmtId="0" fontId="3" fillId="3" borderId="25" xfId="1" applyFont="1" applyFill="1" applyBorder="1" applyAlignment="1" applyProtection="1">
      <alignment horizontal="center" vertical="center" wrapText="1"/>
      <protection locked="0"/>
    </xf>
    <xf numFmtId="0" fontId="3" fillId="0" borderId="25" xfId="1" applyFont="1" applyBorder="1" applyAlignment="1" applyProtection="1">
      <alignment horizontal="center" vertical="center" wrapText="1"/>
      <protection locked="0"/>
    </xf>
    <xf numFmtId="0" fontId="3" fillId="0" borderId="14" xfId="1" applyFont="1" applyBorder="1" applyAlignment="1" applyProtection="1">
      <alignment horizontal="center" vertical="center" wrapText="1"/>
      <protection locked="0"/>
    </xf>
    <xf numFmtId="0" fontId="3" fillId="0" borderId="15" xfId="1" applyFont="1" applyBorder="1" applyAlignment="1" applyProtection="1">
      <alignment horizontal="center" vertical="center" wrapText="1"/>
      <protection locked="0"/>
    </xf>
    <xf numFmtId="0" fontId="16" fillId="0" borderId="57" xfId="0" applyFont="1" applyBorder="1" applyAlignment="1" applyProtection="1">
      <alignment horizontal="center"/>
      <protection locked="0"/>
    </xf>
    <xf numFmtId="0" fontId="16" fillId="0" borderId="58" xfId="0" applyFont="1" applyBorder="1" applyAlignment="1" applyProtection="1">
      <alignment horizontal="center"/>
      <protection locked="0"/>
    </xf>
    <xf numFmtId="0" fontId="16" fillId="0" borderId="59" xfId="0" applyFont="1" applyBorder="1" applyAlignment="1" applyProtection="1">
      <alignment horizontal="center"/>
      <protection locked="0"/>
    </xf>
    <xf numFmtId="0" fontId="10" fillId="0" borderId="35"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52"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3" fillId="3" borderId="35"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3" fillId="3" borderId="64" xfId="0" applyFont="1" applyFill="1" applyBorder="1" applyAlignment="1">
      <alignment horizontal="center" vertical="center"/>
    </xf>
    <xf numFmtId="0" fontId="3" fillId="3" borderId="65" xfId="0" applyFont="1" applyFill="1" applyBorder="1" applyAlignment="1">
      <alignment horizontal="center" vertical="center"/>
    </xf>
    <xf numFmtId="0" fontId="3" fillId="3" borderId="39" xfId="0" applyFont="1" applyFill="1" applyBorder="1" applyAlignment="1">
      <alignment horizontal="center" vertical="center"/>
    </xf>
    <xf numFmtId="0" fontId="15" fillId="0" borderId="16"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3" fillId="3" borderId="66"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xf>
    <xf numFmtId="0" fontId="15" fillId="0" borderId="27"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21" xfId="0" applyFont="1" applyBorder="1" applyAlignment="1">
      <alignment horizontal="left" vertical="top" wrapText="1"/>
    </xf>
    <xf numFmtId="0" fontId="15" fillId="0" borderId="4" xfId="0" applyFont="1" applyBorder="1" applyAlignment="1">
      <alignment horizontal="left" vertical="top" wrapText="1"/>
    </xf>
    <xf numFmtId="0" fontId="15" fillId="0" borderId="68" xfId="0" applyFont="1" applyBorder="1" applyAlignment="1">
      <alignment horizontal="left" vertical="top" wrapText="1"/>
    </xf>
    <xf numFmtId="0" fontId="6" fillId="0" borderId="61"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cellXfs>
  <cellStyles count="14">
    <cellStyle name="Millares" xfId="7" builtinId="3"/>
    <cellStyle name="Millares [0] 2" xfId="10" xr:uid="{CD6A8E56-32F2-4D26-A90A-4C860CFB2D5E}"/>
    <cellStyle name="Millares 2" xfId="4" xr:uid="{00000000-0005-0000-0000-000001000000}"/>
    <cellStyle name="Millares 2 2" xfId="13" xr:uid="{75BC8E61-0CFF-4492-A9D0-39B459E43975}"/>
    <cellStyle name="Millares 3" xfId="8" xr:uid="{5FBC6142-FFF7-4E06-978F-76E4BFF118A0}"/>
    <cellStyle name="Moneda" xfId="6" builtinId="4"/>
    <cellStyle name="Moneda [0] 2" xfId="9" xr:uid="{771B3BAA-6990-4710-88BB-83934C147C7B}"/>
    <cellStyle name="Moneda 2" xfId="3" xr:uid="{00000000-0005-0000-0000-000003000000}"/>
    <cellStyle name="Moneda 2 2" xfId="12" xr:uid="{26819AF4-6E17-43F3-8386-957718CDC52B}"/>
    <cellStyle name="Moneda 3" xfId="5" xr:uid="{00000000-0005-0000-0000-000004000000}"/>
    <cellStyle name="Normal" xfId="0" builtinId="0"/>
    <cellStyle name="Normal 2" xfId="1" xr:uid="{00000000-0005-0000-0000-000006000000}"/>
    <cellStyle name="Porcentaje 2" xfId="2" xr:uid="{00000000-0005-0000-0000-000007000000}"/>
    <cellStyle name="Porcentual 3" xfId="11" xr:uid="{4951AA13-6292-41A1-B4D7-7879D2EC2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1399685</xdr:colOff>
      <xdr:row>0</xdr:row>
      <xdr:rowOff>78679</xdr:rowOff>
    </xdr:from>
    <xdr:to>
      <xdr:col>0</xdr:col>
      <xdr:colOff>2126815</xdr:colOff>
      <xdr:row>2</xdr:row>
      <xdr:rowOff>235062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99685" y="78679"/>
          <a:ext cx="727130" cy="9653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1330612</xdr:colOff>
      <xdr:row>0</xdr:row>
      <xdr:rowOff>54429</xdr:rowOff>
    </xdr:from>
    <xdr:ext cx="832923" cy="1095702"/>
    <xdr:pic>
      <xdr:nvPicPr>
        <xdr:cNvPr id="2" name="Imagen 1">
          <a:extLst>
            <a:ext uri="{FF2B5EF4-FFF2-40B4-BE49-F238E27FC236}">
              <a16:creationId xmlns:a16="http://schemas.microsoft.com/office/drawing/2014/main" id="{62BC5149-27AC-4F8B-A9C2-A591B793DD5E}"/>
            </a:ext>
          </a:extLst>
        </xdr:cNvPr>
        <xdr:cNvPicPr>
          <a:picLocks noChangeAspect="1"/>
        </xdr:cNvPicPr>
      </xdr:nvPicPr>
      <xdr:blipFill>
        <a:blip xmlns:r="http://schemas.openxmlformats.org/officeDocument/2006/relationships" r:embed="rId1"/>
        <a:stretch>
          <a:fillRect/>
        </a:stretch>
      </xdr:blipFill>
      <xdr:spPr>
        <a:xfrm>
          <a:off x="1330612" y="54429"/>
          <a:ext cx="832923" cy="109570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161925</xdr:rowOff>
    </xdr:from>
    <xdr:to>
      <xdr:col>0</xdr:col>
      <xdr:colOff>1047750</xdr:colOff>
      <xdr:row>2</xdr:row>
      <xdr:rowOff>352425</xdr:rowOff>
    </xdr:to>
    <xdr:pic>
      <xdr:nvPicPr>
        <xdr:cNvPr id="2" name="Imagen 1">
          <a:extLst>
            <a:ext uri="{FF2B5EF4-FFF2-40B4-BE49-F238E27FC236}">
              <a16:creationId xmlns:a16="http://schemas.microsoft.com/office/drawing/2014/main" id="{AC4A1938-44FC-468C-946D-81349533E8B0}"/>
            </a:ext>
          </a:extLst>
        </xdr:cNvPr>
        <xdr:cNvPicPr>
          <a:picLocks noChangeAspect="1"/>
        </xdr:cNvPicPr>
      </xdr:nvPicPr>
      <xdr:blipFill>
        <a:blip xmlns:r="http://schemas.openxmlformats.org/officeDocument/2006/relationships" r:embed="rId1"/>
        <a:stretch>
          <a:fillRect/>
        </a:stretch>
      </xdr:blipFill>
      <xdr:spPr>
        <a:xfrm>
          <a:off x="104775" y="161925"/>
          <a:ext cx="942975"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695954</xdr:colOff>
      <xdr:row>0</xdr:row>
      <xdr:rowOff>149679</xdr:rowOff>
    </xdr:from>
    <xdr:to>
      <xdr:col>0</xdr:col>
      <xdr:colOff>1488411</xdr:colOff>
      <xdr:row>2</xdr:row>
      <xdr:rowOff>244930</xdr:rowOff>
    </xdr:to>
    <xdr:pic>
      <xdr:nvPicPr>
        <xdr:cNvPr id="2" name="Imagen 1">
          <a:extLst>
            <a:ext uri="{FF2B5EF4-FFF2-40B4-BE49-F238E27FC236}">
              <a16:creationId xmlns:a16="http://schemas.microsoft.com/office/drawing/2014/main" id="{61ACFE8D-9D79-42FE-9BD0-45D16BEB6727}"/>
            </a:ext>
          </a:extLst>
        </xdr:cNvPr>
        <xdr:cNvPicPr>
          <a:picLocks noChangeAspect="1"/>
        </xdr:cNvPicPr>
      </xdr:nvPicPr>
      <xdr:blipFill>
        <a:blip xmlns:r="http://schemas.openxmlformats.org/officeDocument/2006/relationships" r:embed="rId1"/>
        <a:stretch>
          <a:fillRect/>
        </a:stretch>
      </xdr:blipFill>
      <xdr:spPr>
        <a:xfrm>
          <a:off x="695954" y="149679"/>
          <a:ext cx="792457" cy="9933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552450</xdr:colOff>
      <xdr:row>0</xdr:row>
      <xdr:rowOff>46636</xdr:rowOff>
    </xdr:from>
    <xdr:to>
      <xdr:col>0</xdr:col>
      <xdr:colOff>1186528</xdr:colOff>
      <xdr:row>2</xdr:row>
      <xdr:rowOff>201087</xdr:rowOff>
    </xdr:to>
    <xdr:pic>
      <xdr:nvPicPr>
        <xdr:cNvPr id="2" name="Imagen 1">
          <a:extLst>
            <a:ext uri="{FF2B5EF4-FFF2-40B4-BE49-F238E27FC236}">
              <a16:creationId xmlns:a16="http://schemas.microsoft.com/office/drawing/2014/main" id="{331F6539-D570-4DC4-9172-FE0ABB2E7B96}"/>
            </a:ext>
          </a:extLst>
        </xdr:cNvPr>
        <xdr:cNvPicPr>
          <a:picLocks noChangeAspect="1"/>
        </xdr:cNvPicPr>
      </xdr:nvPicPr>
      <xdr:blipFill>
        <a:blip xmlns:r="http://schemas.openxmlformats.org/officeDocument/2006/relationships" r:embed="rId1"/>
        <a:stretch>
          <a:fillRect/>
        </a:stretch>
      </xdr:blipFill>
      <xdr:spPr>
        <a:xfrm>
          <a:off x="552450" y="46636"/>
          <a:ext cx="634078" cy="878351"/>
        </a:xfrm>
        <a:prstGeom prst="rect">
          <a:avLst/>
        </a:prstGeom>
      </xdr:spPr>
    </xdr:pic>
    <xdr:clientData/>
  </xdr:twoCellAnchor>
  <xdr:twoCellAnchor editAs="oneCell">
    <xdr:from>
      <xdr:col>0</xdr:col>
      <xdr:colOff>552450</xdr:colOff>
      <xdr:row>0</xdr:row>
      <xdr:rowOff>46636</xdr:rowOff>
    </xdr:from>
    <xdr:to>
      <xdr:col>0</xdr:col>
      <xdr:colOff>1186528</xdr:colOff>
      <xdr:row>2</xdr:row>
      <xdr:rowOff>201087</xdr:rowOff>
    </xdr:to>
    <xdr:pic>
      <xdr:nvPicPr>
        <xdr:cNvPr id="3" name="Imagen 2">
          <a:extLst>
            <a:ext uri="{FF2B5EF4-FFF2-40B4-BE49-F238E27FC236}">
              <a16:creationId xmlns:a16="http://schemas.microsoft.com/office/drawing/2014/main" id="{303DADF4-E2B9-4BF2-AF7A-9B8793B69DED}"/>
            </a:ext>
          </a:extLst>
        </xdr:cNvPr>
        <xdr:cNvPicPr>
          <a:picLocks noChangeAspect="1"/>
        </xdr:cNvPicPr>
      </xdr:nvPicPr>
      <xdr:blipFill>
        <a:blip xmlns:r="http://schemas.openxmlformats.org/officeDocument/2006/relationships" r:embed="rId1"/>
        <a:stretch>
          <a:fillRect/>
        </a:stretch>
      </xdr:blipFill>
      <xdr:spPr>
        <a:xfrm>
          <a:off x="552450" y="46636"/>
          <a:ext cx="634078" cy="878351"/>
        </a:xfrm>
        <a:prstGeom prst="rect">
          <a:avLst/>
        </a:prstGeom>
      </xdr:spPr>
    </xdr:pic>
    <xdr:clientData/>
  </xdr:twoCellAnchor>
  <xdr:twoCellAnchor editAs="oneCell">
    <xdr:from>
      <xdr:col>0</xdr:col>
      <xdr:colOff>552450</xdr:colOff>
      <xdr:row>0</xdr:row>
      <xdr:rowOff>46636</xdr:rowOff>
    </xdr:from>
    <xdr:to>
      <xdr:col>0</xdr:col>
      <xdr:colOff>1186528</xdr:colOff>
      <xdr:row>2</xdr:row>
      <xdr:rowOff>201087</xdr:rowOff>
    </xdr:to>
    <xdr:pic>
      <xdr:nvPicPr>
        <xdr:cNvPr id="4" name="Imagen 3">
          <a:extLst>
            <a:ext uri="{FF2B5EF4-FFF2-40B4-BE49-F238E27FC236}">
              <a16:creationId xmlns:a16="http://schemas.microsoft.com/office/drawing/2014/main" id="{531A2C31-64DD-4904-AC44-83A1D9108968}"/>
            </a:ext>
          </a:extLst>
        </xdr:cNvPr>
        <xdr:cNvPicPr>
          <a:picLocks noChangeAspect="1"/>
        </xdr:cNvPicPr>
      </xdr:nvPicPr>
      <xdr:blipFill>
        <a:blip xmlns:r="http://schemas.openxmlformats.org/officeDocument/2006/relationships" r:embed="rId1"/>
        <a:stretch>
          <a:fillRect/>
        </a:stretch>
      </xdr:blipFill>
      <xdr:spPr>
        <a:xfrm>
          <a:off x="552450" y="46636"/>
          <a:ext cx="634078" cy="8783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328561</xdr:colOff>
      <xdr:row>0</xdr:row>
      <xdr:rowOff>43666</xdr:rowOff>
    </xdr:from>
    <xdr:to>
      <xdr:col>0</xdr:col>
      <xdr:colOff>1074964</xdr:colOff>
      <xdr:row>2</xdr:row>
      <xdr:rowOff>244929</xdr:rowOff>
    </xdr:to>
    <xdr:pic>
      <xdr:nvPicPr>
        <xdr:cNvPr id="2" name="Imagen 1">
          <a:extLst>
            <a:ext uri="{FF2B5EF4-FFF2-40B4-BE49-F238E27FC236}">
              <a16:creationId xmlns:a16="http://schemas.microsoft.com/office/drawing/2014/main" id="{061D1B21-1115-46A8-B5C1-824BBA8A97CF}"/>
            </a:ext>
          </a:extLst>
        </xdr:cNvPr>
        <xdr:cNvPicPr>
          <a:picLocks noChangeAspect="1"/>
        </xdr:cNvPicPr>
      </xdr:nvPicPr>
      <xdr:blipFill>
        <a:blip xmlns:r="http://schemas.openxmlformats.org/officeDocument/2006/relationships" r:embed="rId1"/>
        <a:stretch>
          <a:fillRect/>
        </a:stretch>
      </xdr:blipFill>
      <xdr:spPr>
        <a:xfrm>
          <a:off x="328561" y="43666"/>
          <a:ext cx="746403" cy="963263"/>
        </a:xfrm>
        <a:prstGeom prst="rect">
          <a:avLst/>
        </a:prstGeom>
      </xdr:spPr>
    </xdr:pic>
    <xdr:clientData/>
  </xdr:twoCellAnchor>
  <xdr:oneCellAnchor>
    <xdr:from>
      <xdr:col>0</xdr:col>
      <xdr:colOff>328561</xdr:colOff>
      <xdr:row>13</xdr:row>
      <xdr:rowOff>43666</xdr:rowOff>
    </xdr:from>
    <xdr:ext cx="746403" cy="963263"/>
    <xdr:pic>
      <xdr:nvPicPr>
        <xdr:cNvPr id="3" name="Imagen 2">
          <a:extLst>
            <a:ext uri="{FF2B5EF4-FFF2-40B4-BE49-F238E27FC236}">
              <a16:creationId xmlns:a16="http://schemas.microsoft.com/office/drawing/2014/main" id="{4FBC0538-D6B6-4BB6-A24F-364FC03F678E}"/>
            </a:ext>
          </a:extLst>
        </xdr:cNvPr>
        <xdr:cNvPicPr>
          <a:picLocks noChangeAspect="1"/>
        </xdr:cNvPicPr>
      </xdr:nvPicPr>
      <xdr:blipFill>
        <a:blip xmlns:r="http://schemas.openxmlformats.org/officeDocument/2006/relationships" r:embed="rId1"/>
        <a:stretch>
          <a:fillRect/>
        </a:stretch>
      </xdr:blipFill>
      <xdr:spPr>
        <a:xfrm>
          <a:off x="328561" y="43666"/>
          <a:ext cx="746403" cy="96326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S150"/>
  <sheetViews>
    <sheetView tabSelected="1" topLeftCell="E1" zoomScale="80" zoomScaleNormal="80" zoomScaleSheetLayoutView="70" workbookViewId="0">
      <selection activeCell="A148" sqref="A148:N148"/>
    </sheetView>
  </sheetViews>
  <sheetFormatPr baseColWidth="10" defaultRowHeight="12.75" x14ac:dyDescent="0.25"/>
  <cols>
    <col min="1" max="1" width="56.140625" style="30" customWidth="1"/>
    <col min="2" max="3" width="22.42578125" style="30" customWidth="1"/>
    <col min="4" max="4" width="18.42578125" style="30" customWidth="1"/>
    <col min="5" max="5" width="19.85546875" style="30" customWidth="1"/>
    <col min="6" max="6" width="20" style="30" customWidth="1"/>
    <col min="7" max="7" width="21.85546875" style="30" customWidth="1"/>
    <col min="8" max="8" width="25.5703125" style="30" customWidth="1"/>
    <col min="9" max="9" width="23.42578125" style="30" customWidth="1"/>
    <col min="10" max="10" width="23.5703125" style="30" customWidth="1"/>
    <col min="11" max="11" width="24.140625" style="30" customWidth="1"/>
    <col min="12" max="12" width="27.42578125" style="30" customWidth="1"/>
    <col min="13" max="13" width="23.7109375" style="30" customWidth="1"/>
    <col min="14" max="14" width="25.140625" style="30" customWidth="1"/>
    <col min="15" max="15" width="20.28515625" style="51" customWidth="1"/>
    <col min="16" max="16" width="17.7109375" style="51" customWidth="1"/>
    <col min="17" max="17" width="12.85546875" style="51" bestFit="1" customWidth="1"/>
    <col min="18" max="19" width="11.42578125" style="51"/>
    <col min="20" max="254" width="11.42578125" style="1"/>
    <col min="255" max="255" width="54" style="1" customWidth="1"/>
    <col min="256" max="257" width="22.42578125" style="1" customWidth="1"/>
    <col min="258" max="258" width="18.42578125" style="1" customWidth="1"/>
    <col min="259" max="259" width="19.85546875" style="1" customWidth="1"/>
    <col min="260" max="260" width="20" style="1" customWidth="1"/>
    <col min="261" max="261" width="21.85546875" style="1" customWidth="1"/>
    <col min="262" max="262" width="25.5703125" style="1" customWidth="1"/>
    <col min="263" max="263" width="23.42578125" style="1" customWidth="1"/>
    <col min="264" max="264" width="23.5703125" style="1" customWidth="1"/>
    <col min="265" max="265" width="24.140625" style="1" customWidth="1"/>
    <col min="266" max="266" width="27.42578125" style="1" customWidth="1"/>
    <col min="267" max="267" width="23.7109375" style="1" customWidth="1"/>
    <col min="268" max="268" width="25.140625" style="1" customWidth="1"/>
    <col min="269" max="269" width="14.42578125" style="1" bestFit="1" customWidth="1"/>
    <col min="270" max="270" width="16" style="1" customWidth="1"/>
    <col min="271" max="271" width="20.28515625" style="1" customWidth="1"/>
    <col min="272" max="272" width="17.7109375" style="1" customWidth="1"/>
    <col min="273" max="273" width="12.140625" style="1" bestFit="1" customWidth="1"/>
    <col min="274" max="510" width="11.42578125" style="1"/>
    <col min="511" max="511" width="54" style="1" customWidth="1"/>
    <col min="512" max="513" width="22.42578125" style="1" customWidth="1"/>
    <col min="514" max="514" width="18.42578125" style="1" customWidth="1"/>
    <col min="515" max="515" width="19.85546875" style="1" customWidth="1"/>
    <col min="516" max="516" width="20" style="1" customWidth="1"/>
    <col min="517" max="517" width="21.85546875" style="1" customWidth="1"/>
    <col min="518" max="518" width="25.5703125" style="1" customWidth="1"/>
    <col min="519" max="519" width="23.42578125" style="1" customWidth="1"/>
    <col min="520" max="520" width="23.5703125" style="1" customWidth="1"/>
    <col min="521" max="521" width="24.140625" style="1" customWidth="1"/>
    <col min="522" max="522" width="27.42578125" style="1" customWidth="1"/>
    <col min="523" max="523" width="23.7109375" style="1" customWidth="1"/>
    <col min="524" max="524" width="25.140625" style="1" customWidth="1"/>
    <col min="525" max="525" width="14.42578125" style="1" bestFit="1" customWidth="1"/>
    <col min="526" max="526" width="16" style="1" customWidth="1"/>
    <col min="527" max="527" width="20.28515625" style="1" customWidth="1"/>
    <col min="528" max="528" width="17.7109375" style="1" customWidth="1"/>
    <col min="529" max="529" width="12.140625" style="1" bestFit="1" customWidth="1"/>
    <col min="530" max="766" width="11.42578125" style="1"/>
    <col min="767" max="767" width="54" style="1" customWidth="1"/>
    <col min="768" max="769" width="22.42578125" style="1" customWidth="1"/>
    <col min="770" max="770" width="18.42578125" style="1" customWidth="1"/>
    <col min="771" max="771" width="19.85546875" style="1" customWidth="1"/>
    <col min="772" max="772" width="20" style="1" customWidth="1"/>
    <col min="773" max="773" width="21.85546875" style="1" customWidth="1"/>
    <col min="774" max="774" width="25.5703125" style="1" customWidth="1"/>
    <col min="775" max="775" width="23.42578125" style="1" customWidth="1"/>
    <col min="776" max="776" width="23.5703125" style="1" customWidth="1"/>
    <col min="777" max="777" width="24.140625" style="1" customWidth="1"/>
    <col min="778" max="778" width="27.42578125" style="1" customWidth="1"/>
    <col min="779" max="779" width="23.7109375" style="1" customWidth="1"/>
    <col min="780" max="780" width="25.140625" style="1" customWidth="1"/>
    <col min="781" max="781" width="14.42578125" style="1" bestFit="1" customWidth="1"/>
    <col min="782" max="782" width="16" style="1" customWidth="1"/>
    <col min="783" max="783" width="20.28515625" style="1" customWidth="1"/>
    <col min="784" max="784" width="17.7109375" style="1" customWidth="1"/>
    <col min="785" max="785" width="12.140625" style="1" bestFit="1" customWidth="1"/>
    <col min="786" max="1022" width="11.42578125" style="1"/>
    <col min="1023" max="1023" width="54" style="1" customWidth="1"/>
    <col min="1024" max="1025" width="22.42578125" style="1" customWidth="1"/>
    <col min="1026" max="1026" width="18.42578125" style="1" customWidth="1"/>
    <col min="1027" max="1027" width="19.85546875" style="1" customWidth="1"/>
    <col min="1028" max="1028" width="20" style="1" customWidth="1"/>
    <col min="1029" max="1029" width="21.85546875" style="1" customWidth="1"/>
    <col min="1030" max="1030" width="25.5703125" style="1" customWidth="1"/>
    <col min="1031" max="1031" width="23.42578125" style="1" customWidth="1"/>
    <col min="1032" max="1032" width="23.5703125" style="1" customWidth="1"/>
    <col min="1033" max="1033" width="24.140625" style="1" customWidth="1"/>
    <col min="1034" max="1034" width="27.42578125" style="1" customWidth="1"/>
    <col min="1035" max="1035" width="23.7109375" style="1" customWidth="1"/>
    <col min="1036" max="1036" width="25.140625" style="1" customWidth="1"/>
    <col min="1037" max="1037" width="14.42578125" style="1" bestFit="1" customWidth="1"/>
    <col min="1038" max="1038" width="16" style="1" customWidth="1"/>
    <col min="1039" max="1039" width="20.28515625" style="1" customWidth="1"/>
    <col min="1040" max="1040" width="17.7109375" style="1" customWidth="1"/>
    <col min="1041" max="1041" width="12.140625" style="1" bestFit="1" customWidth="1"/>
    <col min="1042" max="1278" width="11.42578125" style="1"/>
    <col min="1279" max="1279" width="54" style="1" customWidth="1"/>
    <col min="1280" max="1281" width="22.42578125" style="1" customWidth="1"/>
    <col min="1282" max="1282" width="18.42578125" style="1" customWidth="1"/>
    <col min="1283" max="1283" width="19.85546875" style="1" customWidth="1"/>
    <col min="1284" max="1284" width="20" style="1" customWidth="1"/>
    <col min="1285" max="1285" width="21.85546875" style="1" customWidth="1"/>
    <col min="1286" max="1286" width="25.5703125" style="1" customWidth="1"/>
    <col min="1287" max="1287" width="23.42578125" style="1" customWidth="1"/>
    <col min="1288" max="1288" width="23.5703125" style="1" customWidth="1"/>
    <col min="1289" max="1289" width="24.140625" style="1" customWidth="1"/>
    <col min="1290" max="1290" width="27.42578125" style="1" customWidth="1"/>
    <col min="1291" max="1291" width="23.7109375" style="1" customWidth="1"/>
    <col min="1292" max="1292" width="25.140625" style="1" customWidth="1"/>
    <col min="1293" max="1293" width="14.42578125" style="1" bestFit="1" customWidth="1"/>
    <col min="1294" max="1294" width="16" style="1" customWidth="1"/>
    <col min="1295" max="1295" width="20.28515625" style="1" customWidth="1"/>
    <col min="1296" max="1296" width="17.7109375" style="1" customWidth="1"/>
    <col min="1297" max="1297" width="12.140625" style="1" bestFit="1" customWidth="1"/>
    <col min="1298" max="1534" width="11.42578125" style="1"/>
    <col min="1535" max="1535" width="54" style="1" customWidth="1"/>
    <col min="1536" max="1537" width="22.42578125" style="1" customWidth="1"/>
    <col min="1538" max="1538" width="18.42578125" style="1" customWidth="1"/>
    <col min="1539" max="1539" width="19.85546875" style="1" customWidth="1"/>
    <col min="1540" max="1540" width="20" style="1" customWidth="1"/>
    <col min="1541" max="1541" width="21.85546875" style="1" customWidth="1"/>
    <col min="1542" max="1542" width="25.5703125" style="1" customWidth="1"/>
    <col min="1543" max="1543" width="23.42578125" style="1" customWidth="1"/>
    <col min="1544" max="1544" width="23.5703125" style="1" customWidth="1"/>
    <col min="1545" max="1545" width="24.140625" style="1" customWidth="1"/>
    <col min="1546" max="1546" width="27.42578125" style="1" customWidth="1"/>
    <col min="1547" max="1547" width="23.7109375" style="1" customWidth="1"/>
    <col min="1548" max="1548" width="25.140625" style="1" customWidth="1"/>
    <col min="1549" max="1549" width="14.42578125" style="1" bestFit="1" customWidth="1"/>
    <col min="1550" max="1550" width="16" style="1" customWidth="1"/>
    <col min="1551" max="1551" width="20.28515625" style="1" customWidth="1"/>
    <col min="1552" max="1552" width="17.7109375" style="1" customWidth="1"/>
    <col min="1553" max="1553" width="12.140625" style="1" bestFit="1" customWidth="1"/>
    <col min="1554" max="1790" width="11.42578125" style="1"/>
    <col min="1791" max="1791" width="54" style="1" customWidth="1"/>
    <col min="1792" max="1793" width="22.42578125" style="1" customWidth="1"/>
    <col min="1794" max="1794" width="18.42578125" style="1" customWidth="1"/>
    <col min="1795" max="1795" width="19.85546875" style="1" customWidth="1"/>
    <col min="1796" max="1796" width="20" style="1" customWidth="1"/>
    <col min="1797" max="1797" width="21.85546875" style="1" customWidth="1"/>
    <col min="1798" max="1798" width="25.5703125" style="1" customWidth="1"/>
    <col min="1799" max="1799" width="23.42578125" style="1" customWidth="1"/>
    <col min="1800" max="1800" width="23.5703125" style="1" customWidth="1"/>
    <col min="1801" max="1801" width="24.140625" style="1" customWidth="1"/>
    <col min="1802" max="1802" width="27.42578125" style="1" customWidth="1"/>
    <col min="1803" max="1803" width="23.7109375" style="1" customWidth="1"/>
    <col min="1804" max="1804" width="25.140625" style="1" customWidth="1"/>
    <col min="1805" max="1805" width="14.42578125" style="1" bestFit="1" customWidth="1"/>
    <col min="1806" max="1806" width="16" style="1" customWidth="1"/>
    <col min="1807" max="1807" width="20.28515625" style="1" customWidth="1"/>
    <col min="1808" max="1808" width="17.7109375" style="1" customWidth="1"/>
    <col min="1809" max="1809" width="12.140625" style="1" bestFit="1" customWidth="1"/>
    <col min="1810" max="2046" width="11.42578125" style="1"/>
    <col min="2047" max="2047" width="54" style="1" customWidth="1"/>
    <col min="2048" max="2049" width="22.42578125" style="1" customWidth="1"/>
    <col min="2050" max="2050" width="18.42578125" style="1" customWidth="1"/>
    <col min="2051" max="2051" width="19.85546875" style="1" customWidth="1"/>
    <col min="2052" max="2052" width="20" style="1" customWidth="1"/>
    <col min="2053" max="2053" width="21.85546875" style="1" customWidth="1"/>
    <col min="2054" max="2054" width="25.5703125" style="1" customWidth="1"/>
    <col min="2055" max="2055" width="23.42578125" style="1" customWidth="1"/>
    <col min="2056" max="2056" width="23.5703125" style="1" customWidth="1"/>
    <col min="2057" max="2057" width="24.140625" style="1" customWidth="1"/>
    <col min="2058" max="2058" width="27.42578125" style="1" customWidth="1"/>
    <col min="2059" max="2059" width="23.7109375" style="1" customWidth="1"/>
    <col min="2060" max="2060" width="25.140625" style="1" customWidth="1"/>
    <col min="2061" max="2061" width="14.42578125" style="1" bestFit="1" customWidth="1"/>
    <col min="2062" max="2062" width="16" style="1" customWidth="1"/>
    <col min="2063" max="2063" width="20.28515625" style="1" customWidth="1"/>
    <col min="2064" max="2064" width="17.7109375" style="1" customWidth="1"/>
    <col min="2065" max="2065" width="12.140625" style="1" bestFit="1" customWidth="1"/>
    <col min="2066" max="2302" width="11.42578125" style="1"/>
    <col min="2303" max="2303" width="54" style="1" customWidth="1"/>
    <col min="2304" max="2305" width="22.42578125" style="1" customWidth="1"/>
    <col min="2306" max="2306" width="18.42578125" style="1" customWidth="1"/>
    <col min="2307" max="2307" width="19.85546875" style="1" customWidth="1"/>
    <col min="2308" max="2308" width="20" style="1" customWidth="1"/>
    <col min="2309" max="2309" width="21.85546875" style="1" customWidth="1"/>
    <col min="2310" max="2310" width="25.5703125" style="1" customWidth="1"/>
    <col min="2311" max="2311" width="23.42578125" style="1" customWidth="1"/>
    <col min="2312" max="2312" width="23.5703125" style="1" customWidth="1"/>
    <col min="2313" max="2313" width="24.140625" style="1" customWidth="1"/>
    <col min="2314" max="2314" width="27.42578125" style="1" customWidth="1"/>
    <col min="2315" max="2315" width="23.7109375" style="1" customWidth="1"/>
    <col min="2316" max="2316" width="25.140625" style="1" customWidth="1"/>
    <col min="2317" max="2317" width="14.42578125" style="1" bestFit="1" customWidth="1"/>
    <col min="2318" max="2318" width="16" style="1" customWidth="1"/>
    <col min="2319" max="2319" width="20.28515625" style="1" customWidth="1"/>
    <col min="2320" max="2320" width="17.7109375" style="1" customWidth="1"/>
    <col min="2321" max="2321" width="12.140625" style="1" bestFit="1" customWidth="1"/>
    <col min="2322" max="2558" width="11.42578125" style="1"/>
    <col min="2559" max="2559" width="54" style="1" customWidth="1"/>
    <col min="2560" max="2561" width="22.42578125" style="1" customWidth="1"/>
    <col min="2562" max="2562" width="18.42578125" style="1" customWidth="1"/>
    <col min="2563" max="2563" width="19.85546875" style="1" customWidth="1"/>
    <col min="2564" max="2564" width="20" style="1" customWidth="1"/>
    <col min="2565" max="2565" width="21.85546875" style="1" customWidth="1"/>
    <col min="2566" max="2566" width="25.5703125" style="1" customWidth="1"/>
    <col min="2567" max="2567" width="23.42578125" style="1" customWidth="1"/>
    <col min="2568" max="2568" width="23.5703125" style="1" customWidth="1"/>
    <col min="2569" max="2569" width="24.140625" style="1" customWidth="1"/>
    <col min="2570" max="2570" width="27.42578125" style="1" customWidth="1"/>
    <col min="2571" max="2571" width="23.7109375" style="1" customWidth="1"/>
    <col min="2572" max="2572" width="25.140625" style="1" customWidth="1"/>
    <col min="2573" max="2573" width="14.42578125" style="1" bestFit="1" customWidth="1"/>
    <col min="2574" max="2574" width="16" style="1" customWidth="1"/>
    <col min="2575" max="2575" width="20.28515625" style="1" customWidth="1"/>
    <col min="2576" max="2576" width="17.7109375" style="1" customWidth="1"/>
    <col min="2577" max="2577" width="12.140625" style="1" bestFit="1" customWidth="1"/>
    <col min="2578" max="2814" width="11.42578125" style="1"/>
    <col min="2815" max="2815" width="54" style="1" customWidth="1"/>
    <col min="2816" max="2817" width="22.42578125" style="1" customWidth="1"/>
    <col min="2818" max="2818" width="18.42578125" style="1" customWidth="1"/>
    <col min="2819" max="2819" width="19.85546875" style="1" customWidth="1"/>
    <col min="2820" max="2820" width="20" style="1" customWidth="1"/>
    <col min="2821" max="2821" width="21.85546875" style="1" customWidth="1"/>
    <col min="2822" max="2822" width="25.5703125" style="1" customWidth="1"/>
    <col min="2823" max="2823" width="23.42578125" style="1" customWidth="1"/>
    <col min="2824" max="2824" width="23.5703125" style="1" customWidth="1"/>
    <col min="2825" max="2825" width="24.140625" style="1" customWidth="1"/>
    <col min="2826" max="2826" width="27.42578125" style="1" customWidth="1"/>
    <col min="2827" max="2827" width="23.7109375" style="1" customWidth="1"/>
    <col min="2828" max="2828" width="25.140625" style="1" customWidth="1"/>
    <col min="2829" max="2829" width="14.42578125" style="1" bestFit="1" customWidth="1"/>
    <col min="2830" max="2830" width="16" style="1" customWidth="1"/>
    <col min="2831" max="2831" width="20.28515625" style="1" customWidth="1"/>
    <col min="2832" max="2832" width="17.7109375" style="1" customWidth="1"/>
    <col min="2833" max="2833" width="12.140625" style="1" bestFit="1" customWidth="1"/>
    <col min="2834" max="3070" width="11.42578125" style="1"/>
    <col min="3071" max="3071" width="54" style="1" customWidth="1"/>
    <col min="3072" max="3073" width="22.42578125" style="1" customWidth="1"/>
    <col min="3074" max="3074" width="18.42578125" style="1" customWidth="1"/>
    <col min="3075" max="3075" width="19.85546875" style="1" customWidth="1"/>
    <col min="3076" max="3076" width="20" style="1" customWidth="1"/>
    <col min="3077" max="3077" width="21.85546875" style="1" customWidth="1"/>
    <col min="3078" max="3078" width="25.5703125" style="1" customWidth="1"/>
    <col min="3079" max="3079" width="23.42578125" style="1" customWidth="1"/>
    <col min="3080" max="3080" width="23.5703125" style="1" customWidth="1"/>
    <col min="3081" max="3081" width="24.140625" style="1" customWidth="1"/>
    <col min="3082" max="3082" width="27.42578125" style="1" customWidth="1"/>
    <col min="3083" max="3083" width="23.7109375" style="1" customWidth="1"/>
    <col min="3084" max="3084" width="25.140625" style="1" customWidth="1"/>
    <col min="3085" max="3085" width="14.42578125" style="1" bestFit="1" customWidth="1"/>
    <col min="3086" max="3086" width="16" style="1" customWidth="1"/>
    <col min="3087" max="3087" width="20.28515625" style="1" customWidth="1"/>
    <col min="3088" max="3088" width="17.7109375" style="1" customWidth="1"/>
    <col min="3089" max="3089" width="12.140625" style="1" bestFit="1" customWidth="1"/>
    <col min="3090" max="3326" width="11.42578125" style="1"/>
    <col min="3327" max="3327" width="54" style="1" customWidth="1"/>
    <col min="3328" max="3329" width="22.42578125" style="1" customWidth="1"/>
    <col min="3330" max="3330" width="18.42578125" style="1" customWidth="1"/>
    <col min="3331" max="3331" width="19.85546875" style="1" customWidth="1"/>
    <col min="3332" max="3332" width="20" style="1" customWidth="1"/>
    <col min="3333" max="3333" width="21.85546875" style="1" customWidth="1"/>
    <col min="3334" max="3334" width="25.5703125" style="1" customWidth="1"/>
    <col min="3335" max="3335" width="23.42578125" style="1" customWidth="1"/>
    <col min="3336" max="3336" width="23.5703125" style="1" customWidth="1"/>
    <col min="3337" max="3337" width="24.140625" style="1" customWidth="1"/>
    <col min="3338" max="3338" width="27.42578125" style="1" customWidth="1"/>
    <col min="3339" max="3339" width="23.7109375" style="1" customWidth="1"/>
    <col min="3340" max="3340" width="25.140625" style="1" customWidth="1"/>
    <col min="3341" max="3341" width="14.42578125" style="1" bestFit="1" customWidth="1"/>
    <col min="3342" max="3342" width="16" style="1" customWidth="1"/>
    <col min="3343" max="3343" width="20.28515625" style="1" customWidth="1"/>
    <col min="3344" max="3344" width="17.7109375" style="1" customWidth="1"/>
    <col min="3345" max="3345" width="12.140625" style="1" bestFit="1" customWidth="1"/>
    <col min="3346" max="3582" width="11.42578125" style="1"/>
    <col min="3583" max="3583" width="54" style="1" customWidth="1"/>
    <col min="3584" max="3585" width="22.42578125" style="1" customWidth="1"/>
    <col min="3586" max="3586" width="18.42578125" style="1" customWidth="1"/>
    <col min="3587" max="3587" width="19.85546875" style="1" customWidth="1"/>
    <col min="3588" max="3588" width="20" style="1" customWidth="1"/>
    <col min="3589" max="3589" width="21.85546875" style="1" customWidth="1"/>
    <col min="3590" max="3590" width="25.5703125" style="1" customWidth="1"/>
    <col min="3591" max="3591" width="23.42578125" style="1" customWidth="1"/>
    <col min="3592" max="3592" width="23.5703125" style="1" customWidth="1"/>
    <col min="3593" max="3593" width="24.140625" style="1" customWidth="1"/>
    <col min="3594" max="3594" width="27.42578125" style="1" customWidth="1"/>
    <col min="3595" max="3595" width="23.7109375" style="1" customWidth="1"/>
    <col min="3596" max="3596" width="25.140625" style="1" customWidth="1"/>
    <col min="3597" max="3597" width="14.42578125" style="1" bestFit="1" customWidth="1"/>
    <col min="3598" max="3598" width="16" style="1" customWidth="1"/>
    <col min="3599" max="3599" width="20.28515625" style="1" customWidth="1"/>
    <col min="3600" max="3600" width="17.7109375" style="1" customWidth="1"/>
    <col min="3601" max="3601" width="12.140625" style="1" bestFit="1" customWidth="1"/>
    <col min="3602" max="3838" width="11.42578125" style="1"/>
    <col min="3839" max="3839" width="54" style="1" customWidth="1"/>
    <col min="3840" max="3841" width="22.42578125" style="1" customWidth="1"/>
    <col min="3842" max="3842" width="18.42578125" style="1" customWidth="1"/>
    <col min="3843" max="3843" width="19.85546875" style="1" customWidth="1"/>
    <col min="3844" max="3844" width="20" style="1" customWidth="1"/>
    <col min="3845" max="3845" width="21.85546875" style="1" customWidth="1"/>
    <col min="3846" max="3846" width="25.5703125" style="1" customWidth="1"/>
    <col min="3847" max="3847" width="23.42578125" style="1" customWidth="1"/>
    <col min="3848" max="3848" width="23.5703125" style="1" customWidth="1"/>
    <col min="3849" max="3849" width="24.140625" style="1" customWidth="1"/>
    <col min="3850" max="3850" width="27.42578125" style="1" customWidth="1"/>
    <col min="3851" max="3851" width="23.7109375" style="1" customWidth="1"/>
    <col min="3852" max="3852" width="25.140625" style="1" customWidth="1"/>
    <col min="3853" max="3853" width="14.42578125" style="1" bestFit="1" customWidth="1"/>
    <col min="3854" max="3854" width="16" style="1" customWidth="1"/>
    <col min="3855" max="3855" width="20.28515625" style="1" customWidth="1"/>
    <col min="3856" max="3856" width="17.7109375" style="1" customWidth="1"/>
    <col min="3857" max="3857" width="12.140625" style="1" bestFit="1" customWidth="1"/>
    <col min="3858" max="4094" width="11.42578125" style="1"/>
    <col min="4095" max="4095" width="54" style="1" customWidth="1"/>
    <col min="4096" max="4097" width="22.42578125" style="1" customWidth="1"/>
    <col min="4098" max="4098" width="18.42578125" style="1" customWidth="1"/>
    <col min="4099" max="4099" width="19.85546875" style="1" customWidth="1"/>
    <col min="4100" max="4100" width="20" style="1" customWidth="1"/>
    <col min="4101" max="4101" width="21.85546875" style="1" customWidth="1"/>
    <col min="4102" max="4102" width="25.5703125" style="1" customWidth="1"/>
    <col min="4103" max="4103" width="23.42578125" style="1" customWidth="1"/>
    <col min="4104" max="4104" width="23.5703125" style="1" customWidth="1"/>
    <col min="4105" max="4105" width="24.140625" style="1" customWidth="1"/>
    <col min="4106" max="4106" width="27.42578125" style="1" customWidth="1"/>
    <col min="4107" max="4107" width="23.7109375" style="1" customWidth="1"/>
    <col min="4108" max="4108" width="25.140625" style="1" customWidth="1"/>
    <col min="4109" max="4109" width="14.42578125" style="1" bestFit="1" customWidth="1"/>
    <col min="4110" max="4110" width="16" style="1" customWidth="1"/>
    <col min="4111" max="4111" width="20.28515625" style="1" customWidth="1"/>
    <col min="4112" max="4112" width="17.7109375" style="1" customWidth="1"/>
    <col min="4113" max="4113" width="12.140625" style="1" bestFit="1" customWidth="1"/>
    <col min="4114" max="4350" width="11.42578125" style="1"/>
    <col min="4351" max="4351" width="54" style="1" customWidth="1"/>
    <col min="4352" max="4353" width="22.42578125" style="1" customWidth="1"/>
    <col min="4354" max="4354" width="18.42578125" style="1" customWidth="1"/>
    <col min="4355" max="4355" width="19.85546875" style="1" customWidth="1"/>
    <col min="4356" max="4356" width="20" style="1" customWidth="1"/>
    <col min="4357" max="4357" width="21.85546875" style="1" customWidth="1"/>
    <col min="4358" max="4358" width="25.5703125" style="1" customWidth="1"/>
    <col min="4359" max="4359" width="23.42578125" style="1" customWidth="1"/>
    <col min="4360" max="4360" width="23.5703125" style="1" customWidth="1"/>
    <col min="4361" max="4361" width="24.140625" style="1" customWidth="1"/>
    <col min="4362" max="4362" width="27.42578125" style="1" customWidth="1"/>
    <col min="4363" max="4363" width="23.7109375" style="1" customWidth="1"/>
    <col min="4364" max="4364" width="25.140625" style="1" customWidth="1"/>
    <col min="4365" max="4365" width="14.42578125" style="1" bestFit="1" customWidth="1"/>
    <col min="4366" max="4366" width="16" style="1" customWidth="1"/>
    <col min="4367" max="4367" width="20.28515625" style="1" customWidth="1"/>
    <col min="4368" max="4368" width="17.7109375" style="1" customWidth="1"/>
    <col min="4369" max="4369" width="12.140625" style="1" bestFit="1" customWidth="1"/>
    <col min="4370" max="4606" width="11.42578125" style="1"/>
    <col min="4607" max="4607" width="54" style="1" customWidth="1"/>
    <col min="4608" max="4609" width="22.42578125" style="1" customWidth="1"/>
    <col min="4610" max="4610" width="18.42578125" style="1" customWidth="1"/>
    <col min="4611" max="4611" width="19.85546875" style="1" customWidth="1"/>
    <col min="4612" max="4612" width="20" style="1" customWidth="1"/>
    <col min="4613" max="4613" width="21.85546875" style="1" customWidth="1"/>
    <col min="4614" max="4614" width="25.5703125" style="1" customWidth="1"/>
    <col min="4615" max="4615" width="23.42578125" style="1" customWidth="1"/>
    <col min="4616" max="4616" width="23.5703125" style="1" customWidth="1"/>
    <col min="4617" max="4617" width="24.140625" style="1" customWidth="1"/>
    <col min="4618" max="4618" width="27.42578125" style="1" customWidth="1"/>
    <col min="4619" max="4619" width="23.7109375" style="1" customWidth="1"/>
    <col min="4620" max="4620" width="25.140625" style="1" customWidth="1"/>
    <col min="4621" max="4621" width="14.42578125" style="1" bestFit="1" customWidth="1"/>
    <col min="4622" max="4622" width="16" style="1" customWidth="1"/>
    <col min="4623" max="4623" width="20.28515625" style="1" customWidth="1"/>
    <col min="4624" max="4624" width="17.7109375" style="1" customWidth="1"/>
    <col min="4625" max="4625" width="12.140625" style="1" bestFit="1" customWidth="1"/>
    <col min="4626" max="4862" width="11.42578125" style="1"/>
    <col min="4863" max="4863" width="54" style="1" customWidth="1"/>
    <col min="4864" max="4865" width="22.42578125" style="1" customWidth="1"/>
    <col min="4866" max="4866" width="18.42578125" style="1" customWidth="1"/>
    <col min="4867" max="4867" width="19.85546875" style="1" customWidth="1"/>
    <col min="4868" max="4868" width="20" style="1" customWidth="1"/>
    <col min="4869" max="4869" width="21.85546875" style="1" customWidth="1"/>
    <col min="4870" max="4870" width="25.5703125" style="1" customWidth="1"/>
    <col min="4871" max="4871" width="23.42578125" style="1" customWidth="1"/>
    <col min="4872" max="4872" width="23.5703125" style="1" customWidth="1"/>
    <col min="4873" max="4873" width="24.140625" style="1" customWidth="1"/>
    <col min="4874" max="4874" width="27.42578125" style="1" customWidth="1"/>
    <col min="4875" max="4875" width="23.7109375" style="1" customWidth="1"/>
    <col min="4876" max="4876" width="25.140625" style="1" customWidth="1"/>
    <col min="4877" max="4877" width="14.42578125" style="1" bestFit="1" customWidth="1"/>
    <col min="4878" max="4878" width="16" style="1" customWidth="1"/>
    <col min="4879" max="4879" width="20.28515625" style="1" customWidth="1"/>
    <col min="4880" max="4880" width="17.7109375" style="1" customWidth="1"/>
    <col min="4881" max="4881" width="12.140625" style="1" bestFit="1" customWidth="1"/>
    <col min="4882" max="5118" width="11.42578125" style="1"/>
    <col min="5119" max="5119" width="54" style="1" customWidth="1"/>
    <col min="5120" max="5121" width="22.42578125" style="1" customWidth="1"/>
    <col min="5122" max="5122" width="18.42578125" style="1" customWidth="1"/>
    <col min="5123" max="5123" width="19.85546875" style="1" customWidth="1"/>
    <col min="5124" max="5124" width="20" style="1" customWidth="1"/>
    <col min="5125" max="5125" width="21.85546875" style="1" customWidth="1"/>
    <col min="5126" max="5126" width="25.5703125" style="1" customWidth="1"/>
    <col min="5127" max="5127" width="23.42578125" style="1" customWidth="1"/>
    <col min="5128" max="5128" width="23.5703125" style="1" customWidth="1"/>
    <col min="5129" max="5129" width="24.140625" style="1" customWidth="1"/>
    <col min="5130" max="5130" width="27.42578125" style="1" customWidth="1"/>
    <col min="5131" max="5131" width="23.7109375" style="1" customWidth="1"/>
    <col min="5132" max="5132" width="25.140625" style="1" customWidth="1"/>
    <col min="5133" max="5133" width="14.42578125" style="1" bestFit="1" customWidth="1"/>
    <col min="5134" max="5134" width="16" style="1" customWidth="1"/>
    <col min="5135" max="5135" width="20.28515625" style="1" customWidth="1"/>
    <col min="5136" max="5136" width="17.7109375" style="1" customWidth="1"/>
    <col min="5137" max="5137" width="12.140625" style="1" bestFit="1" customWidth="1"/>
    <col min="5138" max="5374" width="11.42578125" style="1"/>
    <col min="5375" max="5375" width="54" style="1" customWidth="1"/>
    <col min="5376" max="5377" width="22.42578125" style="1" customWidth="1"/>
    <col min="5378" max="5378" width="18.42578125" style="1" customWidth="1"/>
    <col min="5379" max="5379" width="19.85546875" style="1" customWidth="1"/>
    <col min="5380" max="5380" width="20" style="1" customWidth="1"/>
    <col min="5381" max="5381" width="21.85546875" style="1" customWidth="1"/>
    <col min="5382" max="5382" width="25.5703125" style="1" customWidth="1"/>
    <col min="5383" max="5383" width="23.42578125" style="1" customWidth="1"/>
    <col min="5384" max="5384" width="23.5703125" style="1" customWidth="1"/>
    <col min="5385" max="5385" width="24.140625" style="1" customWidth="1"/>
    <col min="5386" max="5386" width="27.42578125" style="1" customWidth="1"/>
    <col min="5387" max="5387" width="23.7109375" style="1" customWidth="1"/>
    <col min="5388" max="5388" width="25.140625" style="1" customWidth="1"/>
    <col min="5389" max="5389" width="14.42578125" style="1" bestFit="1" customWidth="1"/>
    <col min="5390" max="5390" width="16" style="1" customWidth="1"/>
    <col min="5391" max="5391" width="20.28515625" style="1" customWidth="1"/>
    <col min="5392" max="5392" width="17.7109375" style="1" customWidth="1"/>
    <col min="5393" max="5393" width="12.140625" style="1" bestFit="1" customWidth="1"/>
    <col min="5394" max="5630" width="11.42578125" style="1"/>
    <col min="5631" max="5631" width="54" style="1" customWidth="1"/>
    <col min="5632" max="5633" width="22.42578125" style="1" customWidth="1"/>
    <col min="5634" max="5634" width="18.42578125" style="1" customWidth="1"/>
    <col min="5635" max="5635" width="19.85546875" style="1" customWidth="1"/>
    <col min="5636" max="5636" width="20" style="1" customWidth="1"/>
    <col min="5637" max="5637" width="21.85546875" style="1" customWidth="1"/>
    <col min="5638" max="5638" width="25.5703125" style="1" customWidth="1"/>
    <col min="5639" max="5639" width="23.42578125" style="1" customWidth="1"/>
    <col min="5640" max="5640" width="23.5703125" style="1" customWidth="1"/>
    <col min="5641" max="5641" width="24.140625" style="1" customWidth="1"/>
    <col min="5642" max="5642" width="27.42578125" style="1" customWidth="1"/>
    <col min="5643" max="5643" width="23.7109375" style="1" customWidth="1"/>
    <col min="5644" max="5644" width="25.140625" style="1" customWidth="1"/>
    <col min="5645" max="5645" width="14.42578125" style="1" bestFit="1" customWidth="1"/>
    <col min="5646" max="5646" width="16" style="1" customWidth="1"/>
    <col min="5647" max="5647" width="20.28515625" style="1" customWidth="1"/>
    <col min="5648" max="5648" width="17.7109375" style="1" customWidth="1"/>
    <col min="5649" max="5649" width="12.140625" style="1" bestFit="1" customWidth="1"/>
    <col min="5650" max="5886" width="11.42578125" style="1"/>
    <col min="5887" max="5887" width="54" style="1" customWidth="1"/>
    <col min="5888" max="5889" width="22.42578125" style="1" customWidth="1"/>
    <col min="5890" max="5890" width="18.42578125" style="1" customWidth="1"/>
    <col min="5891" max="5891" width="19.85546875" style="1" customWidth="1"/>
    <col min="5892" max="5892" width="20" style="1" customWidth="1"/>
    <col min="5893" max="5893" width="21.85546875" style="1" customWidth="1"/>
    <col min="5894" max="5894" width="25.5703125" style="1" customWidth="1"/>
    <col min="5895" max="5895" width="23.42578125" style="1" customWidth="1"/>
    <col min="5896" max="5896" width="23.5703125" style="1" customWidth="1"/>
    <col min="5897" max="5897" width="24.140625" style="1" customWidth="1"/>
    <col min="5898" max="5898" width="27.42578125" style="1" customWidth="1"/>
    <col min="5899" max="5899" width="23.7109375" style="1" customWidth="1"/>
    <col min="5900" max="5900" width="25.140625" style="1" customWidth="1"/>
    <col min="5901" max="5901" width="14.42578125" style="1" bestFit="1" customWidth="1"/>
    <col min="5902" max="5902" width="16" style="1" customWidth="1"/>
    <col min="5903" max="5903" width="20.28515625" style="1" customWidth="1"/>
    <col min="5904" max="5904" width="17.7109375" style="1" customWidth="1"/>
    <col min="5905" max="5905" width="12.140625" style="1" bestFit="1" customWidth="1"/>
    <col min="5906" max="6142" width="11.42578125" style="1"/>
    <col min="6143" max="6143" width="54" style="1" customWidth="1"/>
    <col min="6144" max="6145" width="22.42578125" style="1" customWidth="1"/>
    <col min="6146" max="6146" width="18.42578125" style="1" customWidth="1"/>
    <col min="6147" max="6147" width="19.85546875" style="1" customWidth="1"/>
    <col min="6148" max="6148" width="20" style="1" customWidth="1"/>
    <col min="6149" max="6149" width="21.85546875" style="1" customWidth="1"/>
    <col min="6150" max="6150" width="25.5703125" style="1" customWidth="1"/>
    <col min="6151" max="6151" width="23.42578125" style="1" customWidth="1"/>
    <col min="6152" max="6152" width="23.5703125" style="1" customWidth="1"/>
    <col min="6153" max="6153" width="24.140625" style="1" customWidth="1"/>
    <col min="6154" max="6154" width="27.42578125" style="1" customWidth="1"/>
    <col min="6155" max="6155" width="23.7109375" style="1" customWidth="1"/>
    <col min="6156" max="6156" width="25.140625" style="1" customWidth="1"/>
    <col min="6157" max="6157" width="14.42578125" style="1" bestFit="1" customWidth="1"/>
    <col min="6158" max="6158" width="16" style="1" customWidth="1"/>
    <col min="6159" max="6159" width="20.28515625" style="1" customWidth="1"/>
    <col min="6160" max="6160" width="17.7109375" style="1" customWidth="1"/>
    <col min="6161" max="6161" width="12.140625" style="1" bestFit="1" customWidth="1"/>
    <col min="6162" max="6398" width="11.42578125" style="1"/>
    <col min="6399" max="6399" width="54" style="1" customWidth="1"/>
    <col min="6400" max="6401" width="22.42578125" style="1" customWidth="1"/>
    <col min="6402" max="6402" width="18.42578125" style="1" customWidth="1"/>
    <col min="6403" max="6403" width="19.85546875" style="1" customWidth="1"/>
    <col min="6404" max="6404" width="20" style="1" customWidth="1"/>
    <col min="6405" max="6405" width="21.85546875" style="1" customWidth="1"/>
    <col min="6406" max="6406" width="25.5703125" style="1" customWidth="1"/>
    <col min="6407" max="6407" width="23.42578125" style="1" customWidth="1"/>
    <col min="6408" max="6408" width="23.5703125" style="1" customWidth="1"/>
    <col min="6409" max="6409" width="24.140625" style="1" customWidth="1"/>
    <col min="6410" max="6410" width="27.42578125" style="1" customWidth="1"/>
    <col min="6411" max="6411" width="23.7109375" style="1" customWidth="1"/>
    <col min="6412" max="6412" width="25.140625" style="1" customWidth="1"/>
    <col min="6413" max="6413" width="14.42578125" style="1" bestFit="1" customWidth="1"/>
    <col min="6414" max="6414" width="16" style="1" customWidth="1"/>
    <col min="6415" max="6415" width="20.28515625" style="1" customWidth="1"/>
    <col min="6416" max="6416" width="17.7109375" style="1" customWidth="1"/>
    <col min="6417" max="6417" width="12.140625" style="1" bestFit="1" customWidth="1"/>
    <col min="6418" max="6654" width="11.42578125" style="1"/>
    <col min="6655" max="6655" width="54" style="1" customWidth="1"/>
    <col min="6656" max="6657" width="22.42578125" style="1" customWidth="1"/>
    <col min="6658" max="6658" width="18.42578125" style="1" customWidth="1"/>
    <col min="6659" max="6659" width="19.85546875" style="1" customWidth="1"/>
    <col min="6660" max="6660" width="20" style="1" customWidth="1"/>
    <col min="6661" max="6661" width="21.85546875" style="1" customWidth="1"/>
    <col min="6662" max="6662" width="25.5703125" style="1" customWidth="1"/>
    <col min="6663" max="6663" width="23.42578125" style="1" customWidth="1"/>
    <col min="6664" max="6664" width="23.5703125" style="1" customWidth="1"/>
    <col min="6665" max="6665" width="24.140625" style="1" customWidth="1"/>
    <col min="6666" max="6666" width="27.42578125" style="1" customWidth="1"/>
    <col min="6667" max="6667" width="23.7109375" style="1" customWidth="1"/>
    <col min="6668" max="6668" width="25.140625" style="1" customWidth="1"/>
    <col min="6669" max="6669" width="14.42578125" style="1" bestFit="1" customWidth="1"/>
    <col min="6670" max="6670" width="16" style="1" customWidth="1"/>
    <col min="6671" max="6671" width="20.28515625" style="1" customWidth="1"/>
    <col min="6672" max="6672" width="17.7109375" style="1" customWidth="1"/>
    <col min="6673" max="6673" width="12.140625" style="1" bestFit="1" customWidth="1"/>
    <col min="6674" max="6910" width="11.42578125" style="1"/>
    <col min="6911" max="6911" width="54" style="1" customWidth="1"/>
    <col min="6912" max="6913" width="22.42578125" style="1" customWidth="1"/>
    <col min="6914" max="6914" width="18.42578125" style="1" customWidth="1"/>
    <col min="6915" max="6915" width="19.85546875" style="1" customWidth="1"/>
    <col min="6916" max="6916" width="20" style="1" customWidth="1"/>
    <col min="6917" max="6917" width="21.85546875" style="1" customWidth="1"/>
    <col min="6918" max="6918" width="25.5703125" style="1" customWidth="1"/>
    <col min="6919" max="6919" width="23.42578125" style="1" customWidth="1"/>
    <col min="6920" max="6920" width="23.5703125" style="1" customWidth="1"/>
    <col min="6921" max="6921" width="24.140625" style="1" customWidth="1"/>
    <col min="6922" max="6922" width="27.42578125" style="1" customWidth="1"/>
    <col min="6923" max="6923" width="23.7109375" style="1" customWidth="1"/>
    <col min="6924" max="6924" width="25.140625" style="1" customWidth="1"/>
    <col min="6925" max="6925" width="14.42578125" style="1" bestFit="1" customWidth="1"/>
    <col min="6926" max="6926" width="16" style="1" customWidth="1"/>
    <col min="6927" max="6927" width="20.28515625" style="1" customWidth="1"/>
    <col min="6928" max="6928" width="17.7109375" style="1" customWidth="1"/>
    <col min="6929" max="6929" width="12.140625" style="1" bestFit="1" customWidth="1"/>
    <col min="6930" max="7166" width="11.42578125" style="1"/>
    <col min="7167" max="7167" width="54" style="1" customWidth="1"/>
    <col min="7168" max="7169" width="22.42578125" style="1" customWidth="1"/>
    <col min="7170" max="7170" width="18.42578125" style="1" customWidth="1"/>
    <col min="7171" max="7171" width="19.85546875" style="1" customWidth="1"/>
    <col min="7172" max="7172" width="20" style="1" customWidth="1"/>
    <col min="7173" max="7173" width="21.85546875" style="1" customWidth="1"/>
    <col min="7174" max="7174" width="25.5703125" style="1" customWidth="1"/>
    <col min="7175" max="7175" width="23.42578125" style="1" customWidth="1"/>
    <col min="7176" max="7176" width="23.5703125" style="1" customWidth="1"/>
    <col min="7177" max="7177" width="24.140625" style="1" customWidth="1"/>
    <col min="7178" max="7178" width="27.42578125" style="1" customWidth="1"/>
    <col min="7179" max="7179" width="23.7109375" style="1" customWidth="1"/>
    <col min="7180" max="7180" width="25.140625" style="1" customWidth="1"/>
    <col min="7181" max="7181" width="14.42578125" style="1" bestFit="1" customWidth="1"/>
    <col min="7182" max="7182" width="16" style="1" customWidth="1"/>
    <col min="7183" max="7183" width="20.28515625" style="1" customWidth="1"/>
    <col min="7184" max="7184" width="17.7109375" style="1" customWidth="1"/>
    <col min="7185" max="7185" width="12.140625" style="1" bestFit="1" customWidth="1"/>
    <col min="7186" max="7422" width="11.42578125" style="1"/>
    <col min="7423" max="7423" width="54" style="1" customWidth="1"/>
    <col min="7424" max="7425" width="22.42578125" style="1" customWidth="1"/>
    <col min="7426" max="7426" width="18.42578125" style="1" customWidth="1"/>
    <col min="7427" max="7427" width="19.85546875" style="1" customWidth="1"/>
    <col min="7428" max="7428" width="20" style="1" customWidth="1"/>
    <col min="7429" max="7429" width="21.85546875" style="1" customWidth="1"/>
    <col min="7430" max="7430" width="25.5703125" style="1" customWidth="1"/>
    <col min="7431" max="7431" width="23.42578125" style="1" customWidth="1"/>
    <col min="7432" max="7432" width="23.5703125" style="1" customWidth="1"/>
    <col min="7433" max="7433" width="24.140625" style="1" customWidth="1"/>
    <col min="7434" max="7434" width="27.42578125" style="1" customWidth="1"/>
    <col min="7435" max="7435" width="23.7109375" style="1" customWidth="1"/>
    <col min="7436" max="7436" width="25.140625" style="1" customWidth="1"/>
    <col min="7437" max="7437" width="14.42578125" style="1" bestFit="1" customWidth="1"/>
    <col min="7438" max="7438" width="16" style="1" customWidth="1"/>
    <col min="7439" max="7439" width="20.28515625" style="1" customWidth="1"/>
    <col min="7440" max="7440" width="17.7109375" style="1" customWidth="1"/>
    <col min="7441" max="7441" width="12.140625" style="1" bestFit="1" customWidth="1"/>
    <col min="7442" max="7678" width="11.42578125" style="1"/>
    <col min="7679" max="7679" width="54" style="1" customWidth="1"/>
    <col min="7680" max="7681" width="22.42578125" style="1" customWidth="1"/>
    <col min="7682" max="7682" width="18.42578125" style="1" customWidth="1"/>
    <col min="7683" max="7683" width="19.85546875" style="1" customWidth="1"/>
    <col min="7684" max="7684" width="20" style="1" customWidth="1"/>
    <col min="7685" max="7685" width="21.85546875" style="1" customWidth="1"/>
    <col min="7686" max="7686" width="25.5703125" style="1" customWidth="1"/>
    <col min="7687" max="7687" width="23.42578125" style="1" customWidth="1"/>
    <col min="7688" max="7688" width="23.5703125" style="1" customWidth="1"/>
    <col min="7689" max="7689" width="24.140625" style="1" customWidth="1"/>
    <col min="7690" max="7690" width="27.42578125" style="1" customWidth="1"/>
    <col min="7691" max="7691" width="23.7109375" style="1" customWidth="1"/>
    <col min="7692" max="7692" width="25.140625" style="1" customWidth="1"/>
    <col min="7693" max="7693" width="14.42578125" style="1" bestFit="1" customWidth="1"/>
    <col min="7694" max="7694" width="16" style="1" customWidth="1"/>
    <col min="7695" max="7695" width="20.28515625" style="1" customWidth="1"/>
    <col min="7696" max="7696" width="17.7109375" style="1" customWidth="1"/>
    <col min="7697" max="7697" width="12.140625" style="1" bestFit="1" customWidth="1"/>
    <col min="7698" max="7934" width="11.42578125" style="1"/>
    <col min="7935" max="7935" width="54" style="1" customWidth="1"/>
    <col min="7936" max="7937" width="22.42578125" style="1" customWidth="1"/>
    <col min="7938" max="7938" width="18.42578125" style="1" customWidth="1"/>
    <col min="7939" max="7939" width="19.85546875" style="1" customWidth="1"/>
    <col min="7940" max="7940" width="20" style="1" customWidth="1"/>
    <col min="7941" max="7941" width="21.85546875" style="1" customWidth="1"/>
    <col min="7942" max="7942" width="25.5703125" style="1" customWidth="1"/>
    <col min="7943" max="7943" width="23.42578125" style="1" customWidth="1"/>
    <col min="7944" max="7944" width="23.5703125" style="1" customWidth="1"/>
    <col min="7945" max="7945" width="24.140625" style="1" customWidth="1"/>
    <col min="7946" max="7946" width="27.42578125" style="1" customWidth="1"/>
    <col min="7947" max="7947" width="23.7109375" style="1" customWidth="1"/>
    <col min="7948" max="7948" width="25.140625" style="1" customWidth="1"/>
    <col min="7949" max="7949" width="14.42578125" style="1" bestFit="1" customWidth="1"/>
    <col min="7950" max="7950" width="16" style="1" customWidth="1"/>
    <col min="7951" max="7951" width="20.28515625" style="1" customWidth="1"/>
    <col min="7952" max="7952" width="17.7109375" style="1" customWidth="1"/>
    <col min="7953" max="7953" width="12.140625" style="1" bestFit="1" customWidth="1"/>
    <col min="7954" max="8190" width="11.42578125" style="1"/>
    <col min="8191" max="8191" width="54" style="1" customWidth="1"/>
    <col min="8192" max="8193" width="22.42578125" style="1" customWidth="1"/>
    <col min="8194" max="8194" width="18.42578125" style="1" customWidth="1"/>
    <col min="8195" max="8195" width="19.85546875" style="1" customWidth="1"/>
    <col min="8196" max="8196" width="20" style="1" customWidth="1"/>
    <col min="8197" max="8197" width="21.85546875" style="1" customWidth="1"/>
    <col min="8198" max="8198" width="25.5703125" style="1" customWidth="1"/>
    <col min="8199" max="8199" width="23.42578125" style="1" customWidth="1"/>
    <col min="8200" max="8200" width="23.5703125" style="1" customWidth="1"/>
    <col min="8201" max="8201" width="24.140625" style="1" customWidth="1"/>
    <col min="8202" max="8202" width="27.42578125" style="1" customWidth="1"/>
    <col min="8203" max="8203" width="23.7109375" style="1" customWidth="1"/>
    <col min="8204" max="8204" width="25.140625" style="1" customWidth="1"/>
    <col min="8205" max="8205" width="14.42578125" style="1" bestFit="1" customWidth="1"/>
    <col min="8206" max="8206" width="16" style="1" customWidth="1"/>
    <col min="8207" max="8207" width="20.28515625" style="1" customWidth="1"/>
    <col min="8208" max="8208" width="17.7109375" style="1" customWidth="1"/>
    <col min="8209" max="8209" width="12.140625" style="1" bestFit="1" customWidth="1"/>
    <col min="8210" max="8446" width="11.42578125" style="1"/>
    <col min="8447" max="8447" width="54" style="1" customWidth="1"/>
    <col min="8448" max="8449" width="22.42578125" style="1" customWidth="1"/>
    <col min="8450" max="8450" width="18.42578125" style="1" customWidth="1"/>
    <col min="8451" max="8451" width="19.85546875" style="1" customWidth="1"/>
    <col min="8452" max="8452" width="20" style="1" customWidth="1"/>
    <col min="8453" max="8453" width="21.85546875" style="1" customWidth="1"/>
    <col min="8454" max="8454" width="25.5703125" style="1" customWidth="1"/>
    <col min="8455" max="8455" width="23.42578125" style="1" customWidth="1"/>
    <col min="8456" max="8456" width="23.5703125" style="1" customWidth="1"/>
    <col min="8457" max="8457" width="24.140625" style="1" customWidth="1"/>
    <col min="8458" max="8458" width="27.42578125" style="1" customWidth="1"/>
    <col min="8459" max="8459" width="23.7109375" style="1" customWidth="1"/>
    <col min="8460" max="8460" width="25.140625" style="1" customWidth="1"/>
    <col min="8461" max="8461" width="14.42578125" style="1" bestFit="1" customWidth="1"/>
    <col min="8462" max="8462" width="16" style="1" customWidth="1"/>
    <col min="8463" max="8463" width="20.28515625" style="1" customWidth="1"/>
    <col min="8464" max="8464" width="17.7109375" style="1" customWidth="1"/>
    <col min="8465" max="8465" width="12.140625" style="1" bestFit="1" customWidth="1"/>
    <col min="8466" max="8702" width="11.42578125" style="1"/>
    <col min="8703" max="8703" width="54" style="1" customWidth="1"/>
    <col min="8704" max="8705" width="22.42578125" style="1" customWidth="1"/>
    <col min="8706" max="8706" width="18.42578125" style="1" customWidth="1"/>
    <col min="8707" max="8707" width="19.85546875" style="1" customWidth="1"/>
    <col min="8708" max="8708" width="20" style="1" customWidth="1"/>
    <col min="8709" max="8709" width="21.85546875" style="1" customWidth="1"/>
    <col min="8710" max="8710" width="25.5703125" style="1" customWidth="1"/>
    <col min="8711" max="8711" width="23.42578125" style="1" customWidth="1"/>
    <col min="8712" max="8712" width="23.5703125" style="1" customWidth="1"/>
    <col min="8713" max="8713" width="24.140625" style="1" customWidth="1"/>
    <col min="8714" max="8714" width="27.42578125" style="1" customWidth="1"/>
    <col min="8715" max="8715" width="23.7109375" style="1" customWidth="1"/>
    <col min="8716" max="8716" width="25.140625" style="1" customWidth="1"/>
    <col min="8717" max="8717" width="14.42578125" style="1" bestFit="1" customWidth="1"/>
    <col min="8718" max="8718" width="16" style="1" customWidth="1"/>
    <col min="8719" max="8719" width="20.28515625" style="1" customWidth="1"/>
    <col min="8720" max="8720" width="17.7109375" style="1" customWidth="1"/>
    <col min="8721" max="8721" width="12.140625" style="1" bestFit="1" customWidth="1"/>
    <col min="8722" max="8958" width="11.42578125" style="1"/>
    <col min="8959" max="8959" width="54" style="1" customWidth="1"/>
    <col min="8960" max="8961" width="22.42578125" style="1" customWidth="1"/>
    <col min="8962" max="8962" width="18.42578125" style="1" customWidth="1"/>
    <col min="8963" max="8963" width="19.85546875" style="1" customWidth="1"/>
    <col min="8964" max="8964" width="20" style="1" customWidth="1"/>
    <col min="8965" max="8965" width="21.85546875" style="1" customWidth="1"/>
    <col min="8966" max="8966" width="25.5703125" style="1" customWidth="1"/>
    <col min="8967" max="8967" width="23.42578125" style="1" customWidth="1"/>
    <col min="8968" max="8968" width="23.5703125" style="1" customWidth="1"/>
    <col min="8969" max="8969" width="24.140625" style="1" customWidth="1"/>
    <col min="8970" max="8970" width="27.42578125" style="1" customWidth="1"/>
    <col min="8971" max="8971" width="23.7109375" style="1" customWidth="1"/>
    <col min="8972" max="8972" width="25.140625" style="1" customWidth="1"/>
    <col min="8973" max="8973" width="14.42578125" style="1" bestFit="1" customWidth="1"/>
    <col min="8974" max="8974" width="16" style="1" customWidth="1"/>
    <col min="8975" max="8975" width="20.28515625" style="1" customWidth="1"/>
    <col min="8976" max="8976" width="17.7109375" style="1" customWidth="1"/>
    <col min="8977" max="8977" width="12.140625" style="1" bestFit="1" customWidth="1"/>
    <col min="8978" max="9214" width="11.42578125" style="1"/>
    <col min="9215" max="9215" width="54" style="1" customWidth="1"/>
    <col min="9216" max="9217" width="22.42578125" style="1" customWidth="1"/>
    <col min="9218" max="9218" width="18.42578125" style="1" customWidth="1"/>
    <col min="9219" max="9219" width="19.85546875" style="1" customWidth="1"/>
    <col min="9220" max="9220" width="20" style="1" customWidth="1"/>
    <col min="9221" max="9221" width="21.85546875" style="1" customWidth="1"/>
    <col min="9222" max="9222" width="25.5703125" style="1" customWidth="1"/>
    <col min="9223" max="9223" width="23.42578125" style="1" customWidth="1"/>
    <col min="9224" max="9224" width="23.5703125" style="1" customWidth="1"/>
    <col min="9225" max="9225" width="24.140625" style="1" customWidth="1"/>
    <col min="9226" max="9226" width="27.42578125" style="1" customWidth="1"/>
    <col min="9227" max="9227" width="23.7109375" style="1" customWidth="1"/>
    <col min="9228" max="9228" width="25.140625" style="1" customWidth="1"/>
    <col min="9229" max="9229" width="14.42578125" style="1" bestFit="1" customWidth="1"/>
    <col min="9230" max="9230" width="16" style="1" customWidth="1"/>
    <col min="9231" max="9231" width="20.28515625" style="1" customWidth="1"/>
    <col min="9232" max="9232" width="17.7109375" style="1" customWidth="1"/>
    <col min="9233" max="9233" width="12.140625" style="1" bestFit="1" customWidth="1"/>
    <col min="9234" max="9470" width="11.42578125" style="1"/>
    <col min="9471" max="9471" width="54" style="1" customWidth="1"/>
    <col min="9472" max="9473" width="22.42578125" style="1" customWidth="1"/>
    <col min="9474" max="9474" width="18.42578125" style="1" customWidth="1"/>
    <col min="9475" max="9475" width="19.85546875" style="1" customWidth="1"/>
    <col min="9476" max="9476" width="20" style="1" customWidth="1"/>
    <col min="9477" max="9477" width="21.85546875" style="1" customWidth="1"/>
    <col min="9478" max="9478" width="25.5703125" style="1" customWidth="1"/>
    <col min="9479" max="9479" width="23.42578125" style="1" customWidth="1"/>
    <col min="9480" max="9480" width="23.5703125" style="1" customWidth="1"/>
    <col min="9481" max="9481" width="24.140625" style="1" customWidth="1"/>
    <col min="9482" max="9482" width="27.42578125" style="1" customWidth="1"/>
    <col min="9483" max="9483" width="23.7109375" style="1" customWidth="1"/>
    <col min="9484" max="9484" width="25.140625" style="1" customWidth="1"/>
    <col min="9485" max="9485" width="14.42578125" style="1" bestFit="1" customWidth="1"/>
    <col min="9486" max="9486" width="16" style="1" customWidth="1"/>
    <col min="9487" max="9487" width="20.28515625" style="1" customWidth="1"/>
    <col min="9488" max="9488" width="17.7109375" style="1" customWidth="1"/>
    <col min="9489" max="9489" width="12.140625" style="1" bestFit="1" customWidth="1"/>
    <col min="9490" max="9726" width="11.42578125" style="1"/>
    <col min="9727" max="9727" width="54" style="1" customWidth="1"/>
    <col min="9728" max="9729" width="22.42578125" style="1" customWidth="1"/>
    <col min="9730" max="9730" width="18.42578125" style="1" customWidth="1"/>
    <col min="9731" max="9731" width="19.85546875" style="1" customWidth="1"/>
    <col min="9732" max="9732" width="20" style="1" customWidth="1"/>
    <col min="9733" max="9733" width="21.85546875" style="1" customWidth="1"/>
    <col min="9734" max="9734" width="25.5703125" style="1" customWidth="1"/>
    <col min="9735" max="9735" width="23.42578125" style="1" customWidth="1"/>
    <col min="9736" max="9736" width="23.5703125" style="1" customWidth="1"/>
    <col min="9737" max="9737" width="24.140625" style="1" customWidth="1"/>
    <col min="9738" max="9738" width="27.42578125" style="1" customWidth="1"/>
    <col min="9739" max="9739" width="23.7109375" style="1" customWidth="1"/>
    <col min="9740" max="9740" width="25.140625" style="1" customWidth="1"/>
    <col min="9741" max="9741" width="14.42578125" style="1" bestFit="1" customWidth="1"/>
    <col min="9742" max="9742" width="16" style="1" customWidth="1"/>
    <col min="9743" max="9743" width="20.28515625" style="1" customWidth="1"/>
    <col min="9744" max="9744" width="17.7109375" style="1" customWidth="1"/>
    <col min="9745" max="9745" width="12.140625" style="1" bestFit="1" customWidth="1"/>
    <col min="9746" max="9982" width="11.42578125" style="1"/>
    <col min="9983" max="9983" width="54" style="1" customWidth="1"/>
    <col min="9984" max="9985" width="22.42578125" style="1" customWidth="1"/>
    <col min="9986" max="9986" width="18.42578125" style="1" customWidth="1"/>
    <col min="9987" max="9987" width="19.85546875" style="1" customWidth="1"/>
    <col min="9988" max="9988" width="20" style="1" customWidth="1"/>
    <col min="9989" max="9989" width="21.85546875" style="1" customWidth="1"/>
    <col min="9990" max="9990" width="25.5703125" style="1" customWidth="1"/>
    <col min="9991" max="9991" width="23.42578125" style="1" customWidth="1"/>
    <col min="9992" max="9992" width="23.5703125" style="1" customWidth="1"/>
    <col min="9993" max="9993" width="24.140625" style="1" customWidth="1"/>
    <col min="9994" max="9994" width="27.42578125" style="1" customWidth="1"/>
    <col min="9995" max="9995" width="23.7109375" style="1" customWidth="1"/>
    <col min="9996" max="9996" width="25.140625" style="1" customWidth="1"/>
    <col min="9997" max="9997" width="14.42578125" style="1" bestFit="1" customWidth="1"/>
    <col min="9998" max="9998" width="16" style="1" customWidth="1"/>
    <col min="9999" max="9999" width="20.28515625" style="1" customWidth="1"/>
    <col min="10000" max="10000" width="17.7109375" style="1" customWidth="1"/>
    <col min="10001" max="10001" width="12.140625" style="1" bestFit="1" customWidth="1"/>
    <col min="10002" max="10238" width="11.42578125" style="1"/>
    <col min="10239" max="10239" width="54" style="1" customWidth="1"/>
    <col min="10240" max="10241" width="22.42578125" style="1" customWidth="1"/>
    <col min="10242" max="10242" width="18.42578125" style="1" customWidth="1"/>
    <col min="10243" max="10243" width="19.85546875" style="1" customWidth="1"/>
    <col min="10244" max="10244" width="20" style="1" customWidth="1"/>
    <col min="10245" max="10245" width="21.85546875" style="1" customWidth="1"/>
    <col min="10246" max="10246" width="25.5703125" style="1" customWidth="1"/>
    <col min="10247" max="10247" width="23.42578125" style="1" customWidth="1"/>
    <col min="10248" max="10248" width="23.5703125" style="1" customWidth="1"/>
    <col min="10249" max="10249" width="24.140625" style="1" customWidth="1"/>
    <col min="10250" max="10250" width="27.42578125" style="1" customWidth="1"/>
    <col min="10251" max="10251" width="23.7109375" style="1" customWidth="1"/>
    <col min="10252" max="10252" width="25.140625" style="1" customWidth="1"/>
    <col min="10253" max="10253" width="14.42578125" style="1" bestFit="1" customWidth="1"/>
    <col min="10254" max="10254" width="16" style="1" customWidth="1"/>
    <col min="10255" max="10255" width="20.28515625" style="1" customWidth="1"/>
    <col min="10256" max="10256" width="17.7109375" style="1" customWidth="1"/>
    <col min="10257" max="10257" width="12.140625" style="1" bestFit="1" customWidth="1"/>
    <col min="10258" max="10494" width="11.42578125" style="1"/>
    <col min="10495" max="10495" width="54" style="1" customWidth="1"/>
    <col min="10496" max="10497" width="22.42578125" style="1" customWidth="1"/>
    <col min="10498" max="10498" width="18.42578125" style="1" customWidth="1"/>
    <col min="10499" max="10499" width="19.85546875" style="1" customWidth="1"/>
    <col min="10500" max="10500" width="20" style="1" customWidth="1"/>
    <col min="10501" max="10501" width="21.85546875" style="1" customWidth="1"/>
    <col min="10502" max="10502" width="25.5703125" style="1" customWidth="1"/>
    <col min="10503" max="10503" width="23.42578125" style="1" customWidth="1"/>
    <col min="10504" max="10504" width="23.5703125" style="1" customWidth="1"/>
    <col min="10505" max="10505" width="24.140625" style="1" customWidth="1"/>
    <col min="10506" max="10506" width="27.42578125" style="1" customWidth="1"/>
    <col min="10507" max="10507" width="23.7109375" style="1" customWidth="1"/>
    <col min="10508" max="10508" width="25.140625" style="1" customWidth="1"/>
    <col min="10509" max="10509" width="14.42578125" style="1" bestFit="1" customWidth="1"/>
    <col min="10510" max="10510" width="16" style="1" customWidth="1"/>
    <col min="10511" max="10511" width="20.28515625" style="1" customWidth="1"/>
    <col min="10512" max="10512" width="17.7109375" style="1" customWidth="1"/>
    <col min="10513" max="10513" width="12.140625" style="1" bestFit="1" customWidth="1"/>
    <col min="10514" max="10750" width="11.42578125" style="1"/>
    <col min="10751" max="10751" width="54" style="1" customWidth="1"/>
    <col min="10752" max="10753" width="22.42578125" style="1" customWidth="1"/>
    <col min="10754" max="10754" width="18.42578125" style="1" customWidth="1"/>
    <col min="10755" max="10755" width="19.85546875" style="1" customWidth="1"/>
    <col min="10756" max="10756" width="20" style="1" customWidth="1"/>
    <col min="10757" max="10757" width="21.85546875" style="1" customWidth="1"/>
    <col min="10758" max="10758" width="25.5703125" style="1" customWidth="1"/>
    <col min="10759" max="10759" width="23.42578125" style="1" customWidth="1"/>
    <col min="10760" max="10760" width="23.5703125" style="1" customWidth="1"/>
    <col min="10761" max="10761" width="24.140625" style="1" customWidth="1"/>
    <col min="10762" max="10762" width="27.42578125" style="1" customWidth="1"/>
    <col min="10763" max="10763" width="23.7109375" style="1" customWidth="1"/>
    <col min="10764" max="10764" width="25.140625" style="1" customWidth="1"/>
    <col min="10765" max="10765" width="14.42578125" style="1" bestFit="1" customWidth="1"/>
    <col min="10766" max="10766" width="16" style="1" customWidth="1"/>
    <col min="10767" max="10767" width="20.28515625" style="1" customWidth="1"/>
    <col min="10768" max="10768" width="17.7109375" style="1" customWidth="1"/>
    <col min="10769" max="10769" width="12.140625" style="1" bestFit="1" customWidth="1"/>
    <col min="10770" max="11006" width="11.42578125" style="1"/>
    <col min="11007" max="11007" width="54" style="1" customWidth="1"/>
    <col min="11008" max="11009" width="22.42578125" style="1" customWidth="1"/>
    <col min="11010" max="11010" width="18.42578125" style="1" customWidth="1"/>
    <col min="11011" max="11011" width="19.85546875" style="1" customWidth="1"/>
    <col min="11012" max="11012" width="20" style="1" customWidth="1"/>
    <col min="11013" max="11013" width="21.85546875" style="1" customWidth="1"/>
    <col min="11014" max="11014" width="25.5703125" style="1" customWidth="1"/>
    <col min="11015" max="11015" width="23.42578125" style="1" customWidth="1"/>
    <col min="11016" max="11016" width="23.5703125" style="1" customWidth="1"/>
    <col min="11017" max="11017" width="24.140625" style="1" customWidth="1"/>
    <col min="11018" max="11018" width="27.42578125" style="1" customWidth="1"/>
    <col min="11019" max="11019" width="23.7109375" style="1" customWidth="1"/>
    <col min="11020" max="11020" width="25.140625" style="1" customWidth="1"/>
    <col min="11021" max="11021" width="14.42578125" style="1" bestFit="1" customWidth="1"/>
    <col min="11022" max="11022" width="16" style="1" customWidth="1"/>
    <col min="11023" max="11023" width="20.28515625" style="1" customWidth="1"/>
    <col min="11024" max="11024" width="17.7109375" style="1" customWidth="1"/>
    <col min="11025" max="11025" width="12.140625" style="1" bestFit="1" customWidth="1"/>
    <col min="11026" max="11262" width="11.42578125" style="1"/>
    <col min="11263" max="11263" width="54" style="1" customWidth="1"/>
    <col min="11264" max="11265" width="22.42578125" style="1" customWidth="1"/>
    <col min="11266" max="11266" width="18.42578125" style="1" customWidth="1"/>
    <col min="11267" max="11267" width="19.85546875" style="1" customWidth="1"/>
    <col min="11268" max="11268" width="20" style="1" customWidth="1"/>
    <col min="11269" max="11269" width="21.85546875" style="1" customWidth="1"/>
    <col min="11270" max="11270" width="25.5703125" style="1" customWidth="1"/>
    <col min="11271" max="11271" width="23.42578125" style="1" customWidth="1"/>
    <col min="11272" max="11272" width="23.5703125" style="1" customWidth="1"/>
    <col min="11273" max="11273" width="24.140625" style="1" customWidth="1"/>
    <col min="11274" max="11274" width="27.42578125" style="1" customWidth="1"/>
    <col min="11275" max="11275" width="23.7109375" style="1" customWidth="1"/>
    <col min="11276" max="11276" width="25.140625" style="1" customWidth="1"/>
    <col min="11277" max="11277" width="14.42578125" style="1" bestFit="1" customWidth="1"/>
    <col min="11278" max="11278" width="16" style="1" customWidth="1"/>
    <col min="11279" max="11279" width="20.28515625" style="1" customWidth="1"/>
    <col min="11280" max="11280" width="17.7109375" style="1" customWidth="1"/>
    <col min="11281" max="11281" width="12.140625" style="1" bestFit="1" customWidth="1"/>
    <col min="11282" max="11518" width="11.42578125" style="1"/>
    <col min="11519" max="11519" width="54" style="1" customWidth="1"/>
    <col min="11520" max="11521" width="22.42578125" style="1" customWidth="1"/>
    <col min="11522" max="11522" width="18.42578125" style="1" customWidth="1"/>
    <col min="11523" max="11523" width="19.85546875" style="1" customWidth="1"/>
    <col min="11524" max="11524" width="20" style="1" customWidth="1"/>
    <col min="11525" max="11525" width="21.85546875" style="1" customWidth="1"/>
    <col min="11526" max="11526" width="25.5703125" style="1" customWidth="1"/>
    <col min="11527" max="11527" width="23.42578125" style="1" customWidth="1"/>
    <col min="11528" max="11528" width="23.5703125" style="1" customWidth="1"/>
    <col min="11529" max="11529" width="24.140625" style="1" customWidth="1"/>
    <col min="11530" max="11530" width="27.42578125" style="1" customWidth="1"/>
    <col min="11531" max="11531" width="23.7109375" style="1" customWidth="1"/>
    <col min="11532" max="11532" width="25.140625" style="1" customWidth="1"/>
    <col min="11533" max="11533" width="14.42578125" style="1" bestFit="1" customWidth="1"/>
    <col min="11534" max="11534" width="16" style="1" customWidth="1"/>
    <col min="11535" max="11535" width="20.28515625" style="1" customWidth="1"/>
    <col min="11536" max="11536" width="17.7109375" style="1" customWidth="1"/>
    <col min="11537" max="11537" width="12.140625" style="1" bestFit="1" customWidth="1"/>
    <col min="11538" max="11774" width="11.42578125" style="1"/>
    <col min="11775" max="11775" width="54" style="1" customWidth="1"/>
    <col min="11776" max="11777" width="22.42578125" style="1" customWidth="1"/>
    <col min="11778" max="11778" width="18.42578125" style="1" customWidth="1"/>
    <col min="11779" max="11779" width="19.85546875" style="1" customWidth="1"/>
    <col min="11780" max="11780" width="20" style="1" customWidth="1"/>
    <col min="11781" max="11781" width="21.85546875" style="1" customWidth="1"/>
    <col min="11782" max="11782" width="25.5703125" style="1" customWidth="1"/>
    <col min="11783" max="11783" width="23.42578125" style="1" customWidth="1"/>
    <col min="11784" max="11784" width="23.5703125" style="1" customWidth="1"/>
    <col min="11785" max="11785" width="24.140625" style="1" customWidth="1"/>
    <col min="11786" max="11786" width="27.42578125" style="1" customWidth="1"/>
    <col min="11787" max="11787" width="23.7109375" style="1" customWidth="1"/>
    <col min="11788" max="11788" width="25.140625" style="1" customWidth="1"/>
    <col min="11789" max="11789" width="14.42578125" style="1" bestFit="1" customWidth="1"/>
    <col min="11790" max="11790" width="16" style="1" customWidth="1"/>
    <col min="11791" max="11791" width="20.28515625" style="1" customWidth="1"/>
    <col min="11792" max="11792" width="17.7109375" style="1" customWidth="1"/>
    <col min="11793" max="11793" width="12.140625" style="1" bestFit="1" customWidth="1"/>
    <col min="11794" max="12030" width="11.42578125" style="1"/>
    <col min="12031" max="12031" width="54" style="1" customWidth="1"/>
    <col min="12032" max="12033" width="22.42578125" style="1" customWidth="1"/>
    <col min="12034" max="12034" width="18.42578125" style="1" customWidth="1"/>
    <col min="12035" max="12035" width="19.85546875" style="1" customWidth="1"/>
    <col min="12036" max="12036" width="20" style="1" customWidth="1"/>
    <col min="12037" max="12037" width="21.85546875" style="1" customWidth="1"/>
    <col min="12038" max="12038" width="25.5703125" style="1" customWidth="1"/>
    <col min="12039" max="12039" width="23.42578125" style="1" customWidth="1"/>
    <col min="12040" max="12040" width="23.5703125" style="1" customWidth="1"/>
    <col min="12041" max="12041" width="24.140625" style="1" customWidth="1"/>
    <col min="12042" max="12042" width="27.42578125" style="1" customWidth="1"/>
    <col min="12043" max="12043" width="23.7109375" style="1" customWidth="1"/>
    <col min="12044" max="12044" width="25.140625" style="1" customWidth="1"/>
    <col min="12045" max="12045" width="14.42578125" style="1" bestFit="1" customWidth="1"/>
    <col min="12046" max="12046" width="16" style="1" customWidth="1"/>
    <col min="12047" max="12047" width="20.28515625" style="1" customWidth="1"/>
    <col min="12048" max="12048" width="17.7109375" style="1" customWidth="1"/>
    <col min="12049" max="12049" width="12.140625" style="1" bestFit="1" customWidth="1"/>
    <col min="12050" max="12286" width="11.42578125" style="1"/>
    <col min="12287" max="12287" width="54" style="1" customWidth="1"/>
    <col min="12288" max="12289" width="22.42578125" style="1" customWidth="1"/>
    <col min="12290" max="12290" width="18.42578125" style="1" customWidth="1"/>
    <col min="12291" max="12291" width="19.85546875" style="1" customWidth="1"/>
    <col min="12292" max="12292" width="20" style="1" customWidth="1"/>
    <col min="12293" max="12293" width="21.85546875" style="1" customWidth="1"/>
    <col min="12294" max="12294" width="25.5703125" style="1" customWidth="1"/>
    <col min="12295" max="12295" width="23.42578125" style="1" customWidth="1"/>
    <col min="12296" max="12296" width="23.5703125" style="1" customWidth="1"/>
    <col min="12297" max="12297" width="24.140625" style="1" customWidth="1"/>
    <col min="12298" max="12298" width="27.42578125" style="1" customWidth="1"/>
    <col min="12299" max="12299" width="23.7109375" style="1" customWidth="1"/>
    <col min="12300" max="12300" width="25.140625" style="1" customWidth="1"/>
    <col min="12301" max="12301" width="14.42578125" style="1" bestFit="1" customWidth="1"/>
    <col min="12302" max="12302" width="16" style="1" customWidth="1"/>
    <col min="12303" max="12303" width="20.28515625" style="1" customWidth="1"/>
    <col min="12304" max="12304" width="17.7109375" style="1" customWidth="1"/>
    <col min="12305" max="12305" width="12.140625" style="1" bestFit="1" customWidth="1"/>
    <col min="12306" max="12542" width="11.42578125" style="1"/>
    <col min="12543" max="12543" width="54" style="1" customWidth="1"/>
    <col min="12544" max="12545" width="22.42578125" style="1" customWidth="1"/>
    <col min="12546" max="12546" width="18.42578125" style="1" customWidth="1"/>
    <col min="12547" max="12547" width="19.85546875" style="1" customWidth="1"/>
    <col min="12548" max="12548" width="20" style="1" customWidth="1"/>
    <col min="12549" max="12549" width="21.85546875" style="1" customWidth="1"/>
    <col min="12550" max="12550" width="25.5703125" style="1" customWidth="1"/>
    <col min="12551" max="12551" width="23.42578125" style="1" customWidth="1"/>
    <col min="12552" max="12552" width="23.5703125" style="1" customWidth="1"/>
    <col min="12553" max="12553" width="24.140625" style="1" customWidth="1"/>
    <col min="12554" max="12554" width="27.42578125" style="1" customWidth="1"/>
    <col min="12555" max="12555" width="23.7109375" style="1" customWidth="1"/>
    <col min="12556" max="12556" width="25.140625" style="1" customWidth="1"/>
    <col min="12557" max="12557" width="14.42578125" style="1" bestFit="1" customWidth="1"/>
    <col min="12558" max="12558" width="16" style="1" customWidth="1"/>
    <col min="12559" max="12559" width="20.28515625" style="1" customWidth="1"/>
    <col min="12560" max="12560" width="17.7109375" style="1" customWidth="1"/>
    <col min="12561" max="12561" width="12.140625" style="1" bestFit="1" customWidth="1"/>
    <col min="12562" max="12798" width="11.42578125" style="1"/>
    <col min="12799" max="12799" width="54" style="1" customWidth="1"/>
    <col min="12800" max="12801" width="22.42578125" style="1" customWidth="1"/>
    <col min="12802" max="12802" width="18.42578125" style="1" customWidth="1"/>
    <col min="12803" max="12803" width="19.85546875" style="1" customWidth="1"/>
    <col min="12804" max="12804" width="20" style="1" customWidth="1"/>
    <col min="12805" max="12805" width="21.85546875" style="1" customWidth="1"/>
    <col min="12806" max="12806" width="25.5703125" style="1" customWidth="1"/>
    <col min="12807" max="12807" width="23.42578125" style="1" customWidth="1"/>
    <col min="12808" max="12808" width="23.5703125" style="1" customWidth="1"/>
    <col min="12809" max="12809" width="24.140625" style="1" customWidth="1"/>
    <col min="12810" max="12810" width="27.42578125" style="1" customWidth="1"/>
    <col min="12811" max="12811" width="23.7109375" style="1" customWidth="1"/>
    <col min="12812" max="12812" width="25.140625" style="1" customWidth="1"/>
    <col min="12813" max="12813" width="14.42578125" style="1" bestFit="1" customWidth="1"/>
    <col min="12814" max="12814" width="16" style="1" customWidth="1"/>
    <col min="12815" max="12815" width="20.28515625" style="1" customWidth="1"/>
    <col min="12816" max="12816" width="17.7109375" style="1" customWidth="1"/>
    <col min="12817" max="12817" width="12.140625" style="1" bestFit="1" customWidth="1"/>
    <col min="12818" max="13054" width="11.42578125" style="1"/>
    <col min="13055" max="13055" width="54" style="1" customWidth="1"/>
    <col min="13056" max="13057" width="22.42578125" style="1" customWidth="1"/>
    <col min="13058" max="13058" width="18.42578125" style="1" customWidth="1"/>
    <col min="13059" max="13059" width="19.85546875" style="1" customWidth="1"/>
    <col min="13060" max="13060" width="20" style="1" customWidth="1"/>
    <col min="13061" max="13061" width="21.85546875" style="1" customWidth="1"/>
    <col min="13062" max="13062" width="25.5703125" style="1" customWidth="1"/>
    <col min="13063" max="13063" width="23.42578125" style="1" customWidth="1"/>
    <col min="13064" max="13064" width="23.5703125" style="1" customWidth="1"/>
    <col min="13065" max="13065" width="24.140625" style="1" customWidth="1"/>
    <col min="13066" max="13066" width="27.42578125" style="1" customWidth="1"/>
    <col min="13067" max="13067" width="23.7109375" style="1" customWidth="1"/>
    <col min="13068" max="13068" width="25.140625" style="1" customWidth="1"/>
    <col min="13069" max="13069" width="14.42578125" style="1" bestFit="1" customWidth="1"/>
    <col min="13070" max="13070" width="16" style="1" customWidth="1"/>
    <col min="13071" max="13071" width="20.28515625" style="1" customWidth="1"/>
    <col min="13072" max="13072" width="17.7109375" style="1" customWidth="1"/>
    <col min="13073" max="13073" width="12.140625" style="1" bestFit="1" customWidth="1"/>
    <col min="13074" max="13310" width="11.42578125" style="1"/>
    <col min="13311" max="13311" width="54" style="1" customWidth="1"/>
    <col min="13312" max="13313" width="22.42578125" style="1" customWidth="1"/>
    <col min="13314" max="13314" width="18.42578125" style="1" customWidth="1"/>
    <col min="13315" max="13315" width="19.85546875" style="1" customWidth="1"/>
    <col min="13316" max="13316" width="20" style="1" customWidth="1"/>
    <col min="13317" max="13317" width="21.85546875" style="1" customWidth="1"/>
    <col min="13318" max="13318" width="25.5703125" style="1" customWidth="1"/>
    <col min="13319" max="13319" width="23.42578125" style="1" customWidth="1"/>
    <col min="13320" max="13320" width="23.5703125" style="1" customWidth="1"/>
    <col min="13321" max="13321" width="24.140625" style="1" customWidth="1"/>
    <col min="13322" max="13322" width="27.42578125" style="1" customWidth="1"/>
    <col min="13323" max="13323" width="23.7109375" style="1" customWidth="1"/>
    <col min="13324" max="13324" width="25.140625" style="1" customWidth="1"/>
    <col min="13325" max="13325" width="14.42578125" style="1" bestFit="1" customWidth="1"/>
    <col min="13326" max="13326" width="16" style="1" customWidth="1"/>
    <col min="13327" max="13327" width="20.28515625" style="1" customWidth="1"/>
    <col min="13328" max="13328" width="17.7109375" style="1" customWidth="1"/>
    <col min="13329" max="13329" width="12.140625" style="1" bestFit="1" customWidth="1"/>
    <col min="13330" max="13566" width="11.42578125" style="1"/>
    <col min="13567" max="13567" width="54" style="1" customWidth="1"/>
    <col min="13568" max="13569" width="22.42578125" style="1" customWidth="1"/>
    <col min="13570" max="13570" width="18.42578125" style="1" customWidth="1"/>
    <col min="13571" max="13571" width="19.85546875" style="1" customWidth="1"/>
    <col min="13572" max="13572" width="20" style="1" customWidth="1"/>
    <col min="13573" max="13573" width="21.85546875" style="1" customWidth="1"/>
    <col min="13574" max="13574" width="25.5703125" style="1" customWidth="1"/>
    <col min="13575" max="13575" width="23.42578125" style="1" customWidth="1"/>
    <col min="13576" max="13576" width="23.5703125" style="1" customWidth="1"/>
    <col min="13577" max="13577" width="24.140625" style="1" customWidth="1"/>
    <col min="13578" max="13578" width="27.42578125" style="1" customWidth="1"/>
    <col min="13579" max="13579" width="23.7109375" style="1" customWidth="1"/>
    <col min="13580" max="13580" width="25.140625" style="1" customWidth="1"/>
    <col min="13581" max="13581" width="14.42578125" style="1" bestFit="1" customWidth="1"/>
    <col min="13582" max="13582" width="16" style="1" customWidth="1"/>
    <col min="13583" max="13583" width="20.28515625" style="1" customWidth="1"/>
    <col min="13584" max="13584" width="17.7109375" style="1" customWidth="1"/>
    <col min="13585" max="13585" width="12.140625" style="1" bestFit="1" customWidth="1"/>
    <col min="13586" max="13822" width="11.42578125" style="1"/>
    <col min="13823" max="13823" width="54" style="1" customWidth="1"/>
    <col min="13824" max="13825" width="22.42578125" style="1" customWidth="1"/>
    <col min="13826" max="13826" width="18.42578125" style="1" customWidth="1"/>
    <col min="13827" max="13827" width="19.85546875" style="1" customWidth="1"/>
    <col min="13828" max="13828" width="20" style="1" customWidth="1"/>
    <col min="13829" max="13829" width="21.85546875" style="1" customWidth="1"/>
    <col min="13830" max="13830" width="25.5703125" style="1" customWidth="1"/>
    <col min="13831" max="13831" width="23.42578125" style="1" customWidth="1"/>
    <col min="13832" max="13832" width="23.5703125" style="1" customWidth="1"/>
    <col min="13833" max="13833" width="24.140625" style="1" customWidth="1"/>
    <col min="13834" max="13834" width="27.42578125" style="1" customWidth="1"/>
    <col min="13835" max="13835" width="23.7109375" style="1" customWidth="1"/>
    <col min="13836" max="13836" width="25.140625" style="1" customWidth="1"/>
    <col min="13837" max="13837" width="14.42578125" style="1" bestFit="1" customWidth="1"/>
    <col min="13838" max="13838" width="16" style="1" customWidth="1"/>
    <col min="13839" max="13839" width="20.28515625" style="1" customWidth="1"/>
    <col min="13840" max="13840" width="17.7109375" style="1" customWidth="1"/>
    <col min="13841" max="13841" width="12.140625" style="1" bestFit="1" customWidth="1"/>
    <col min="13842" max="14078" width="11.42578125" style="1"/>
    <col min="14079" max="14079" width="54" style="1" customWidth="1"/>
    <col min="14080" max="14081" width="22.42578125" style="1" customWidth="1"/>
    <col min="14082" max="14082" width="18.42578125" style="1" customWidth="1"/>
    <col min="14083" max="14083" width="19.85546875" style="1" customWidth="1"/>
    <col min="14084" max="14084" width="20" style="1" customWidth="1"/>
    <col min="14085" max="14085" width="21.85546875" style="1" customWidth="1"/>
    <col min="14086" max="14086" width="25.5703125" style="1" customWidth="1"/>
    <col min="14087" max="14087" width="23.42578125" style="1" customWidth="1"/>
    <col min="14088" max="14088" width="23.5703125" style="1" customWidth="1"/>
    <col min="14089" max="14089" width="24.140625" style="1" customWidth="1"/>
    <col min="14090" max="14090" width="27.42578125" style="1" customWidth="1"/>
    <col min="14091" max="14091" width="23.7109375" style="1" customWidth="1"/>
    <col min="14092" max="14092" width="25.140625" style="1" customWidth="1"/>
    <col min="14093" max="14093" width="14.42578125" style="1" bestFit="1" customWidth="1"/>
    <col min="14094" max="14094" width="16" style="1" customWidth="1"/>
    <col min="14095" max="14095" width="20.28515625" style="1" customWidth="1"/>
    <col min="14096" max="14096" width="17.7109375" style="1" customWidth="1"/>
    <col min="14097" max="14097" width="12.140625" style="1" bestFit="1" customWidth="1"/>
    <col min="14098" max="14334" width="11.42578125" style="1"/>
    <col min="14335" max="14335" width="54" style="1" customWidth="1"/>
    <col min="14336" max="14337" width="22.42578125" style="1" customWidth="1"/>
    <col min="14338" max="14338" width="18.42578125" style="1" customWidth="1"/>
    <col min="14339" max="14339" width="19.85546875" style="1" customWidth="1"/>
    <col min="14340" max="14340" width="20" style="1" customWidth="1"/>
    <col min="14341" max="14341" width="21.85546875" style="1" customWidth="1"/>
    <col min="14342" max="14342" width="25.5703125" style="1" customWidth="1"/>
    <col min="14343" max="14343" width="23.42578125" style="1" customWidth="1"/>
    <col min="14344" max="14344" width="23.5703125" style="1" customWidth="1"/>
    <col min="14345" max="14345" width="24.140625" style="1" customWidth="1"/>
    <col min="14346" max="14346" width="27.42578125" style="1" customWidth="1"/>
    <col min="14347" max="14347" width="23.7109375" style="1" customWidth="1"/>
    <col min="14348" max="14348" width="25.140625" style="1" customWidth="1"/>
    <col min="14349" max="14349" width="14.42578125" style="1" bestFit="1" customWidth="1"/>
    <col min="14350" max="14350" width="16" style="1" customWidth="1"/>
    <col min="14351" max="14351" width="20.28515625" style="1" customWidth="1"/>
    <col min="14352" max="14352" width="17.7109375" style="1" customWidth="1"/>
    <col min="14353" max="14353" width="12.140625" style="1" bestFit="1" customWidth="1"/>
    <col min="14354" max="14590" width="11.42578125" style="1"/>
    <col min="14591" max="14591" width="54" style="1" customWidth="1"/>
    <col min="14592" max="14593" width="22.42578125" style="1" customWidth="1"/>
    <col min="14594" max="14594" width="18.42578125" style="1" customWidth="1"/>
    <col min="14595" max="14595" width="19.85546875" style="1" customWidth="1"/>
    <col min="14596" max="14596" width="20" style="1" customWidth="1"/>
    <col min="14597" max="14597" width="21.85546875" style="1" customWidth="1"/>
    <col min="14598" max="14598" width="25.5703125" style="1" customWidth="1"/>
    <col min="14599" max="14599" width="23.42578125" style="1" customWidth="1"/>
    <col min="14600" max="14600" width="23.5703125" style="1" customWidth="1"/>
    <col min="14601" max="14601" width="24.140625" style="1" customWidth="1"/>
    <col min="14602" max="14602" width="27.42578125" style="1" customWidth="1"/>
    <col min="14603" max="14603" width="23.7109375" style="1" customWidth="1"/>
    <col min="14604" max="14604" width="25.140625" style="1" customWidth="1"/>
    <col min="14605" max="14605" width="14.42578125" style="1" bestFit="1" customWidth="1"/>
    <col min="14606" max="14606" width="16" style="1" customWidth="1"/>
    <col min="14607" max="14607" width="20.28515625" style="1" customWidth="1"/>
    <col min="14608" max="14608" width="17.7109375" style="1" customWidth="1"/>
    <col min="14609" max="14609" width="12.140625" style="1" bestFit="1" customWidth="1"/>
    <col min="14610" max="14846" width="11.42578125" style="1"/>
    <col min="14847" max="14847" width="54" style="1" customWidth="1"/>
    <col min="14848" max="14849" width="22.42578125" style="1" customWidth="1"/>
    <col min="14850" max="14850" width="18.42578125" style="1" customWidth="1"/>
    <col min="14851" max="14851" width="19.85546875" style="1" customWidth="1"/>
    <col min="14852" max="14852" width="20" style="1" customWidth="1"/>
    <col min="14853" max="14853" width="21.85546875" style="1" customWidth="1"/>
    <col min="14854" max="14854" width="25.5703125" style="1" customWidth="1"/>
    <col min="14855" max="14855" width="23.42578125" style="1" customWidth="1"/>
    <col min="14856" max="14856" width="23.5703125" style="1" customWidth="1"/>
    <col min="14857" max="14857" width="24.140625" style="1" customWidth="1"/>
    <col min="14858" max="14858" width="27.42578125" style="1" customWidth="1"/>
    <col min="14859" max="14859" width="23.7109375" style="1" customWidth="1"/>
    <col min="14860" max="14860" width="25.140625" style="1" customWidth="1"/>
    <col min="14861" max="14861" width="14.42578125" style="1" bestFit="1" customWidth="1"/>
    <col min="14862" max="14862" width="16" style="1" customWidth="1"/>
    <col min="14863" max="14863" width="20.28515625" style="1" customWidth="1"/>
    <col min="14864" max="14864" width="17.7109375" style="1" customWidth="1"/>
    <col min="14865" max="14865" width="12.140625" style="1" bestFit="1" customWidth="1"/>
    <col min="14866" max="15102" width="11.42578125" style="1"/>
    <col min="15103" max="15103" width="54" style="1" customWidth="1"/>
    <col min="15104" max="15105" width="22.42578125" style="1" customWidth="1"/>
    <col min="15106" max="15106" width="18.42578125" style="1" customWidth="1"/>
    <col min="15107" max="15107" width="19.85546875" style="1" customWidth="1"/>
    <col min="15108" max="15108" width="20" style="1" customWidth="1"/>
    <col min="15109" max="15109" width="21.85546875" style="1" customWidth="1"/>
    <col min="15110" max="15110" width="25.5703125" style="1" customWidth="1"/>
    <col min="15111" max="15111" width="23.42578125" style="1" customWidth="1"/>
    <col min="15112" max="15112" width="23.5703125" style="1" customWidth="1"/>
    <col min="15113" max="15113" width="24.140625" style="1" customWidth="1"/>
    <col min="15114" max="15114" width="27.42578125" style="1" customWidth="1"/>
    <col min="15115" max="15115" width="23.7109375" style="1" customWidth="1"/>
    <col min="15116" max="15116" width="25.140625" style="1" customWidth="1"/>
    <col min="15117" max="15117" width="14.42578125" style="1" bestFit="1" customWidth="1"/>
    <col min="15118" max="15118" width="16" style="1" customWidth="1"/>
    <col min="15119" max="15119" width="20.28515625" style="1" customWidth="1"/>
    <col min="15120" max="15120" width="17.7109375" style="1" customWidth="1"/>
    <col min="15121" max="15121" width="12.140625" style="1" bestFit="1" customWidth="1"/>
    <col min="15122" max="15358" width="11.42578125" style="1"/>
    <col min="15359" max="15359" width="54" style="1" customWidth="1"/>
    <col min="15360" max="15361" width="22.42578125" style="1" customWidth="1"/>
    <col min="15362" max="15362" width="18.42578125" style="1" customWidth="1"/>
    <col min="15363" max="15363" width="19.85546875" style="1" customWidth="1"/>
    <col min="15364" max="15364" width="20" style="1" customWidth="1"/>
    <col min="15365" max="15365" width="21.85546875" style="1" customWidth="1"/>
    <col min="15366" max="15366" width="25.5703125" style="1" customWidth="1"/>
    <col min="15367" max="15367" width="23.42578125" style="1" customWidth="1"/>
    <col min="15368" max="15368" width="23.5703125" style="1" customWidth="1"/>
    <col min="15369" max="15369" width="24.140625" style="1" customWidth="1"/>
    <col min="15370" max="15370" width="27.42578125" style="1" customWidth="1"/>
    <col min="15371" max="15371" width="23.7109375" style="1" customWidth="1"/>
    <col min="15372" max="15372" width="25.140625" style="1" customWidth="1"/>
    <col min="15373" max="15373" width="14.42578125" style="1" bestFit="1" customWidth="1"/>
    <col min="15374" max="15374" width="16" style="1" customWidth="1"/>
    <col min="15375" max="15375" width="20.28515625" style="1" customWidth="1"/>
    <col min="15376" max="15376" width="17.7109375" style="1" customWidth="1"/>
    <col min="15377" max="15377" width="12.140625" style="1" bestFit="1" customWidth="1"/>
    <col min="15378" max="15614" width="11.42578125" style="1"/>
    <col min="15615" max="15615" width="54" style="1" customWidth="1"/>
    <col min="15616" max="15617" width="22.42578125" style="1" customWidth="1"/>
    <col min="15618" max="15618" width="18.42578125" style="1" customWidth="1"/>
    <col min="15619" max="15619" width="19.85546875" style="1" customWidth="1"/>
    <col min="15620" max="15620" width="20" style="1" customWidth="1"/>
    <col min="15621" max="15621" width="21.85546875" style="1" customWidth="1"/>
    <col min="15622" max="15622" width="25.5703125" style="1" customWidth="1"/>
    <col min="15623" max="15623" width="23.42578125" style="1" customWidth="1"/>
    <col min="15624" max="15624" width="23.5703125" style="1" customWidth="1"/>
    <col min="15625" max="15625" width="24.140625" style="1" customWidth="1"/>
    <col min="15626" max="15626" width="27.42578125" style="1" customWidth="1"/>
    <col min="15627" max="15627" width="23.7109375" style="1" customWidth="1"/>
    <col min="15628" max="15628" width="25.140625" style="1" customWidth="1"/>
    <col min="15629" max="15629" width="14.42578125" style="1" bestFit="1" customWidth="1"/>
    <col min="15630" max="15630" width="16" style="1" customWidth="1"/>
    <col min="15631" max="15631" width="20.28515625" style="1" customWidth="1"/>
    <col min="15632" max="15632" width="17.7109375" style="1" customWidth="1"/>
    <col min="15633" max="15633" width="12.140625" style="1" bestFit="1" customWidth="1"/>
    <col min="15634" max="15870" width="11.42578125" style="1"/>
    <col min="15871" max="15871" width="54" style="1" customWidth="1"/>
    <col min="15872" max="15873" width="22.42578125" style="1" customWidth="1"/>
    <col min="15874" max="15874" width="18.42578125" style="1" customWidth="1"/>
    <col min="15875" max="15875" width="19.85546875" style="1" customWidth="1"/>
    <col min="15876" max="15876" width="20" style="1" customWidth="1"/>
    <col min="15877" max="15877" width="21.85546875" style="1" customWidth="1"/>
    <col min="15878" max="15878" width="25.5703125" style="1" customWidth="1"/>
    <col min="15879" max="15879" width="23.42578125" style="1" customWidth="1"/>
    <col min="15880" max="15880" width="23.5703125" style="1" customWidth="1"/>
    <col min="15881" max="15881" width="24.140625" style="1" customWidth="1"/>
    <col min="15882" max="15882" width="27.42578125" style="1" customWidth="1"/>
    <col min="15883" max="15883" width="23.7109375" style="1" customWidth="1"/>
    <col min="15884" max="15884" width="25.140625" style="1" customWidth="1"/>
    <col min="15885" max="15885" width="14.42578125" style="1" bestFit="1" customWidth="1"/>
    <col min="15886" max="15886" width="16" style="1" customWidth="1"/>
    <col min="15887" max="15887" width="20.28515625" style="1" customWidth="1"/>
    <col min="15888" max="15888" width="17.7109375" style="1" customWidth="1"/>
    <col min="15889" max="15889" width="12.140625" style="1" bestFit="1" customWidth="1"/>
    <col min="15890" max="16126" width="11.42578125" style="1"/>
    <col min="16127" max="16127" width="54" style="1" customWidth="1"/>
    <col min="16128" max="16129" width="22.42578125" style="1" customWidth="1"/>
    <col min="16130" max="16130" width="18.42578125" style="1" customWidth="1"/>
    <col min="16131" max="16131" width="19.85546875" style="1" customWidth="1"/>
    <col min="16132" max="16132" width="20" style="1" customWidth="1"/>
    <col min="16133" max="16133" width="21.85546875" style="1" customWidth="1"/>
    <col min="16134" max="16134" width="25.5703125" style="1" customWidth="1"/>
    <col min="16135" max="16135" width="23.42578125" style="1" customWidth="1"/>
    <col min="16136" max="16136" width="23.5703125" style="1" customWidth="1"/>
    <col min="16137" max="16137" width="24.140625" style="1" customWidth="1"/>
    <col min="16138" max="16138" width="27.42578125" style="1" customWidth="1"/>
    <col min="16139" max="16139" width="23.7109375" style="1" customWidth="1"/>
    <col min="16140" max="16140" width="25.140625" style="1" customWidth="1"/>
    <col min="16141" max="16141" width="14.42578125" style="1" bestFit="1" customWidth="1"/>
    <col min="16142" max="16142" width="16" style="1" customWidth="1"/>
    <col min="16143" max="16143" width="20.28515625" style="1" customWidth="1"/>
    <col min="16144" max="16144" width="17.7109375" style="1" customWidth="1"/>
    <col min="16145" max="16145" width="12.140625" style="1" bestFit="1" customWidth="1"/>
    <col min="16146" max="16384" width="11.42578125" style="1"/>
  </cols>
  <sheetData>
    <row r="1" spans="1:14" ht="31.5" customHeight="1" thickBot="1" x14ac:dyDescent="0.3">
      <c r="A1" s="196"/>
      <c r="B1" s="164" t="s">
        <v>182</v>
      </c>
      <c r="C1" s="165"/>
      <c r="D1" s="165"/>
      <c r="E1" s="165"/>
      <c r="F1" s="165"/>
      <c r="G1" s="165"/>
      <c r="H1" s="165"/>
      <c r="I1" s="165"/>
      <c r="J1" s="166"/>
      <c r="K1" s="199" t="s">
        <v>100</v>
      </c>
      <c r="L1" s="200"/>
      <c r="M1" s="216">
        <v>44328</v>
      </c>
      <c r="N1" s="217"/>
    </row>
    <row r="2" spans="1:14" ht="31.5" customHeight="1" thickBot="1" x14ac:dyDescent="0.3">
      <c r="A2" s="197"/>
      <c r="B2" s="167"/>
      <c r="C2" s="168"/>
      <c r="D2" s="168"/>
      <c r="E2" s="168"/>
      <c r="F2" s="168"/>
      <c r="G2" s="168"/>
      <c r="H2" s="168"/>
      <c r="I2" s="168"/>
      <c r="J2" s="169"/>
      <c r="K2" s="199" t="s">
        <v>185</v>
      </c>
      <c r="L2" s="200"/>
      <c r="M2" s="199" t="s">
        <v>98</v>
      </c>
      <c r="N2" s="200"/>
    </row>
    <row r="3" spans="1:14" ht="31.5" customHeight="1" thickBot="1" x14ac:dyDescent="0.25">
      <c r="A3" s="198"/>
      <c r="B3" s="170"/>
      <c r="C3" s="171"/>
      <c r="D3" s="171"/>
      <c r="E3" s="171"/>
      <c r="F3" s="171"/>
      <c r="G3" s="171"/>
      <c r="H3" s="171"/>
      <c r="I3" s="171"/>
      <c r="J3" s="172"/>
      <c r="K3" s="161" t="s">
        <v>99</v>
      </c>
      <c r="L3" s="162"/>
      <c r="M3" s="162"/>
      <c r="N3" s="163"/>
    </row>
    <row r="4" spans="1:14" ht="17.25" customHeight="1" thickBot="1" x14ac:dyDescent="0.25">
      <c r="A4" s="90"/>
      <c r="B4" s="91"/>
      <c r="C4" s="91"/>
      <c r="D4" s="91"/>
      <c r="E4" s="91"/>
      <c r="F4" s="91"/>
      <c r="G4" s="91"/>
      <c r="H4" s="91"/>
      <c r="I4" s="91"/>
      <c r="J4" s="91"/>
      <c r="K4" s="92"/>
      <c r="L4" s="92"/>
      <c r="M4" s="92"/>
      <c r="N4" s="92"/>
    </row>
    <row r="5" spans="1:14" ht="26.25" customHeight="1" x14ac:dyDescent="0.25">
      <c r="A5" s="244" t="s">
        <v>32</v>
      </c>
      <c r="B5" s="245"/>
      <c r="C5" s="245"/>
      <c r="D5" s="245"/>
      <c r="E5" s="245"/>
      <c r="F5" s="245"/>
      <c r="G5" s="245"/>
      <c r="H5" s="245"/>
      <c r="I5" s="245"/>
      <c r="J5" s="245"/>
      <c r="K5" s="245"/>
      <c r="L5" s="245"/>
      <c r="M5" s="245"/>
      <c r="N5" s="246"/>
    </row>
    <row r="6" spans="1:14" ht="26.25" customHeight="1" x14ac:dyDescent="0.25">
      <c r="A6" s="247" t="s">
        <v>1</v>
      </c>
      <c r="B6" s="248"/>
      <c r="C6" s="249"/>
      <c r="D6" s="249"/>
      <c r="E6" s="249"/>
      <c r="F6" s="249"/>
      <c r="G6" s="249"/>
      <c r="H6" s="232"/>
      <c r="I6" s="248" t="s">
        <v>2</v>
      </c>
      <c r="J6" s="248"/>
      <c r="K6" s="223"/>
      <c r="L6" s="223"/>
      <c r="M6" s="223"/>
      <c r="N6" s="224"/>
    </row>
    <row r="7" spans="1:14" ht="26.25" customHeight="1" x14ac:dyDescent="0.25">
      <c r="A7" s="218" t="s">
        <v>3</v>
      </c>
      <c r="B7" s="219"/>
      <c r="C7" s="220"/>
      <c r="D7" s="221"/>
      <c r="E7" s="221"/>
      <c r="F7" s="221"/>
      <c r="G7" s="221"/>
      <c r="H7" s="222"/>
      <c r="I7" s="219" t="s">
        <v>4</v>
      </c>
      <c r="J7" s="219"/>
      <c r="K7" s="223"/>
      <c r="L7" s="223"/>
      <c r="M7" s="223"/>
      <c r="N7" s="224"/>
    </row>
    <row r="8" spans="1:14" ht="26.25" customHeight="1" x14ac:dyDescent="0.25">
      <c r="A8" s="225" t="s">
        <v>33</v>
      </c>
      <c r="B8" s="226"/>
      <c r="C8" s="229"/>
      <c r="D8" s="230"/>
      <c r="E8" s="233" t="s">
        <v>34</v>
      </c>
      <c r="F8" s="226"/>
      <c r="G8" s="235"/>
      <c r="H8" s="236"/>
      <c r="I8" s="239" t="s">
        <v>5</v>
      </c>
      <c r="J8" s="226"/>
      <c r="K8" s="2" t="s">
        <v>6</v>
      </c>
      <c r="L8" s="229"/>
      <c r="M8" s="242"/>
      <c r="N8" s="243"/>
    </row>
    <row r="9" spans="1:14" ht="26.25" customHeight="1" x14ac:dyDescent="0.25">
      <c r="A9" s="227"/>
      <c r="B9" s="228"/>
      <c r="C9" s="231"/>
      <c r="D9" s="232"/>
      <c r="E9" s="234"/>
      <c r="F9" s="228"/>
      <c r="G9" s="237"/>
      <c r="H9" s="238"/>
      <c r="I9" s="240"/>
      <c r="J9" s="241"/>
      <c r="K9" s="3" t="s">
        <v>7</v>
      </c>
      <c r="L9" s="229"/>
      <c r="M9" s="242"/>
      <c r="N9" s="243"/>
    </row>
    <row r="10" spans="1:14" ht="26.25" customHeight="1" x14ac:dyDescent="0.25">
      <c r="A10" s="225" t="s">
        <v>35</v>
      </c>
      <c r="B10" s="226"/>
      <c r="C10" s="260"/>
      <c r="D10" s="261"/>
      <c r="E10" s="261"/>
      <c r="F10" s="261"/>
      <c r="G10" s="261"/>
      <c r="H10" s="262"/>
      <c r="I10" s="219" t="s">
        <v>36</v>
      </c>
      <c r="J10" s="219"/>
      <c r="K10" s="4" t="s">
        <v>6</v>
      </c>
      <c r="L10" s="229"/>
      <c r="M10" s="242"/>
      <c r="N10" s="243"/>
    </row>
    <row r="11" spans="1:14" ht="26.25" customHeight="1" x14ac:dyDescent="0.25">
      <c r="A11" s="259"/>
      <c r="B11" s="241"/>
      <c r="C11" s="263"/>
      <c r="D11" s="264"/>
      <c r="E11" s="264"/>
      <c r="F11" s="264"/>
      <c r="G11" s="264"/>
      <c r="H11" s="265"/>
      <c r="I11" s="266"/>
      <c r="J11" s="266"/>
      <c r="K11" s="5" t="s">
        <v>7</v>
      </c>
      <c r="L11" s="229"/>
      <c r="M11" s="242"/>
      <c r="N11" s="243"/>
    </row>
    <row r="12" spans="1:14" ht="26.25" customHeight="1" x14ac:dyDescent="0.25">
      <c r="A12" s="181" t="s">
        <v>140</v>
      </c>
      <c r="B12" s="182"/>
      <c r="C12" s="182"/>
      <c r="D12" s="183" t="s">
        <v>37</v>
      </c>
      <c r="E12" s="183" t="s">
        <v>38</v>
      </c>
      <c r="F12" s="183" t="s">
        <v>39</v>
      </c>
      <c r="G12" s="173" t="s">
        <v>40</v>
      </c>
      <c r="H12" s="173"/>
      <c r="I12" s="155" t="s">
        <v>41</v>
      </c>
      <c r="J12" s="155" t="s">
        <v>42</v>
      </c>
      <c r="K12" s="155" t="s">
        <v>43</v>
      </c>
      <c r="L12" s="155" t="s">
        <v>44</v>
      </c>
      <c r="M12" s="173" t="s">
        <v>45</v>
      </c>
      <c r="N12" s="174"/>
    </row>
    <row r="13" spans="1:14" ht="26.25" customHeight="1" x14ac:dyDescent="0.25">
      <c r="A13" s="181"/>
      <c r="B13" s="182"/>
      <c r="C13" s="182"/>
      <c r="D13" s="183"/>
      <c r="E13" s="183"/>
      <c r="F13" s="183"/>
      <c r="G13" s="173"/>
      <c r="H13" s="173"/>
      <c r="I13" s="6"/>
      <c r="J13" s="7"/>
      <c r="K13" s="6"/>
      <c r="L13" s="7"/>
      <c r="M13" s="214">
        <f>G14+I17-K17</f>
        <v>0</v>
      </c>
      <c r="N13" s="215"/>
    </row>
    <row r="14" spans="1:14" ht="26.25" customHeight="1" x14ac:dyDescent="0.25">
      <c r="A14" s="181"/>
      <c r="B14" s="182"/>
      <c r="C14" s="182"/>
      <c r="D14" s="183"/>
      <c r="E14" s="183"/>
      <c r="F14" s="206">
        <f>D14*E14</f>
        <v>0</v>
      </c>
      <c r="G14" s="207"/>
      <c r="H14" s="207"/>
      <c r="I14" s="6"/>
      <c r="J14" s="7"/>
      <c r="K14" s="6"/>
      <c r="L14" s="7"/>
      <c r="M14" s="214"/>
      <c r="N14" s="215"/>
    </row>
    <row r="15" spans="1:14" ht="26.25" customHeight="1" x14ac:dyDescent="0.25">
      <c r="A15" s="181"/>
      <c r="B15" s="182"/>
      <c r="C15" s="182"/>
      <c r="D15" s="183"/>
      <c r="E15" s="183"/>
      <c r="F15" s="206"/>
      <c r="G15" s="207"/>
      <c r="H15" s="207"/>
      <c r="I15" s="6"/>
      <c r="J15" s="7"/>
      <c r="K15" s="6"/>
      <c r="L15" s="7"/>
      <c r="M15" s="214"/>
      <c r="N15" s="215"/>
    </row>
    <row r="16" spans="1:14" ht="26.25" customHeight="1" x14ac:dyDescent="0.25">
      <c r="A16" s="181"/>
      <c r="B16" s="182"/>
      <c r="C16" s="182"/>
      <c r="D16" s="183"/>
      <c r="E16" s="183"/>
      <c r="F16" s="206"/>
      <c r="G16" s="207"/>
      <c r="H16" s="207"/>
      <c r="I16" s="6"/>
      <c r="J16" s="7"/>
      <c r="K16" s="6"/>
      <c r="L16" s="7"/>
      <c r="M16" s="214"/>
      <c r="N16" s="215"/>
    </row>
    <row r="17" spans="1:19" ht="26.25" customHeight="1" x14ac:dyDescent="0.25">
      <c r="A17" s="208" t="s">
        <v>46</v>
      </c>
      <c r="B17" s="209"/>
      <c r="C17" s="210"/>
      <c r="D17" s="8"/>
      <c r="E17" s="8"/>
      <c r="F17" s="8"/>
      <c r="G17" s="173" t="s">
        <v>46</v>
      </c>
      <c r="H17" s="173"/>
      <c r="I17" s="158">
        <f>SUM(I13:I16)</f>
        <v>0</v>
      </c>
      <c r="J17" s="7"/>
      <c r="K17" s="158">
        <f>SUM(K13:K16)</f>
        <v>0</v>
      </c>
      <c r="L17" s="7"/>
      <c r="M17" s="214"/>
      <c r="N17" s="215"/>
    </row>
    <row r="18" spans="1:19" ht="26.25" customHeight="1" x14ac:dyDescent="0.25">
      <c r="A18" s="211" t="s">
        <v>47</v>
      </c>
      <c r="B18" s="212"/>
      <c r="C18" s="212"/>
      <c r="D18" s="212"/>
      <c r="E18" s="212"/>
      <c r="F18" s="212"/>
      <c r="G18" s="212"/>
      <c r="H18" s="212"/>
      <c r="I18" s="212"/>
      <c r="J18" s="212"/>
      <c r="K18" s="212"/>
      <c r="L18" s="212"/>
      <c r="M18" s="212"/>
      <c r="N18" s="213"/>
    </row>
    <row r="19" spans="1:19" ht="26.25" customHeight="1" x14ac:dyDescent="0.25">
      <c r="A19" s="99" t="s">
        <v>139</v>
      </c>
      <c r="B19" s="57"/>
      <c r="C19" s="57"/>
      <c r="D19" s="57"/>
      <c r="E19" s="57"/>
      <c r="F19" s="57"/>
      <c r="G19" s="57"/>
      <c r="H19" s="57"/>
      <c r="I19" s="57"/>
      <c r="J19" s="57"/>
      <c r="K19" s="57"/>
      <c r="L19" s="57"/>
      <c r="M19" s="57"/>
      <c r="N19" s="154">
        <f>SUM(B19:M19)</f>
        <v>0</v>
      </c>
    </row>
    <row r="20" spans="1:19" ht="26.25" customHeight="1" x14ac:dyDescent="0.25">
      <c r="A20" s="9" t="s">
        <v>48</v>
      </c>
      <c r="B20" s="10" t="s">
        <v>49</v>
      </c>
      <c r="C20" s="10" t="s">
        <v>50</v>
      </c>
      <c r="D20" s="10" t="s">
        <v>51</v>
      </c>
      <c r="E20" s="10" t="s">
        <v>52</v>
      </c>
      <c r="F20" s="10" t="s">
        <v>53</v>
      </c>
      <c r="G20" s="10" t="s">
        <v>54</v>
      </c>
      <c r="H20" s="10" t="s">
        <v>55</v>
      </c>
      <c r="I20" s="10" t="s">
        <v>56</v>
      </c>
      <c r="J20" s="10" t="s">
        <v>57</v>
      </c>
      <c r="K20" s="10" t="s">
        <v>58</v>
      </c>
      <c r="L20" s="10" t="s">
        <v>59</v>
      </c>
      <c r="M20" s="10" t="s">
        <v>60</v>
      </c>
      <c r="N20" s="11" t="s">
        <v>27</v>
      </c>
    </row>
    <row r="21" spans="1:19" ht="26.25" customHeight="1" x14ac:dyDescent="0.25">
      <c r="A21" s="187" t="s">
        <v>61</v>
      </c>
      <c r="B21" s="188"/>
      <c r="C21" s="188"/>
      <c r="D21" s="188"/>
      <c r="E21" s="188"/>
      <c r="F21" s="188"/>
      <c r="G21" s="188"/>
      <c r="H21" s="188"/>
      <c r="I21" s="188"/>
      <c r="J21" s="188"/>
      <c r="K21" s="188"/>
      <c r="L21" s="188"/>
      <c r="M21" s="188"/>
      <c r="N21" s="189"/>
    </row>
    <row r="22" spans="1:19" ht="26.25" customHeight="1" x14ac:dyDescent="0.25">
      <c r="A22" s="12" t="s">
        <v>62</v>
      </c>
      <c r="B22" s="13"/>
      <c r="C22" s="13"/>
      <c r="D22" s="13"/>
      <c r="E22" s="13"/>
      <c r="F22" s="13"/>
      <c r="G22" s="13"/>
      <c r="H22" s="13"/>
      <c r="I22" s="13"/>
      <c r="J22" s="13"/>
      <c r="K22" s="13"/>
      <c r="L22" s="13"/>
      <c r="M22" s="13"/>
      <c r="N22" s="48">
        <f>SUM(B22:M22)</f>
        <v>0</v>
      </c>
    </row>
    <row r="23" spans="1:19" s="14" customFormat="1" ht="26.25" customHeight="1" x14ac:dyDescent="0.25">
      <c r="A23" s="12" t="s">
        <v>167</v>
      </c>
      <c r="B23" s="13"/>
      <c r="C23" s="13"/>
      <c r="D23" s="13"/>
      <c r="E23" s="13"/>
      <c r="F23" s="13"/>
      <c r="G23" s="13"/>
      <c r="H23" s="13"/>
      <c r="I23" s="13"/>
      <c r="J23" s="13"/>
      <c r="K23" s="13"/>
      <c r="L23" s="13"/>
      <c r="M23" s="13"/>
      <c r="N23" s="48">
        <f>SUM(B23:M23)</f>
        <v>0</v>
      </c>
      <c r="O23" s="52"/>
      <c r="P23" s="52"/>
      <c r="Q23" s="52"/>
      <c r="R23" s="52"/>
      <c r="S23" s="52"/>
    </row>
    <row r="24" spans="1:19" s="14" customFormat="1" ht="26.25" customHeight="1" x14ac:dyDescent="0.25">
      <c r="A24" s="23" t="s">
        <v>63</v>
      </c>
      <c r="B24" s="49">
        <f>SUM(B22:B23)</f>
        <v>0</v>
      </c>
      <c r="C24" s="49">
        <f t="shared" ref="C24:M24" si="0">SUM(C22:C23)</f>
        <v>0</v>
      </c>
      <c r="D24" s="49">
        <f t="shared" si="0"/>
        <v>0</v>
      </c>
      <c r="E24" s="49">
        <f t="shared" si="0"/>
        <v>0</v>
      </c>
      <c r="F24" s="49">
        <f t="shared" si="0"/>
        <v>0</v>
      </c>
      <c r="G24" s="49">
        <f t="shared" si="0"/>
        <v>0</v>
      </c>
      <c r="H24" s="49">
        <f t="shared" si="0"/>
        <v>0</v>
      </c>
      <c r="I24" s="49">
        <f t="shared" si="0"/>
        <v>0</v>
      </c>
      <c r="J24" s="49">
        <f t="shared" si="0"/>
        <v>0</v>
      </c>
      <c r="K24" s="49">
        <f t="shared" si="0"/>
        <v>0</v>
      </c>
      <c r="L24" s="49">
        <f t="shared" si="0"/>
        <v>0</v>
      </c>
      <c r="M24" s="49">
        <f t="shared" si="0"/>
        <v>0</v>
      </c>
      <c r="N24" s="48">
        <f>SUM(N22:N23)</f>
        <v>0</v>
      </c>
      <c r="O24" s="52"/>
      <c r="P24" s="52"/>
      <c r="Q24" s="52"/>
      <c r="R24" s="52"/>
      <c r="S24" s="52"/>
    </row>
    <row r="25" spans="1:19" s="14" customFormat="1" ht="26.25" customHeight="1" x14ac:dyDescent="0.25">
      <c r="A25" s="156" t="s">
        <v>139</v>
      </c>
      <c r="B25" s="159"/>
      <c r="C25" s="159"/>
      <c r="D25" s="159"/>
      <c r="E25" s="159"/>
      <c r="F25" s="159"/>
      <c r="G25" s="159"/>
      <c r="H25" s="159"/>
      <c r="I25" s="159"/>
      <c r="J25" s="159"/>
      <c r="K25" s="159"/>
      <c r="L25" s="159"/>
      <c r="M25" s="159"/>
      <c r="N25" s="160">
        <f>SUM(B25:M25)</f>
        <v>0</v>
      </c>
      <c r="O25" s="52"/>
      <c r="P25" s="52"/>
      <c r="Q25" s="52"/>
      <c r="R25" s="52"/>
      <c r="S25" s="52"/>
    </row>
    <row r="26" spans="1:19" s="14" customFormat="1" ht="26.25" customHeight="1" x14ac:dyDescent="0.25">
      <c r="A26" s="15" t="s">
        <v>64</v>
      </c>
      <c r="B26" s="184" t="s">
        <v>65</v>
      </c>
      <c r="C26" s="185"/>
      <c r="D26" s="185"/>
      <c r="E26" s="185"/>
      <c r="F26" s="185"/>
      <c r="G26" s="185"/>
      <c r="H26" s="185"/>
      <c r="I26" s="185"/>
      <c r="J26" s="185"/>
      <c r="K26" s="185"/>
      <c r="L26" s="185"/>
      <c r="M26" s="185"/>
      <c r="N26" s="186"/>
      <c r="O26" s="52"/>
      <c r="P26" s="52"/>
      <c r="Q26" s="52"/>
      <c r="R26" s="52"/>
      <c r="S26" s="52"/>
    </row>
    <row r="27" spans="1:19" s="18" customFormat="1" ht="26.25" customHeight="1" x14ac:dyDescent="0.25">
      <c r="A27" s="16" t="s">
        <v>66</v>
      </c>
      <c r="B27" s="20"/>
      <c r="C27" s="20"/>
      <c r="D27" s="20"/>
      <c r="E27" s="20"/>
      <c r="F27" s="20"/>
      <c r="G27" s="20"/>
      <c r="H27" s="20"/>
      <c r="I27" s="20"/>
      <c r="J27" s="20"/>
      <c r="K27" s="20"/>
      <c r="L27" s="20"/>
      <c r="M27" s="20"/>
      <c r="N27" s="50">
        <f t="shared" ref="N27:N52" si="1">SUM(B27:M27)</f>
        <v>0</v>
      </c>
      <c r="O27" s="53"/>
      <c r="P27" s="53"/>
      <c r="Q27" s="53"/>
      <c r="R27" s="53"/>
      <c r="S27" s="53"/>
    </row>
    <row r="28" spans="1:19" s="18" customFormat="1" ht="26.25" customHeight="1" x14ac:dyDescent="0.25">
      <c r="A28" s="16" t="s">
        <v>67</v>
      </c>
      <c r="B28" s="20"/>
      <c r="C28" s="20"/>
      <c r="D28" s="20"/>
      <c r="E28" s="20"/>
      <c r="F28" s="20"/>
      <c r="G28" s="20"/>
      <c r="H28" s="20"/>
      <c r="I28" s="20"/>
      <c r="J28" s="20"/>
      <c r="K28" s="20"/>
      <c r="L28" s="20"/>
      <c r="M28" s="20"/>
      <c r="N28" s="50">
        <f t="shared" si="1"/>
        <v>0</v>
      </c>
      <c r="O28" s="53"/>
      <c r="P28" s="53"/>
      <c r="Q28" s="53"/>
      <c r="R28" s="53"/>
      <c r="S28" s="53"/>
    </row>
    <row r="29" spans="1:19" s="21" customFormat="1" ht="26.25" customHeight="1" x14ac:dyDescent="0.25">
      <c r="A29" s="19" t="s">
        <v>68</v>
      </c>
      <c r="B29" s="20"/>
      <c r="C29" s="20"/>
      <c r="D29" s="20"/>
      <c r="E29" s="20"/>
      <c r="F29" s="20"/>
      <c r="G29" s="20"/>
      <c r="H29" s="20"/>
      <c r="I29" s="20"/>
      <c r="J29" s="20"/>
      <c r="K29" s="20"/>
      <c r="L29" s="20"/>
      <c r="M29" s="20"/>
      <c r="N29" s="50">
        <f t="shared" si="1"/>
        <v>0</v>
      </c>
      <c r="O29" s="54"/>
      <c r="P29" s="54"/>
      <c r="Q29" s="54"/>
      <c r="R29" s="54"/>
      <c r="S29" s="54"/>
    </row>
    <row r="30" spans="1:19" s="21" customFormat="1" ht="26.25" customHeight="1" x14ac:dyDescent="0.25">
      <c r="A30" s="58" t="s">
        <v>147</v>
      </c>
      <c r="B30" s="20"/>
      <c r="C30" s="20"/>
      <c r="D30" s="20"/>
      <c r="E30" s="20"/>
      <c r="F30" s="20"/>
      <c r="G30" s="20"/>
      <c r="H30" s="20"/>
      <c r="I30" s="20"/>
      <c r="J30" s="20"/>
      <c r="K30" s="20"/>
      <c r="L30" s="20"/>
      <c r="M30" s="20"/>
      <c r="N30" s="50">
        <f t="shared" si="1"/>
        <v>0</v>
      </c>
      <c r="O30" s="54"/>
      <c r="P30" s="54"/>
      <c r="Q30" s="54"/>
      <c r="R30" s="54"/>
      <c r="S30" s="54"/>
    </row>
    <row r="31" spans="1:19" s="21" customFormat="1" ht="26.25" customHeight="1" x14ac:dyDescent="0.25">
      <c r="A31" s="19" t="s">
        <v>69</v>
      </c>
      <c r="B31" s="20"/>
      <c r="C31" s="20"/>
      <c r="D31" s="20"/>
      <c r="E31" s="20"/>
      <c r="F31" s="20"/>
      <c r="G31" s="20"/>
      <c r="H31" s="20"/>
      <c r="I31" s="20"/>
      <c r="J31" s="20"/>
      <c r="K31" s="20"/>
      <c r="L31" s="20"/>
      <c r="M31" s="20"/>
      <c r="N31" s="50">
        <f t="shared" si="1"/>
        <v>0</v>
      </c>
      <c r="O31" s="54"/>
      <c r="P31" s="54"/>
      <c r="Q31" s="54"/>
      <c r="R31" s="54"/>
      <c r="S31" s="54"/>
    </row>
    <row r="32" spans="1:19" s="21" customFormat="1" ht="26.25" customHeight="1" x14ac:dyDescent="0.25">
      <c r="A32" s="58" t="s">
        <v>145</v>
      </c>
      <c r="B32" s="20"/>
      <c r="C32" s="20"/>
      <c r="D32" s="20"/>
      <c r="E32" s="20"/>
      <c r="F32" s="20"/>
      <c r="G32" s="20"/>
      <c r="H32" s="20"/>
      <c r="I32" s="20"/>
      <c r="J32" s="20"/>
      <c r="K32" s="20"/>
      <c r="L32" s="20"/>
      <c r="M32" s="20"/>
      <c r="N32" s="50">
        <f t="shared" si="1"/>
        <v>0</v>
      </c>
      <c r="O32" s="54"/>
      <c r="P32" s="54"/>
      <c r="Q32" s="54"/>
      <c r="R32" s="54"/>
      <c r="S32" s="54"/>
    </row>
    <row r="33" spans="1:19" s="21" customFormat="1" ht="26.25" customHeight="1" x14ac:dyDescent="0.25">
      <c r="A33" s="19" t="s">
        <v>70</v>
      </c>
      <c r="B33" s="20"/>
      <c r="C33" s="20"/>
      <c r="D33" s="20"/>
      <c r="E33" s="20"/>
      <c r="F33" s="20"/>
      <c r="G33" s="20"/>
      <c r="H33" s="20"/>
      <c r="I33" s="20"/>
      <c r="J33" s="20"/>
      <c r="K33" s="20"/>
      <c r="L33" s="20"/>
      <c r="M33" s="20"/>
      <c r="N33" s="50">
        <f t="shared" si="1"/>
        <v>0</v>
      </c>
      <c r="O33" s="54"/>
      <c r="P33" s="54"/>
      <c r="Q33" s="54"/>
      <c r="R33" s="54"/>
      <c r="S33" s="54"/>
    </row>
    <row r="34" spans="1:19" s="21" customFormat="1" ht="26.25" customHeight="1" x14ac:dyDescent="0.25">
      <c r="A34" s="58" t="s">
        <v>146</v>
      </c>
      <c r="B34" s="20"/>
      <c r="C34" s="20"/>
      <c r="D34" s="20"/>
      <c r="E34" s="20"/>
      <c r="F34" s="20"/>
      <c r="G34" s="20"/>
      <c r="H34" s="20"/>
      <c r="I34" s="20"/>
      <c r="J34" s="20"/>
      <c r="K34" s="20"/>
      <c r="L34" s="20"/>
      <c r="M34" s="20"/>
      <c r="N34" s="50">
        <f t="shared" si="1"/>
        <v>0</v>
      </c>
      <c r="O34" s="54"/>
      <c r="P34" s="54"/>
      <c r="Q34" s="54"/>
      <c r="R34" s="54"/>
      <c r="S34" s="54"/>
    </row>
    <row r="35" spans="1:19" s="21" customFormat="1" ht="26.25" customHeight="1" x14ac:dyDescent="0.25">
      <c r="A35" s="19" t="s">
        <v>71</v>
      </c>
      <c r="B35" s="20"/>
      <c r="C35" s="20"/>
      <c r="D35" s="20"/>
      <c r="E35" s="20"/>
      <c r="F35" s="20"/>
      <c r="G35" s="20"/>
      <c r="H35" s="20"/>
      <c r="I35" s="20"/>
      <c r="J35" s="20"/>
      <c r="K35" s="20"/>
      <c r="L35" s="20"/>
      <c r="M35" s="20"/>
      <c r="N35" s="50">
        <f t="shared" si="1"/>
        <v>0</v>
      </c>
      <c r="O35" s="54"/>
      <c r="P35" s="54"/>
      <c r="Q35" s="54"/>
      <c r="R35" s="54"/>
      <c r="S35" s="54"/>
    </row>
    <row r="36" spans="1:19" s="21" customFormat="1" ht="26.25" customHeight="1" x14ac:dyDescent="0.25">
      <c r="A36" s="19" t="s">
        <v>72</v>
      </c>
      <c r="B36" s="20"/>
      <c r="C36" s="20"/>
      <c r="D36" s="20"/>
      <c r="E36" s="20"/>
      <c r="F36" s="20"/>
      <c r="G36" s="20"/>
      <c r="H36" s="20"/>
      <c r="I36" s="20"/>
      <c r="J36" s="20"/>
      <c r="K36" s="20"/>
      <c r="L36" s="20"/>
      <c r="M36" s="20"/>
      <c r="N36" s="50">
        <f t="shared" si="1"/>
        <v>0</v>
      </c>
      <c r="O36" s="54"/>
      <c r="P36" s="54"/>
      <c r="Q36" s="54"/>
      <c r="R36" s="54"/>
      <c r="S36" s="54"/>
    </row>
    <row r="37" spans="1:19" s="21" customFormat="1" ht="26.25" customHeight="1" x14ac:dyDescent="0.25">
      <c r="A37" s="19" t="s">
        <v>73</v>
      </c>
      <c r="B37" s="20"/>
      <c r="C37" s="20"/>
      <c r="D37" s="20"/>
      <c r="E37" s="20"/>
      <c r="F37" s="20"/>
      <c r="G37" s="20"/>
      <c r="H37" s="20"/>
      <c r="I37" s="20"/>
      <c r="J37" s="20"/>
      <c r="K37" s="20"/>
      <c r="L37" s="20"/>
      <c r="M37" s="20"/>
      <c r="N37" s="50">
        <f t="shared" si="1"/>
        <v>0</v>
      </c>
      <c r="O37" s="54"/>
      <c r="P37" s="54"/>
      <c r="Q37" s="54"/>
      <c r="R37" s="54"/>
      <c r="S37" s="54"/>
    </row>
    <row r="38" spans="1:19" s="18" customFormat="1" ht="26.25" customHeight="1" x14ac:dyDescent="0.25">
      <c r="A38" s="19" t="s">
        <v>74</v>
      </c>
      <c r="B38" s="20"/>
      <c r="C38" s="20"/>
      <c r="D38" s="20"/>
      <c r="E38" s="20"/>
      <c r="F38" s="20"/>
      <c r="G38" s="20"/>
      <c r="H38" s="20"/>
      <c r="I38" s="20"/>
      <c r="J38" s="20"/>
      <c r="K38" s="20"/>
      <c r="L38" s="20"/>
      <c r="M38" s="20"/>
      <c r="N38" s="50">
        <f t="shared" si="1"/>
        <v>0</v>
      </c>
      <c r="O38" s="53"/>
      <c r="P38" s="53"/>
      <c r="Q38" s="53"/>
      <c r="R38" s="53"/>
      <c r="S38" s="53"/>
    </row>
    <row r="39" spans="1:19" s="18" customFormat="1" ht="26.25" customHeight="1" x14ac:dyDescent="0.25">
      <c r="A39" s="19" t="s">
        <v>75</v>
      </c>
      <c r="B39" s="20"/>
      <c r="C39" s="20"/>
      <c r="D39" s="20"/>
      <c r="E39" s="20"/>
      <c r="F39" s="20"/>
      <c r="G39" s="20"/>
      <c r="H39" s="20"/>
      <c r="I39" s="20"/>
      <c r="J39" s="20"/>
      <c r="K39" s="20"/>
      <c r="L39" s="20"/>
      <c r="M39" s="20"/>
      <c r="N39" s="50">
        <f t="shared" si="1"/>
        <v>0</v>
      </c>
      <c r="O39" s="53"/>
      <c r="P39" s="53"/>
      <c r="Q39" s="53"/>
      <c r="R39" s="53"/>
      <c r="S39" s="53"/>
    </row>
    <row r="40" spans="1:19" s="18" customFormat="1" ht="26.25" customHeight="1" x14ac:dyDescent="0.25">
      <c r="A40" s="19" t="s">
        <v>76</v>
      </c>
      <c r="B40" s="20"/>
      <c r="C40" s="20"/>
      <c r="D40" s="20"/>
      <c r="E40" s="20"/>
      <c r="F40" s="20"/>
      <c r="G40" s="20"/>
      <c r="H40" s="20"/>
      <c r="I40" s="20"/>
      <c r="J40" s="20"/>
      <c r="K40" s="20"/>
      <c r="L40" s="20"/>
      <c r="M40" s="20"/>
      <c r="N40" s="50">
        <f t="shared" si="1"/>
        <v>0</v>
      </c>
      <c r="O40" s="53"/>
      <c r="P40" s="53"/>
      <c r="Q40" s="53"/>
      <c r="R40" s="53"/>
      <c r="S40" s="53"/>
    </row>
    <row r="41" spans="1:19" s="18" customFormat="1" ht="26.25" customHeight="1" x14ac:dyDescent="0.25">
      <c r="A41" s="19" t="s">
        <v>77</v>
      </c>
      <c r="B41" s="20"/>
      <c r="C41" s="20"/>
      <c r="D41" s="20"/>
      <c r="E41" s="20"/>
      <c r="F41" s="20"/>
      <c r="G41" s="20"/>
      <c r="H41" s="20"/>
      <c r="I41" s="20"/>
      <c r="J41" s="20"/>
      <c r="K41" s="20"/>
      <c r="L41" s="20"/>
      <c r="M41" s="20"/>
      <c r="N41" s="50">
        <f t="shared" si="1"/>
        <v>0</v>
      </c>
      <c r="O41" s="53"/>
      <c r="P41" s="53"/>
      <c r="Q41" s="53"/>
      <c r="R41" s="53"/>
      <c r="S41" s="53"/>
    </row>
    <row r="42" spans="1:19" s="18" customFormat="1" ht="26.25" customHeight="1" x14ac:dyDescent="0.25">
      <c r="A42" s="19" t="s">
        <v>78</v>
      </c>
      <c r="B42" s="20"/>
      <c r="C42" s="20"/>
      <c r="D42" s="20"/>
      <c r="E42" s="20"/>
      <c r="F42" s="20"/>
      <c r="G42" s="20"/>
      <c r="H42" s="20"/>
      <c r="I42" s="20"/>
      <c r="J42" s="20"/>
      <c r="K42" s="20"/>
      <c r="L42" s="20"/>
      <c r="M42" s="20"/>
      <c r="N42" s="50">
        <f t="shared" si="1"/>
        <v>0</v>
      </c>
      <c r="O42" s="53"/>
      <c r="P42" s="53"/>
      <c r="Q42" s="53"/>
      <c r="R42" s="53"/>
      <c r="S42" s="53"/>
    </row>
    <row r="43" spans="1:19" s="18" customFormat="1" ht="26.25" customHeight="1" x14ac:dyDescent="0.25">
      <c r="A43" s="22" t="s">
        <v>79</v>
      </c>
      <c r="B43" s="20"/>
      <c r="C43" s="20"/>
      <c r="D43" s="20"/>
      <c r="E43" s="20"/>
      <c r="F43" s="20"/>
      <c r="G43" s="20"/>
      <c r="H43" s="20"/>
      <c r="I43" s="20"/>
      <c r="J43" s="20"/>
      <c r="K43" s="20"/>
      <c r="L43" s="20"/>
      <c r="M43" s="20"/>
      <c r="N43" s="50">
        <f t="shared" si="1"/>
        <v>0</v>
      </c>
      <c r="O43" s="53"/>
      <c r="P43" s="53"/>
      <c r="Q43" s="53"/>
      <c r="R43" s="53"/>
      <c r="S43" s="53"/>
    </row>
    <row r="44" spans="1:19" s="21" customFormat="1" ht="26.25" customHeight="1" x14ac:dyDescent="0.25">
      <c r="A44" s="19" t="s">
        <v>80</v>
      </c>
      <c r="B44" s="20"/>
      <c r="C44" s="20"/>
      <c r="D44" s="20"/>
      <c r="E44" s="20"/>
      <c r="F44" s="20"/>
      <c r="G44" s="20"/>
      <c r="H44" s="20"/>
      <c r="I44" s="20"/>
      <c r="J44" s="20"/>
      <c r="K44" s="20"/>
      <c r="L44" s="20"/>
      <c r="M44" s="20"/>
      <c r="N44" s="50">
        <f t="shared" si="1"/>
        <v>0</v>
      </c>
      <c r="O44" s="54"/>
      <c r="P44" s="54"/>
      <c r="Q44" s="54"/>
      <c r="R44" s="54"/>
      <c r="S44" s="54"/>
    </row>
    <row r="45" spans="1:19" s="21" customFormat="1" ht="26.25" customHeight="1" x14ac:dyDescent="0.25">
      <c r="A45" s="19" t="s">
        <v>81</v>
      </c>
      <c r="B45" s="20"/>
      <c r="C45" s="20"/>
      <c r="D45" s="20"/>
      <c r="E45" s="20"/>
      <c r="F45" s="20"/>
      <c r="G45" s="20"/>
      <c r="H45" s="20"/>
      <c r="I45" s="20"/>
      <c r="J45" s="20"/>
      <c r="K45" s="20"/>
      <c r="L45" s="20"/>
      <c r="M45" s="20"/>
      <c r="N45" s="50">
        <f t="shared" si="1"/>
        <v>0</v>
      </c>
      <c r="O45" s="54"/>
      <c r="P45" s="54"/>
      <c r="Q45" s="54"/>
      <c r="R45" s="54"/>
      <c r="S45" s="54"/>
    </row>
    <row r="46" spans="1:19" s="21" customFormat="1" ht="26.25" customHeight="1" x14ac:dyDescent="0.25">
      <c r="A46" s="19" t="s">
        <v>82</v>
      </c>
      <c r="B46" s="20"/>
      <c r="C46" s="20"/>
      <c r="D46" s="20"/>
      <c r="E46" s="20"/>
      <c r="F46" s="20"/>
      <c r="G46" s="20"/>
      <c r="H46" s="20"/>
      <c r="I46" s="20"/>
      <c r="J46" s="20"/>
      <c r="K46" s="20"/>
      <c r="L46" s="20"/>
      <c r="M46" s="20"/>
      <c r="N46" s="50">
        <f t="shared" si="1"/>
        <v>0</v>
      </c>
      <c r="O46" s="54"/>
      <c r="P46" s="54"/>
      <c r="Q46" s="54"/>
      <c r="R46" s="54"/>
      <c r="S46" s="54"/>
    </row>
    <row r="47" spans="1:19" s="21" customFormat="1" ht="26.25" customHeight="1" x14ac:dyDescent="0.25">
      <c r="A47" s="19" t="s">
        <v>83</v>
      </c>
      <c r="B47" s="20"/>
      <c r="C47" s="20"/>
      <c r="D47" s="20"/>
      <c r="E47" s="20"/>
      <c r="F47" s="20"/>
      <c r="G47" s="20"/>
      <c r="H47" s="20"/>
      <c r="I47" s="20"/>
      <c r="J47" s="20"/>
      <c r="K47" s="20"/>
      <c r="L47" s="20"/>
      <c r="M47" s="20"/>
      <c r="N47" s="50">
        <f t="shared" si="1"/>
        <v>0</v>
      </c>
      <c r="O47" s="54"/>
      <c r="P47" s="54"/>
      <c r="Q47" s="54"/>
      <c r="R47" s="54"/>
      <c r="S47" s="54"/>
    </row>
    <row r="48" spans="1:19" s="21" customFormat="1" ht="26.25" customHeight="1" x14ac:dyDescent="0.25">
      <c r="A48" s="19" t="s">
        <v>84</v>
      </c>
      <c r="B48" s="20"/>
      <c r="C48" s="20"/>
      <c r="D48" s="20"/>
      <c r="E48" s="20"/>
      <c r="F48" s="20"/>
      <c r="G48" s="20"/>
      <c r="H48" s="20"/>
      <c r="I48" s="20"/>
      <c r="J48" s="20"/>
      <c r="K48" s="20"/>
      <c r="L48" s="20"/>
      <c r="M48" s="20"/>
      <c r="N48" s="50">
        <f t="shared" si="1"/>
        <v>0</v>
      </c>
      <c r="O48" s="54"/>
      <c r="P48" s="54"/>
      <c r="Q48" s="54"/>
      <c r="R48" s="54"/>
      <c r="S48" s="54"/>
    </row>
    <row r="49" spans="1:19" s="21" customFormat="1" ht="26.25" customHeight="1" x14ac:dyDescent="0.25">
      <c r="A49" s="58" t="s">
        <v>148</v>
      </c>
      <c r="B49" s="20"/>
      <c r="C49" s="20"/>
      <c r="D49" s="20"/>
      <c r="E49" s="20"/>
      <c r="F49" s="20"/>
      <c r="G49" s="20"/>
      <c r="H49" s="20"/>
      <c r="I49" s="20"/>
      <c r="J49" s="20"/>
      <c r="K49" s="20"/>
      <c r="L49" s="20"/>
      <c r="M49" s="20"/>
      <c r="N49" s="50">
        <f t="shared" si="1"/>
        <v>0</v>
      </c>
      <c r="O49" s="54"/>
      <c r="P49" s="54"/>
      <c r="Q49" s="54"/>
      <c r="R49" s="54"/>
      <c r="S49" s="54"/>
    </row>
    <row r="50" spans="1:19" s="21" customFormat="1" ht="26.25" customHeight="1" x14ac:dyDescent="0.25">
      <c r="A50" s="58" t="s">
        <v>143</v>
      </c>
      <c r="B50" s="20"/>
      <c r="C50" s="20"/>
      <c r="D50" s="20"/>
      <c r="E50" s="20"/>
      <c r="F50" s="20"/>
      <c r="G50" s="20"/>
      <c r="H50" s="20"/>
      <c r="I50" s="20"/>
      <c r="J50" s="20"/>
      <c r="K50" s="20"/>
      <c r="L50" s="20"/>
      <c r="M50" s="20"/>
      <c r="N50" s="50">
        <f t="shared" si="1"/>
        <v>0</v>
      </c>
      <c r="O50" s="54"/>
      <c r="P50" s="54"/>
      <c r="Q50" s="54"/>
      <c r="R50" s="54"/>
      <c r="S50" s="54"/>
    </row>
    <row r="51" spans="1:19" s="18" customFormat="1" ht="26.25" customHeight="1" x14ac:dyDescent="0.25">
      <c r="A51" s="58" t="s">
        <v>144</v>
      </c>
      <c r="B51" s="20"/>
      <c r="C51" s="20"/>
      <c r="D51" s="20"/>
      <c r="E51" s="20"/>
      <c r="F51" s="20"/>
      <c r="G51" s="20"/>
      <c r="H51" s="20"/>
      <c r="I51" s="20"/>
      <c r="J51" s="20"/>
      <c r="K51" s="20"/>
      <c r="L51" s="20"/>
      <c r="M51" s="20"/>
      <c r="N51" s="50">
        <f t="shared" si="1"/>
        <v>0</v>
      </c>
      <c r="O51" s="53"/>
      <c r="P51" s="53"/>
      <c r="Q51" s="53"/>
      <c r="R51" s="53"/>
      <c r="S51" s="53"/>
    </row>
    <row r="52" spans="1:19" s="18" customFormat="1" ht="26.25" customHeight="1" x14ac:dyDescent="0.25">
      <c r="A52" s="19" t="s">
        <v>85</v>
      </c>
      <c r="B52" s="20"/>
      <c r="C52" s="20"/>
      <c r="D52" s="20"/>
      <c r="E52" s="20"/>
      <c r="F52" s="20"/>
      <c r="G52" s="20"/>
      <c r="H52" s="20"/>
      <c r="I52" s="20"/>
      <c r="J52" s="20"/>
      <c r="K52" s="20"/>
      <c r="L52" s="20"/>
      <c r="M52" s="20"/>
      <c r="N52" s="50">
        <f t="shared" si="1"/>
        <v>0</v>
      </c>
      <c r="O52" s="53"/>
      <c r="P52" s="53"/>
      <c r="Q52" s="53"/>
      <c r="R52" s="53"/>
      <c r="S52" s="53"/>
    </row>
    <row r="53" spans="1:19" s="14" customFormat="1" ht="26.25" customHeight="1" x14ac:dyDescent="0.25">
      <c r="A53" s="23" t="s">
        <v>86</v>
      </c>
      <c r="B53" s="49">
        <f t="shared" ref="B53" si="2">SUM(B27:B52)</f>
        <v>0</v>
      </c>
      <c r="C53" s="49">
        <f t="shared" ref="C53" si="3">SUM(C27:C52)</f>
        <v>0</v>
      </c>
      <c r="D53" s="49">
        <f t="shared" ref="D53" si="4">SUM(D27:D52)</f>
        <v>0</v>
      </c>
      <c r="E53" s="49">
        <f t="shared" ref="E53" si="5">SUM(E27:E52)</f>
        <v>0</v>
      </c>
      <c r="F53" s="49">
        <f t="shared" ref="F53" si="6">SUM(F27:F52)</f>
        <v>0</v>
      </c>
      <c r="G53" s="49">
        <f t="shared" ref="G53" si="7">SUM(G27:G52)</f>
        <v>0</v>
      </c>
      <c r="H53" s="49">
        <f t="shared" ref="H53" si="8">SUM(H27:H52)</f>
        <v>0</v>
      </c>
      <c r="I53" s="49">
        <f t="shared" ref="I53" si="9">SUM(I27:I52)</f>
        <v>0</v>
      </c>
      <c r="J53" s="49">
        <f t="shared" ref="J53" si="10">SUM(J27:J52)</f>
        <v>0</v>
      </c>
      <c r="K53" s="49">
        <f t="shared" ref="K53" si="11">SUM(K27:K52)</f>
        <v>0</v>
      </c>
      <c r="L53" s="49">
        <f t="shared" ref="L53" si="12">SUM(L27:L52)</f>
        <v>0</v>
      </c>
      <c r="M53" s="49">
        <f t="shared" ref="M53" si="13">SUM(M27:M52)</f>
        <v>0</v>
      </c>
      <c r="N53" s="48">
        <f>SUM(N27:N52)</f>
        <v>0</v>
      </c>
      <c r="O53" s="52"/>
      <c r="P53" s="52"/>
      <c r="Q53" s="52"/>
      <c r="R53" s="52"/>
      <c r="S53" s="52"/>
    </row>
    <row r="54" spans="1:19" s="18" customFormat="1" ht="26.25" customHeight="1" x14ac:dyDescent="0.25">
      <c r="A54" s="187" t="s">
        <v>138</v>
      </c>
      <c r="B54" s="188"/>
      <c r="C54" s="188"/>
      <c r="D54" s="188"/>
      <c r="E54" s="188"/>
      <c r="F54" s="188"/>
      <c r="G54" s="188"/>
      <c r="H54" s="188"/>
      <c r="I54" s="188"/>
      <c r="J54" s="188"/>
      <c r="K54" s="188"/>
      <c r="L54" s="188"/>
      <c r="M54" s="188"/>
      <c r="N54" s="189"/>
      <c r="O54" s="53"/>
      <c r="P54" s="53"/>
      <c r="Q54" s="53"/>
      <c r="R54" s="53"/>
      <c r="S54" s="53"/>
    </row>
    <row r="55" spans="1:19" s="18" customFormat="1" ht="26.25" customHeight="1" x14ac:dyDescent="0.25">
      <c r="A55" s="16" t="s">
        <v>66</v>
      </c>
      <c r="B55" s="24"/>
      <c r="C55" s="24"/>
      <c r="D55" s="24"/>
      <c r="E55" s="24"/>
      <c r="F55" s="24"/>
      <c r="G55" s="24"/>
      <c r="H55" s="24"/>
      <c r="I55" s="24"/>
      <c r="J55" s="24"/>
      <c r="K55" s="24"/>
      <c r="L55" s="24"/>
      <c r="M55" s="24"/>
      <c r="N55" s="50">
        <f>SUM(B55:M55)</f>
        <v>0</v>
      </c>
      <c r="O55" s="53"/>
      <c r="P55" s="53"/>
      <c r="Q55" s="53"/>
      <c r="R55" s="53"/>
      <c r="S55" s="53"/>
    </row>
    <row r="56" spans="1:19" s="18" customFormat="1" ht="26.25" customHeight="1" x14ac:dyDescent="0.25">
      <c r="A56" s="16" t="s">
        <v>67</v>
      </c>
      <c r="B56" s="24"/>
      <c r="C56" s="24"/>
      <c r="D56" s="24"/>
      <c r="E56" s="24"/>
      <c r="F56" s="24"/>
      <c r="G56" s="24"/>
      <c r="H56" s="24"/>
      <c r="I56" s="24"/>
      <c r="J56" s="24"/>
      <c r="K56" s="24"/>
      <c r="L56" s="24"/>
      <c r="M56" s="24"/>
      <c r="N56" s="50">
        <f>SUM(B56:M56)</f>
        <v>0</v>
      </c>
      <c r="O56" s="53"/>
      <c r="P56" s="53"/>
      <c r="Q56" s="53"/>
      <c r="R56" s="53"/>
      <c r="S56" s="53"/>
    </row>
    <row r="57" spans="1:19" s="18" customFormat="1" ht="26.25" customHeight="1" x14ac:dyDescent="0.25">
      <c r="A57" s="19" t="s">
        <v>68</v>
      </c>
      <c r="B57" s="24"/>
      <c r="C57" s="24"/>
      <c r="D57" s="24"/>
      <c r="E57" s="24"/>
      <c r="F57" s="24"/>
      <c r="G57" s="24"/>
      <c r="H57" s="24"/>
      <c r="I57" s="24"/>
      <c r="J57" s="24"/>
      <c r="K57" s="24"/>
      <c r="L57" s="24"/>
      <c r="M57" s="24"/>
      <c r="N57" s="50">
        <f t="shared" ref="N57:N80" si="14">SUM(B57:M57)</f>
        <v>0</v>
      </c>
      <c r="O57" s="53"/>
      <c r="P57" s="53"/>
      <c r="Q57" s="53"/>
      <c r="R57" s="53"/>
      <c r="S57" s="53"/>
    </row>
    <row r="58" spans="1:19" s="18" customFormat="1" ht="26.25" customHeight="1" x14ac:dyDescent="0.25">
      <c r="A58" s="58" t="s">
        <v>147</v>
      </c>
      <c r="B58" s="20"/>
      <c r="C58" s="20"/>
      <c r="D58" s="20"/>
      <c r="E58" s="20"/>
      <c r="F58" s="20"/>
      <c r="G58" s="20"/>
      <c r="H58" s="24"/>
      <c r="I58" s="24"/>
      <c r="J58" s="24"/>
      <c r="K58" s="24"/>
      <c r="L58" s="24"/>
      <c r="M58" s="24"/>
      <c r="N58" s="50">
        <f t="shared" si="14"/>
        <v>0</v>
      </c>
      <c r="O58" s="53"/>
      <c r="P58" s="53"/>
      <c r="Q58" s="53"/>
      <c r="R58" s="53"/>
      <c r="S58" s="53"/>
    </row>
    <row r="59" spans="1:19" s="18" customFormat="1" ht="26.25" customHeight="1" x14ac:dyDescent="0.25">
      <c r="A59" s="19" t="s">
        <v>69</v>
      </c>
      <c r="B59" s="20"/>
      <c r="C59" s="20"/>
      <c r="D59" s="20"/>
      <c r="E59" s="20"/>
      <c r="F59" s="20"/>
      <c r="G59" s="20"/>
      <c r="H59" s="24"/>
      <c r="I59" s="24"/>
      <c r="J59" s="24"/>
      <c r="K59" s="24"/>
      <c r="L59" s="24"/>
      <c r="M59" s="24"/>
      <c r="N59" s="50">
        <f t="shared" si="14"/>
        <v>0</v>
      </c>
      <c r="O59" s="53"/>
      <c r="P59" s="53"/>
      <c r="Q59" s="53"/>
      <c r="R59" s="53"/>
      <c r="S59" s="53"/>
    </row>
    <row r="60" spans="1:19" s="18" customFormat="1" ht="26.25" customHeight="1" x14ac:dyDescent="0.25">
      <c r="A60" s="58" t="s">
        <v>145</v>
      </c>
      <c r="B60" s="20"/>
      <c r="C60" s="20"/>
      <c r="D60" s="20"/>
      <c r="E60" s="20"/>
      <c r="F60" s="20"/>
      <c r="G60" s="20"/>
      <c r="H60" s="24"/>
      <c r="I60" s="24"/>
      <c r="J60" s="24"/>
      <c r="K60" s="24"/>
      <c r="L60" s="24"/>
      <c r="M60" s="24"/>
      <c r="N60" s="50">
        <f t="shared" si="14"/>
        <v>0</v>
      </c>
      <c r="O60" s="53"/>
      <c r="P60" s="53"/>
      <c r="Q60" s="53"/>
      <c r="R60" s="53"/>
      <c r="S60" s="53"/>
    </row>
    <row r="61" spans="1:19" s="18" customFormat="1" ht="26.25" customHeight="1" x14ac:dyDescent="0.25">
      <c r="A61" s="19" t="s">
        <v>70</v>
      </c>
      <c r="B61" s="20"/>
      <c r="C61" s="20"/>
      <c r="D61" s="20"/>
      <c r="E61" s="20"/>
      <c r="F61" s="20"/>
      <c r="G61" s="20"/>
      <c r="H61" s="24"/>
      <c r="I61" s="24"/>
      <c r="J61" s="24"/>
      <c r="K61" s="24"/>
      <c r="L61" s="24"/>
      <c r="M61" s="24"/>
      <c r="N61" s="50">
        <f t="shared" si="14"/>
        <v>0</v>
      </c>
      <c r="O61" s="53"/>
      <c r="P61" s="53"/>
      <c r="Q61" s="53"/>
      <c r="R61" s="53"/>
      <c r="S61" s="53"/>
    </row>
    <row r="62" spans="1:19" s="18" customFormat="1" ht="26.25" customHeight="1" x14ac:dyDescent="0.25">
      <c r="A62" s="58" t="s">
        <v>146</v>
      </c>
      <c r="B62" s="20"/>
      <c r="C62" s="20"/>
      <c r="D62" s="20"/>
      <c r="E62" s="20"/>
      <c r="F62" s="20"/>
      <c r="G62" s="20"/>
      <c r="H62" s="24"/>
      <c r="I62" s="24"/>
      <c r="J62" s="24"/>
      <c r="K62" s="24"/>
      <c r="L62" s="24"/>
      <c r="M62" s="24"/>
      <c r="N62" s="50">
        <f t="shared" si="14"/>
        <v>0</v>
      </c>
      <c r="O62" s="53"/>
      <c r="P62" s="53"/>
      <c r="Q62" s="53"/>
      <c r="R62" s="53"/>
      <c r="S62" s="53"/>
    </row>
    <row r="63" spans="1:19" s="18" customFormat="1" ht="26.25" customHeight="1" x14ac:dyDescent="0.25">
      <c r="A63" s="19" t="s">
        <v>71</v>
      </c>
      <c r="B63" s="20"/>
      <c r="C63" s="20"/>
      <c r="D63" s="20"/>
      <c r="E63" s="20"/>
      <c r="F63" s="20"/>
      <c r="G63" s="20"/>
      <c r="H63" s="24"/>
      <c r="I63" s="24"/>
      <c r="J63" s="24"/>
      <c r="K63" s="24"/>
      <c r="L63" s="24"/>
      <c r="M63" s="24"/>
      <c r="N63" s="50">
        <f t="shared" si="14"/>
        <v>0</v>
      </c>
      <c r="O63" s="53"/>
      <c r="P63" s="53"/>
      <c r="Q63" s="53"/>
      <c r="R63" s="53"/>
      <c r="S63" s="53"/>
    </row>
    <row r="64" spans="1:19" s="18" customFormat="1" ht="26.25" customHeight="1" x14ac:dyDescent="0.25">
      <c r="A64" s="19" t="s">
        <v>72</v>
      </c>
      <c r="B64" s="20"/>
      <c r="C64" s="20"/>
      <c r="D64" s="20"/>
      <c r="E64" s="20"/>
      <c r="F64" s="20"/>
      <c r="G64" s="20"/>
      <c r="H64" s="24"/>
      <c r="I64" s="24"/>
      <c r="J64" s="24"/>
      <c r="K64" s="24"/>
      <c r="L64" s="24"/>
      <c r="M64" s="24"/>
      <c r="N64" s="50">
        <f t="shared" si="14"/>
        <v>0</v>
      </c>
      <c r="O64" s="53"/>
      <c r="P64" s="53"/>
      <c r="Q64" s="53"/>
      <c r="R64" s="53"/>
      <c r="S64" s="53"/>
    </row>
    <row r="65" spans="1:19" s="18" customFormat="1" ht="26.25" customHeight="1" x14ac:dyDescent="0.25">
      <c r="A65" s="19" t="s">
        <v>73</v>
      </c>
      <c r="B65" s="20"/>
      <c r="C65" s="20"/>
      <c r="D65" s="20"/>
      <c r="E65" s="20"/>
      <c r="F65" s="20"/>
      <c r="G65" s="20"/>
      <c r="H65" s="24"/>
      <c r="I65" s="24"/>
      <c r="J65" s="24"/>
      <c r="K65" s="24"/>
      <c r="L65" s="24"/>
      <c r="M65" s="24"/>
      <c r="N65" s="50">
        <f t="shared" si="14"/>
        <v>0</v>
      </c>
      <c r="O65" s="53"/>
      <c r="P65" s="53"/>
      <c r="Q65" s="53"/>
      <c r="R65" s="53"/>
      <c r="S65" s="53"/>
    </row>
    <row r="66" spans="1:19" s="18" customFormat="1" ht="26.25" customHeight="1" x14ac:dyDescent="0.25">
      <c r="A66" s="19" t="s">
        <v>74</v>
      </c>
      <c r="B66" s="20"/>
      <c r="C66" s="20"/>
      <c r="D66" s="20"/>
      <c r="E66" s="20"/>
      <c r="F66" s="20"/>
      <c r="G66" s="20"/>
      <c r="H66" s="24"/>
      <c r="I66" s="24"/>
      <c r="J66" s="24"/>
      <c r="K66" s="24"/>
      <c r="L66" s="24"/>
      <c r="M66" s="24"/>
      <c r="N66" s="50">
        <f t="shared" si="14"/>
        <v>0</v>
      </c>
      <c r="O66" s="53"/>
      <c r="P66" s="53"/>
      <c r="Q66" s="53"/>
      <c r="R66" s="53"/>
      <c r="S66" s="53"/>
    </row>
    <row r="67" spans="1:19" s="18" customFormat="1" ht="26.25" customHeight="1" x14ac:dyDescent="0.25">
      <c r="A67" s="19" t="s">
        <v>75</v>
      </c>
      <c r="B67" s="24"/>
      <c r="C67" s="24"/>
      <c r="D67" s="24"/>
      <c r="E67" s="24"/>
      <c r="F67" s="24"/>
      <c r="G67" s="24"/>
      <c r="H67" s="24"/>
      <c r="I67" s="24"/>
      <c r="J67" s="24"/>
      <c r="K67" s="24"/>
      <c r="L67" s="24"/>
      <c r="M67" s="24"/>
      <c r="N67" s="50">
        <f t="shared" si="14"/>
        <v>0</v>
      </c>
      <c r="O67" s="53"/>
      <c r="P67" s="53"/>
      <c r="Q67" s="53"/>
      <c r="R67" s="53"/>
      <c r="S67" s="53"/>
    </row>
    <row r="68" spans="1:19" s="18" customFormat="1" ht="26.25" customHeight="1" x14ac:dyDescent="0.25">
      <c r="A68" s="19" t="s">
        <v>76</v>
      </c>
      <c r="B68" s="24"/>
      <c r="C68" s="24"/>
      <c r="D68" s="24"/>
      <c r="E68" s="24"/>
      <c r="F68" s="24"/>
      <c r="G68" s="24"/>
      <c r="H68" s="24"/>
      <c r="I68" s="24"/>
      <c r="J68" s="24"/>
      <c r="K68" s="24"/>
      <c r="L68" s="24"/>
      <c r="M68" s="24"/>
      <c r="N68" s="50">
        <f t="shared" si="14"/>
        <v>0</v>
      </c>
      <c r="O68" s="53"/>
      <c r="P68" s="53"/>
      <c r="Q68" s="53"/>
      <c r="R68" s="53"/>
      <c r="S68" s="53"/>
    </row>
    <row r="69" spans="1:19" s="18" customFormat="1" ht="26.25" customHeight="1" x14ac:dyDescent="0.25">
      <c r="A69" s="19" t="s">
        <v>77</v>
      </c>
      <c r="B69" s="24"/>
      <c r="C69" s="24"/>
      <c r="D69" s="24"/>
      <c r="E69" s="24"/>
      <c r="F69" s="24"/>
      <c r="G69" s="24"/>
      <c r="H69" s="24"/>
      <c r="I69" s="24"/>
      <c r="J69" s="24"/>
      <c r="K69" s="24"/>
      <c r="L69" s="24"/>
      <c r="M69" s="24"/>
      <c r="N69" s="50">
        <f t="shared" si="14"/>
        <v>0</v>
      </c>
      <c r="O69" s="53"/>
      <c r="P69" s="53"/>
      <c r="Q69" s="53"/>
      <c r="R69" s="53"/>
      <c r="S69" s="53"/>
    </row>
    <row r="70" spans="1:19" s="18" customFormat="1" ht="26.25" customHeight="1" x14ac:dyDescent="0.25">
      <c r="A70" s="19" t="s">
        <v>78</v>
      </c>
      <c r="B70" s="24"/>
      <c r="C70" s="24"/>
      <c r="D70" s="24"/>
      <c r="E70" s="24"/>
      <c r="F70" s="24"/>
      <c r="G70" s="24"/>
      <c r="H70" s="24"/>
      <c r="I70" s="24"/>
      <c r="J70" s="24"/>
      <c r="K70" s="24"/>
      <c r="L70" s="24"/>
      <c r="M70" s="24"/>
      <c r="N70" s="50">
        <f t="shared" si="14"/>
        <v>0</v>
      </c>
      <c r="O70" s="53"/>
      <c r="P70" s="53"/>
      <c r="Q70" s="53"/>
      <c r="R70" s="53"/>
      <c r="S70" s="53"/>
    </row>
    <row r="71" spans="1:19" s="18" customFormat="1" ht="26.25" customHeight="1" x14ac:dyDescent="0.25">
      <c r="A71" s="22" t="s">
        <v>79</v>
      </c>
      <c r="B71" s="24"/>
      <c r="C71" s="24"/>
      <c r="D71" s="24"/>
      <c r="E71" s="24"/>
      <c r="F71" s="24"/>
      <c r="G71" s="24"/>
      <c r="H71" s="24"/>
      <c r="I71" s="24"/>
      <c r="J71" s="24"/>
      <c r="K71" s="24"/>
      <c r="L71" s="24"/>
      <c r="M71" s="24"/>
      <c r="N71" s="50">
        <f t="shared" si="14"/>
        <v>0</v>
      </c>
      <c r="O71" s="53"/>
      <c r="P71" s="53"/>
      <c r="Q71" s="53"/>
      <c r="R71" s="53"/>
      <c r="S71" s="53"/>
    </row>
    <row r="72" spans="1:19" s="18" customFormat="1" ht="26.25" customHeight="1" x14ac:dyDescent="0.25">
      <c r="A72" s="19" t="s">
        <v>80</v>
      </c>
      <c r="B72" s="24"/>
      <c r="C72" s="24"/>
      <c r="D72" s="24"/>
      <c r="E72" s="24"/>
      <c r="F72" s="24"/>
      <c r="G72" s="24"/>
      <c r="H72" s="24"/>
      <c r="I72" s="24"/>
      <c r="J72" s="24"/>
      <c r="K72" s="24"/>
      <c r="L72" s="24"/>
      <c r="M72" s="24"/>
      <c r="N72" s="50">
        <f t="shared" si="14"/>
        <v>0</v>
      </c>
      <c r="O72" s="53"/>
      <c r="P72" s="53"/>
      <c r="Q72" s="53"/>
      <c r="R72" s="53"/>
      <c r="S72" s="53"/>
    </row>
    <row r="73" spans="1:19" s="18" customFormat="1" ht="26.25" customHeight="1" x14ac:dyDescent="0.25">
      <c r="A73" s="19" t="s">
        <v>81</v>
      </c>
      <c r="B73" s="24"/>
      <c r="C73" s="24"/>
      <c r="D73" s="24"/>
      <c r="E73" s="24"/>
      <c r="F73" s="24"/>
      <c r="G73" s="24"/>
      <c r="H73" s="24"/>
      <c r="I73" s="24"/>
      <c r="J73" s="24"/>
      <c r="K73" s="24"/>
      <c r="L73" s="24"/>
      <c r="M73" s="24"/>
      <c r="N73" s="50">
        <f t="shared" si="14"/>
        <v>0</v>
      </c>
      <c r="O73" s="53"/>
      <c r="P73" s="53"/>
      <c r="Q73" s="53"/>
      <c r="R73" s="53"/>
      <c r="S73" s="53"/>
    </row>
    <row r="74" spans="1:19" s="18" customFormat="1" ht="26.25" customHeight="1" x14ac:dyDescent="0.25">
      <c r="A74" s="19" t="s">
        <v>82</v>
      </c>
      <c r="B74" s="24"/>
      <c r="C74" s="24"/>
      <c r="D74" s="24"/>
      <c r="E74" s="24"/>
      <c r="F74" s="24"/>
      <c r="G74" s="24"/>
      <c r="H74" s="24"/>
      <c r="I74" s="24"/>
      <c r="J74" s="24"/>
      <c r="K74" s="24"/>
      <c r="L74" s="24"/>
      <c r="M74" s="24"/>
      <c r="N74" s="50">
        <f t="shared" si="14"/>
        <v>0</v>
      </c>
      <c r="O74" s="53"/>
      <c r="P74" s="53"/>
      <c r="Q74" s="53"/>
      <c r="R74" s="53"/>
      <c r="S74" s="53"/>
    </row>
    <row r="75" spans="1:19" s="18" customFormat="1" ht="26.25" customHeight="1" x14ac:dyDescent="0.25">
      <c r="A75" s="19" t="s">
        <v>83</v>
      </c>
      <c r="B75" s="24"/>
      <c r="C75" s="24"/>
      <c r="D75" s="24"/>
      <c r="E75" s="24"/>
      <c r="F75" s="24"/>
      <c r="G75" s="24"/>
      <c r="H75" s="24"/>
      <c r="I75" s="24"/>
      <c r="J75" s="24"/>
      <c r="K75" s="24"/>
      <c r="L75" s="24"/>
      <c r="M75" s="24"/>
      <c r="N75" s="50">
        <f t="shared" si="14"/>
        <v>0</v>
      </c>
      <c r="O75" s="53"/>
      <c r="P75" s="55"/>
      <c r="Q75" s="53"/>
      <c r="R75" s="53"/>
      <c r="S75" s="53"/>
    </row>
    <row r="76" spans="1:19" s="18" customFormat="1" ht="26.25" customHeight="1" x14ac:dyDescent="0.25">
      <c r="A76" s="19" t="s">
        <v>84</v>
      </c>
      <c r="B76" s="24"/>
      <c r="C76" s="24"/>
      <c r="D76" s="24"/>
      <c r="E76" s="24"/>
      <c r="F76" s="24"/>
      <c r="G76" s="24"/>
      <c r="H76" s="24"/>
      <c r="I76" s="24"/>
      <c r="J76" s="24"/>
      <c r="K76" s="24"/>
      <c r="L76" s="24"/>
      <c r="M76" s="24"/>
      <c r="N76" s="50">
        <f t="shared" si="14"/>
        <v>0</v>
      </c>
      <c r="O76" s="53"/>
      <c r="P76" s="55"/>
      <c r="Q76" s="53"/>
      <c r="R76" s="53"/>
      <c r="S76" s="53"/>
    </row>
    <row r="77" spans="1:19" s="18" customFormat="1" ht="26.25" customHeight="1" x14ac:dyDescent="0.25">
      <c r="A77" s="58" t="s">
        <v>148</v>
      </c>
      <c r="B77" s="24"/>
      <c r="C77" s="24"/>
      <c r="D77" s="24"/>
      <c r="E77" s="24"/>
      <c r="F77" s="24"/>
      <c r="G77" s="24"/>
      <c r="H77" s="24"/>
      <c r="I77" s="24"/>
      <c r="J77" s="24"/>
      <c r="K77" s="24"/>
      <c r="L77" s="24"/>
      <c r="M77" s="24"/>
      <c r="N77" s="50">
        <f t="shared" si="14"/>
        <v>0</v>
      </c>
      <c r="O77" s="53"/>
      <c r="P77" s="55"/>
      <c r="Q77" s="53"/>
      <c r="R77" s="53"/>
      <c r="S77" s="53"/>
    </row>
    <row r="78" spans="1:19" s="18" customFormat="1" ht="26.25" customHeight="1" x14ac:dyDescent="0.25">
      <c r="A78" s="58" t="s">
        <v>143</v>
      </c>
      <c r="B78" s="24"/>
      <c r="C78" s="24"/>
      <c r="D78" s="24"/>
      <c r="E78" s="24"/>
      <c r="F78" s="24"/>
      <c r="G78" s="24"/>
      <c r="H78" s="24"/>
      <c r="I78" s="24"/>
      <c r="J78" s="24"/>
      <c r="K78" s="24"/>
      <c r="L78" s="24"/>
      <c r="M78" s="24"/>
      <c r="N78" s="50">
        <f t="shared" si="14"/>
        <v>0</v>
      </c>
      <c r="O78" s="53"/>
      <c r="P78" s="55"/>
      <c r="Q78" s="53"/>
      <c r="R78" s="53"/>
      <c r="S78" s="53"/>
    </row>
    <row r="79" spans="1:19" s="18" customFormat="1" ht="26.25" customHeight="1" x14ac:dyDescent="0.25">
      <c r="A79" s="58" t="s">
        <v>144</v>
      </c>
      <c r="B79" s="24"/>
      <c r="C79" s="24"/>
      <c r="D79" s="24"/>
      <c r="E79" s="24"/>
      <c r="F79" s="24"/>
      <c r="G79" s="24"/>
      <c r="H79" s="24"/>
      <c r="I79" s="24"/>
      <c r="J79" s="24"/>
      <c r="K79" s="24"/>
      <c r="L79" s="24"/>
      <c r="M79" s="24"/>
      <c r="N79" s="50">
        <f t="shared" si="14"/>
        <v>0</v>
      </c>
      <c r="O79" s="53"/>
      <c r="P79" s="55"/>
      <c r="Q79" s="53"/>
      <c r="R79" s="53"/>
      <c r="S79" s="53"/>
    </row>
    <row r="80" spans="1:19" s="18" customFormat="1" ht="26.25" customHeight="1" x14ac:dyDescent="0.25">
      <c r="A80" s="19" t="s">
        <v>85</v>
      </c>
      <c r="B80" s="24"/>
      <c r="C80" s="24"/>
      <c r="D80" s="24"/>
      <c r="E80" s="24"/>
      <c r="F80" s="24"/>
      <c r="G80" s="24"/>
      <c r="H80" s="24"/>
      <c r="I80" s="24"/>
      <c r="J80" s="24"/>
      <c r="K80" s="24"/>
      <c r="L80" s="24"/>
      <c r="M80" s="24"/>
      <c r="N80" s="50">
        <f t="shared" si="14"/>
        <v>0</v>
      </c>
      <c r="O80" s="53"/>
      <c r="P80" s="53"/>
      <c r="Q80" s="53"/>
      <c r="R80" s="53"/>
      <c r="S80" s="53"/>
    </row>
    <row r="81" spans="1:19" s="18" customFormat="1" ht="26.25" customHeight="1" x14ac:dyDescent="0.25">
      <c r="A81" s="25" t="s">
        <v>87</v>
      </c>
      <c r="B81" s="49">
        <f>SUM(B55:B80)</f>
        <v>0</v>
      </c>
      <c r="C81" s="49">
        <f t="shared" ref="C81:M81" si="15">SUM(C55:C80)</f>
        <v>0</v>
      </c>
      <c r="D81" s="49">
        <f t="shared" si="15"/>
        <v>0</v>
      </c>
      <c r="E81" s="49">
        <f t="shared" si="15"/>
        <v>0</v>
      </c>
      <c r="F81" s="49">
        <f t="shared" si="15"/>
        <v>0</v>
      </c>
      <c r="G81" s="49">
        <f t="shared" si="15"/>
        <v>0</v>
      </c>
      <c r="H81" s="49">
        <f t="shared" si="15"/>
        <v>0</v>
      </c>
      <c r="I81" s="49">
        <f t="shared" si="15"/>
        <v>0</v>
      </c>
      <c r="J81" s="49">
        <f t="shared" si="15"/>
        <v>0</v>
      </c>
      <c r="K81" s="49">
        <f t="shared" si="15"/>
        <v>0</v>
      </c>
      <c r="L81" s="49">
        <f t="shared" si="15"/>
        <v>0</v>
      </c>
      <c r="M81" s="49">
        <f t="shared" si="15"/>
        <v>0</v>
      </c>
      <c r="N81" s="48">
        <f t="shared" ref="N81" si="16">SUM(B81:M81)</f>
        <v>0</v>
      </c>
      <c r="O81" s="53"/>
      <c r="P81" s="53"/>
      <c r="Q81" s="53"/>
      <c r="R81" s="53"/>
      <c r="S81" s="53"/>
    </row>
    <row r="82" spans="1:19" s="18" customFormat="1" ht="26.25" customHeight="1" x14ac:dyDescent="0.25">
      <c r="A82" s="190" t="s">
        <v>88</v>
      </c>
      <c r="B82" s="191"/>
      <c r="C82" s="191"/>
      <c r="D82" s="191"/>
      <c r="E82" s="191"/>
      <c r="F82" s="191"/>
      <c r="G82" s="191"/>
      <c r="H82" s="191"/>
      <c r="I82" s="191"/>
      <c r="J82" s="191"/>
      <c r="K82" s="191"/>
      <c r="L82" s="191"/>
      <c r="M82" s="191"/>
      <c r="N82" s="192"/>
      <c r="O82" s="53"/>
      <c r="P82" s="53"/>
      <c r="Q82" s="53"/>
      <c r="R82" s="53"/>
      <c r="S82" s="53"/>
    </row>
    <row r="83" spans="1:19" s="18" customFormat="1" ht="26.25" customHeight="1" x14ac:dyDescent="0.25">
      <c r="A83" s="16" t="s">
        <v>66</v>
      </c>
      <c r="B83" s="24"/>
      <c r="C83" s="24"/>
      <c r="D83" s="24"/>
      <c r="E83" s="17"/>
      <c r="F83" s="17"/>
      <c r="G83" s="24"/>
      <c r="H83" s="17"/>
      <c r="I83" s="17"/>
      <c r="J83" s="17"/>
      <c r="K83" s="17"/>
      <c r="L83" s="17"/>
      <c r="M83" s="17"/>
      <c r="N83" s="50">
        <f>SUM(B83:M83)</f>
        <v>0</v>
      </c>
      <c r="O83" s="53"/>
      <c r="P83" s="53"/>
      <c r="Q83" s="53"/>
      <c r="R83" s="53"/>
      <c r="S83" s="53"/>
    </row>
    <row r="84" spans="1:19" s="18" customFormat="1" ht="26.25" customHeight="1" x14ac:dyDescent="0.25">
      <c r="A84" s="16" t="s">
        <v>67</v>
      </c>
      <c r="B84" s="24"/>
      <c r="C84" s="24"/>
      <c r="D84" s="24"/>
      <c r="E84" s="24"/>
      <c r="F84" s="24"/>
      <c r="G84" s="24"/>
      <c r="H84" s="24"/>
      <c r="I84" s="24"/>
      <c r="J84" s="24"/>
      <c r="K84" s="24"/>
      <c r="L84" s="24"/>
      <c r="M84" s="24"/>
      <c r="N84" s="50">
        <f t="shared" ref="N84:N108" si="17">SUM(B84:M84)</f>
        <v>0</v>
      </c>
      <c r="O84" s="53"/>
      <c r="P84" s="53"/>
      <c r="Q84" s="53"/>
      <c r="R84" s="53"/>
      <c r="S84" s="53"/>
    </row>
    <row r="85" spans="1:19" s="18" customFormat="1" ht="26.25" customHeight="1" x14ac:dyDescent="0.25">
      <c r="A85" s="19" t="s">
        <v>68</v>
      </c>
      <c r="B85" s="24"/>
      <c r="C85" s="24"/>
      <c r="D85" s="24"/>
      <c r="E85" s="24"/>
      <c r="F85" s="24"/>
      <c r="G85" s="24"/>
      <c r="H85" s="24"/>
      <c r="I85" s="24"/>
      <c r="J85" s="24"/>
      <c r="K85" s="24"/>
      <c r="L85" s="24"/>
      <c r="M85" s="24"/>
      <c r="N85" s="50">
        <f t="shared" si="17"/>
        <v>0</v>
      </c>
      <c r="O85" s="53"/>
      <c r="P85" s="53"/>
      <c r="Q85" s="53"/>
      <c r="R85" s="53"/>
      <c r="S85" s="53"/>
    </row>
    <row r="86" spans="1:19" s="18" customFormat="1" ht="26.25" customHeight="1" x14ac:dyDescent="0.25">
      <c r="A86" s="58" t="s">
        <v>147</v>
      </c>
      <c r="B86" s="24"/>
      <c r="C86" s="24"/>
      <c r="D86" s="24"/>
      <c r="E86" s="24"/>
      <c r="F86" s="24"/>
      <c r="G86" s="24"/>
      <c r="H86" s="24"/>
      <c r="I86" s="24"/>
      <c r="J86" s="24"/>
      <c r="K86" s="24"/>
      <c r="L86" s="24"/>
      <c r="M86" s="24"/>
      <c r="N86" s="50">
        <f t="shared" si="17"/>
        <v>0</v>
      </c>
      <c r="O86" s="53"/>
      <c r="P86" s="53"/>
      <c r="Q86" s="53"/>
      <c r="R86" s="53"/>
      <c r="S86" s="53"/>
    </row>
    <row r="87" spans="1:19" s="18" customFormat="1" ht="26.25" customHeight="1" x14ac:dyDescent="0.25">
      <c r="A87" s="19" t="s">
        <v>69</v>
      </c>
      <c r="B87" s="24"/>
      <c r="C87" s="24"/>
      <c r="D87" s="24"/>
      <c r="E87" s="24"/>
      <c r="F87" s="24"/>
      <c r="G87" s="24"/>
      <c r="H87" s="24"/>
      <c r="I87" s="24"/>
      <c r="J87" s="24"/>
      <c r="K87" s="24"/>
      <c r="L87" s="24"/>
      <c r="M87" s="24"/>
      <c r="N87" s="50">
        <f t="shared" si="17"/>
        <v>0</v>
      </c>
      <c r="O87" s="53"/>
      <c r="P87" s="53"/>
      <c r="Q87" s="53"/>
      <c r="R87" s="53"/>
      <c r="S87" s="53"/>
    </row>
    <row r="88" spans="1:19" s="18" customFormat="1" ht="26.25" customHeight="1" x14ac:dyDescent="0.25">
      <c r="A88" s="58" t="s">
        <v>145</v>
      </c>
      <c r="B88" s="24"/>
      <c r="C88" s="24"/>
      <c r="D88" s="24"/>
      <c r="E88" s="24"/>
      <c r="F88" s="24"/>
      <c r="G88" s="24"/>
      <c r="H88" s="24"/>
      <c r="I88" s="24"/>
      <c r="J88" s="24"/>
      <c r="K88" s="24"/>
      <c r="L88" s="24"/>
      <c r="M88" s="24"/>
      <c r="N88" s="50">
        <f t="shared" si="17"/>
        <v>0</v>
      </c>
      <c r="O88" s="53"/>
      <c r="P88" s="53"/>
      <c r="Q88" s="53"/>
      <c r="R88" s="53"/>
      <c r="S88" s="53"/>
    </row>
    <row r="89" spans="1:19" s="18" customFormat="1" ht="26.25" customHeight="1" x14ac:dyDescent="0.25">
      <c r="A89" s="19" t="s">
        <v>70</v>
      </c>
      <c r="B89" s="24"/>
      <c r="C89" s="24"/>
      <c r="D89" s="24"/>
      <c r="E89" s="24"/>
      <c r="F89" s="24"/>
      <c r="G89" s="24"/>
      <c r="H89" s="24"/>
      <c r="I89" s="24"/>
      <c r="J89" s="24"/>
      <c r="K89" s="24"/>
      <c r="L89" s="24"/>
      <c r="M89" s="24"/>
      <c r="N89" s="50">
        <f t="shared" si="17"/>
        <v>0</v>
      </c>
      <c r="O89" s="53"/>
      <c r="P89" s="53"/>
      <c r="Q89" s="53"/>
      <c r="R89" s="53"/>
      <c r="S89" s="53"/>
    </row>
    <row r="90" spans="1:19" s="18" customFormat="1" ht="26.25" customHeight="1" x14ac:dyDescent="0.25">
      <c r="A90" s="58" t="s">
        <v>146</v>
      </c>
      <c r="B90" s="24"/>
      <c r="C90" s="24"/>
      <c r="D90" s="24"/>
      <c r="E90" s="24"/>
      <c r="F90" s="24"/>
      <c r="G90" s="24"/>
      <c r="H90" s="24"/>
      <c r="I90" s="24"/>
      <c r="J90" s="24"/>
      <c r="K90" s="24"/>
      <c r="L90" s="24"/>
      <c r="M90" s="24"/>
      <c r="N90" s="50">
        <f t="shared" si="17"/>
        <v>0</v>
      </c>
      <c r="O90" s="53"/>
      <c r="P90" s="53"/>
      <c r="Q90" s="53"/>
      <c r="R90" s="53"/>
      <c r="S90" s="53"/>
    </row>
    <row r="91" spans="1:19" s="18" customFormat="1" ht="26.25" customHeight="1" x14ac:dyDescent="0.25">
      <c r="A91" s="19" t="s">
        <v>71</v>
      </c>
      <c r="B91" s="24"/>
      <c r="C91" s="24"/>
      <c r="D91" s="24"/>
      <c r="E91" s="24"/>
      <c r="F91" s="24"/>
      <c r="G91" s="24"/>
      <c r="H91" s="24"/>
      <c r="I91" s="24"/>
      <c r="J91" s="24"/>
      <c r="K91" s="24"/>
      <c r="L91" s="24"/>
      <c r="M91" s="24"/>
      <c r="N91" s="50">
        <f t="shared" si="17"/>
        <v>0</v>
      </c>
      <c r="O91" s="53"/>
      <c r="P91" s="53"/>
      <c r="Q91" s="53"/>
      <c r="R91" s="53"/>
      <c r="S91" s="53"/>
    </row>
    <row r="92" spans="1:19" s="18" customFormat="1" ht="26.25" customHeight="1" x14ac:dyDescent="0.25">
      <c r="A92" s="19" t="s">
        <v>72</v>
      </c>
      <c r="B92" s="24"/>
      <c r="C92" s="24"/>
      <c r="D92" s="24"/>
      <c r="E92" s="24"/>
      <c r="F92" s="24"/>
      <c r="G92" s="24"/>
      <c r="H92" s="24"/>
      <c r="I92" s="24"/>
      <c r="J92" s="24"/>
      <c r="K92" s="24"/>
      <c r="L92" s="24"/>
      <c r="M92" s="24"/>
      <c r="N92" s="50">
        <f t="shared" si="17"/>
        <v>0</v>
      </c>
      <c r="O92" s="53"/>
      <c r="P92" s="53"/>
      <c r="Q92" s="53"/>
      <c r="R92" s="53"/>
      <c r="S92" s="53"/>
    </row>
    <row r="93" spans="1:19" s="18" customFormat="1" ht="26.25" customHeight="1" x14ac:dyDescent="0.25">
      <c r="A93" s="19" t="s">
        <v>73</v>
      </c>
      <c r="B93" s="24"/>
      <c r="C93" s="24"/>
      <c r="D93" s="24"/>
      <c r="E93" s="24"/>
      <c r="F93" s="24"/>
      <c r="G93" s="24"/>
      <c r="H93" s="24"/>
      <c r="I93" s="24"/>
      <c r="J93" s="24"/>
      <c r="K93" s="24"/>
      <c r="L93" s="24"/>
      <c r="M93" s="24"/>
      <c r="N93" s="50">
        <f t="shared" si="17"/>
        <v>0</v>
      </c>
      <c r="O93" s="53"/>
      <c r="P93" s="53"/>
      <c r="Q93" s="53"/>
      <c r="R93" s="53"/>
      <c r="S93" s="53"/>
    </row>
    <row r="94" spans="1:19" s="18" customFormat="1" ht="26.25" customHeight="1" x14ac:dyDescent="0.25">
      <c r="A94" s="19" t="s">
        <v>74</v>
      </c>
      <c r="B94" s="24"/>
      <c r="C94" s="24"/>
      <c r="D94" s="24"/>
      <c r="E94" s="24"/>
      <c r="F94" s="24"/>
      <c r="G94" s="24"/>
      <c r="H94" s="24"/>
      <c r="I94" s="24"/>
      <c r="J94" s="24"/>
      <c r="K94" s="24"/>
      <c r="L94" s="24"/>
      <c r="M94" s="24"/>
      <c r="N94" s="50">
        <f t="shared" si="17"/>
        <v>0</v>
      </c>
      <c r="O94" s="53"/>
      <c r="P94" s="53"/>
      <c r="Q94" s="53"/>
      <c r="R94" s="53"/>
      <c r="S94" s="53"/>
    </row>
    <row r="95" spans="1:19" s="18" customFormat="1" ht="26.25" customHeight="1" x14ac:dyDescent="0.25">
      <c r="A95" s="19" t="s">
        <v>75</v>
      </c>
      <c r="B95" s="24"/>
      <c r="C95" s="24"/>
      <c r="D95" s="24"/>
      <c r="E95" s="24"/>
      <c r="F95" s="24"/>
      <c r="G95" s="24"/>
      <c r="H95" s="24"/>
      <c r="I95" s="24"/>
      <c r="J95" s="24"/>
      <c r="K95" s="24"/>
      <c r="L95" s="24"/>
      <c r="M95" s="24"/>
      <c r="N95" s="50">
        <f t="shared" si="17"/>
        <v>0</v>
      </c>
      <c r="O95" s="53"/>
      <c r="P95" s="53"/>
      <c r="Q95" s="53"/>
      <c r="R95" s="53"/>
      <c r="S95" s="53"/>
    </row>
    <row r="96" spans="1:19" s="18" customFormat="1" ht="26.25" customHeight="1" x14ac:dyDescent="0.25">
      <c r="A96" s="19" t="s">
        <v>76</v>
      </c>
      <c r="B96" s="24"/>
      <c r="C96" s="24"/>
      <c r="D96" s="24"/>
      <c r="E96" s="24"/>
      <c r="F96" s="24"/>
      <c r="G96" s="24"/>
      <c r="H96" s="24"/>
      <c r="I96" s="24"/>
      <c r="J96" s="24"/>
      <c r="K96" s="24"/>
      <c r="L96" s="24"/>
      <c r="M96" s="24"/>
      <c r="N96" s="50">
        <f t="shared" si="17"/>
        <v>0</v>
      </c>
      <c r="O96" s="53"/>
      <c r="P96" s="53"/>
      <c r="Q96" s="53"/>
      <c r="R96" s="53"/>
      <c r="S96" s="53"/>
    </row>
    <row r="97" spans="1:19" s="18" customFormat="1" ht="26.25" customHeight="1" x14ac:dyDescent="0.25">
      <c r="A97" s="19" t="s">
        <v>77</v>
      </c>
      <c r="B97" s="24"/>
      <c r="C97" s="24"/>
      <c r="D97" s="24"/>
      <c r="E97" s="24"/>
      <c r="F97" s="24"/>
      <c r="G97" s="24"/>
      <c r="H97" s="24"/>
      <c r="I97" s="24"/>
      <c r="J97" s="24"/>
      <c r="K97" s="24"/>
      <c r="L97" s="24"/>
      <c r="M97" s="24"/>
      <c r="N97" s="50">
        <f t="shared" si="17"/>
        <v>0</v>
      </c>
      <c r="O97" s="53"/>
      <c r="P97" s="53"/>
      <c r="Q97" s="53"/>
      <c r="R97" s="53"/>
      <c r="S97" s="53"/>
    </row>
    <row r="98" spans="1:19" s="18" customFormat="1" ht="26.25" customHeight="1" x14ac:dyDescent="0.25">
      <c r="A98" s="19" t="s">
        <v>78</v>
      </c>
      <c r="B98" s="24"/>
      <c r="C98" s="24"/>
      <c r="D98" s="24"/>
      <c r="E98" s="24"/>
      <c r="F98" s="24"/>
      <c r="G98" s="24"/>
      <c r="H98" s="24"/>
      <c r="I98" s="24"/>
      <c r="J98" s="24"/>
      <c r="K98" s="24"/>
      <c r="L98" s="24"/>
      <c r="M98" s="24"/>
      <c r="N98" s="50">
        <f t="shared" si="17"/>
        <v>0</v>
      </c>
      <c r="O98" s="53"/>
      <c r="P98" s="53"/>
      <c r="Q98" s="53"/>
      <c r="R98" s="53"/>
      <c r="S98" s="53"/>
    </row>
    <row r="99" spans="1:19" s="18" customFormat="1" ht="26.25" customHeight="1" x14ac:dyDescent="0.25">
      <c r="A99" s="22" t="s">
        <v>79</v>
      </c>
      <c r="B99" s="24"/>
      <c r="C99" s="24"/>
      <c r="D99" s="24"/>
      <c r="E99" s="24"/>
      <c r="F99" s="24"/>
      <c r="G99" s="24"/>
      <c r="H99" s="24"/>
      <c r="I99" s="24"/>
      <c r="J99" s="24"/>
      <c r="K99" s="24"/>
      <c r="L99" s="24"/>
      <c r="M99" s="24"/>
      <c r="N99" s="50">
        <f t="shared" si="17"/>
        <v>0</v>
      </c>
      <c r="O99" s="53"/>
      <c r="P99" s="53"/>
      <c r="Q99" s="53"/>
      <c r="R99" s="53"/>
      <c r="S99" s="53"/>
    </row>
    <row r="100" spans="1:19" s="18" customFormat="1" ht="26.25" customHeight="1" x14ac:dyDescent="0.25">
      <c r="A100" s="19" t="s">
        <v>80</v>
      </c>
      <c r="B100" s="24"/>
      <c r="C100" s="24"/>
      <c r="D100" s="24"/>
      <c r="E100" s="24"/>
      <c r="F100" s="24"/>
      <c r="G100" s="24"/>
      <c r="H100" s="24"/>
      <c r="I100" s="24"/>
      <c r="J100" s="24"/>
      <c r="K100" s="24"/>
      <c r="L100" s="24"/>
      <c r="M100" s="24"/>
      <c r="N100" s="50">
        <f t="shared" si="17"/>
        <v>0</v>
      </c>
      <c r="O100" s="53"/>
      <c r="P100" s="53"/>
      <c r="Q100" s="53"/>
      <c r="R100" s="53"/>
      <c r="S100" s="53"/>
    </row>
    <row r="101" spans="1:19" s="18" customFormat="1" ht="26.25" customHeight="1" x14ac:dyDescent="0.25">
      <c r="A101" s="19" t="s">
        <v>81</v>
      </c>
      <c r="B101" s="24"/>
      <c r="C101" s="24"/>
      <c r="D101" s="24"/>
      <c r="E101" s="24"/>
      <c r="F101" s="24"/>
      <c r="G101" s="24"/>
      <c r="H101" s="24"/>
      <c r="I101" s="24"/>
      <c r="J101" s="24"/>
      <c r="K101" s="24"/>
      <c r="L101" s="24"/>
      <c r="M101" s="24"/>
      <c r="N101" s="50">
        <f t="shared" si="17"/>
        <v>0</v>
      </c>
      <c r="O101" s="53"/>
      <c r="P101" s="53"/>
      <c r="Q101" s="53"/>
      <c r="R101" s="53"/>
      <c r="S101" s="53"/>
    </row>
    <row r="102" spans="1:19" s="18" customFormat="1" ht="26.25" customHeight="1" x14ac:dyDescent="0.25">
      <c r="A102" s="19" t="s">
        <v>82</v>
      </c>
      <c r="B102" s="24"/>
      <c r="C102" s="24"/>
      <c r="D102" s="24"/>
      <c r="E102" s="24"/>
      <c r="F102" s="24"/>
      <c r="G102" s="24"/>
      <c r="H102" s="24"/>
      <c r="I102" s="24"/>
      <c r="J102" s="24"/>
      <c r="K102" s="24"/>
      <c r="L102" s="24"/>
      <c r="M102" s="24"/>
      <c r="N102" s="50">
        <f t="shared" si="17"/>
        <v>0</v>
      </c>
      <c r="O102" s="53"/>
      <c r="P102" s="53"/>
      <c r="Q102" s="53"/>
      <c r="R102" s="53"/>
      <c r="S102" s="53"/>
    </row>
    <row r="103" spans="1:19" s="18" customFormat="1" ht="26.25" customHeight="1" x14ac:dyDescent="0.25">
      <c r="A103" s="19" t="s">
        <v>83</v>
      </c>
      <c r="B103" s="24"/>
      <c r="C103" s="24"/>
      <c r="D103" s="24"/>
      <c r="E103" s="24"/>
      <c r="F103" s="24"/>
      <c r="G103" s="24"/>
      <c r="H103" s="24"/>
      <c r="I103" s="24"/>
      <c r="J103" s="24"/>
      <c r="K103" s="24"/>
      <c r="L103" s="24"/>
      <c r="M103" s="24"/>
      <c r="N103" s="50">
        <f t="shared" si="17"/>
        <v>0</v>
      </c>
      <c r="O103" s="53"/>
      <c r="P103" s="53"/>
      <c r="Q103" s="53"/>
      <c r="R103" s="53"/>
      <c r="S103" s="53"/>
    </row>
    <row r="104" spans="1:19" s="18" customFormat="1" ht="26.25" customHeight="1" x14ac:dyDescent="0.25">
      <c r="A104" s="19" t="s">
        <v>84</v>
      </c>
      <c r="B104" s="24"/>
      <c r="C104" s="24"/>
      <c r="D104" s="24"/>
      <c r="E104" s="24"/>
      <c r="F104" s="24"/>
      <c r="G104" s="24"/>
      <c r="H104" s="24"/>
      <c r="I104" s="24"/>
      <c r="J104" s="24"/>
      <c r="K104" s="24"/>
      <c r="L104" s="24"/>
      <c r="M104" s="24"/>
      <c r="N104" s="50">
        <f t="shared" si="17"/>
        <v>0</v>
      </c>
      <c r="O104" s="53"/>
      <c r="P104" s="53"/>
      <c r="Q104" s="53"/>
      <c r="R104" s="53"/>
      <c r="S104" s="53"/>
    </row>
    <row r="105" spans="1:19" s="18" customFormat="1" ht="26.25" customHeight="1" x14ac:dyDescent="0.25">
      <c r="A105" s="58" t="s">
        <v>148</v>
      </c>
      <c r="B105" s="24"/>
      <c r="C105" s="24"/>
      <c r="D105" s="24"/>
      <c r="E105" s="24"/>
      <c r="F105" s="24"/>
      <c r="G105" s="24"/>
      <c r="H105" s="24"/>
      <c r="I105" s="24"/>
      <c r="J105" s="24"/>
      <c r="K105" s="24"/>
      <c r="L105" s="24"/>
      <c r="M105" s="24"/>
      <c r="N105" s="50">
        <f t="shared" si="17"/>
        <v>0</v>
      </c>
      <c r="O105" s="53"/>
      <c r="P105" s="53"/>
      <c r="Q105" s="53"/>
      <c r="R105" s="53"/>
      <c r="S105" s="53"/>
    </row>
    <row r="106" spans="1:19" s="18" customFormat="1" ht="26.25" customHeight="1" x14ac:dyDescent="0.25">
      <c r="A106" s="58" t="s">
        <v>143</v>
      </c>
      <c r="B106" s="24"/>
      <c r="C106" s="24"/>
      <c r="D106" s="24"/>
      <c r="E106" s="24"/>
      <c r="F106" s="24"/>
      <c r="G106" s="24"/>
      <c r="H106" s="24"/>
      <c r="I106" s="24"/>
      <c r="J106" s="24"/>
      <c r="K106" s="24"/>
      <c r="L106" s="24"/>
      <c r="M106" s="24"/>
      <c r="N106" s="50">
        <f t="shared" si="17"/>
        <v>0</v>
      </c>
      <c r="O106" s="53"/>
      <c r="P106" s="53"/>
      <c r="Q106" s="53"/>
      <c r="R106" s="53"/>
      <c r="S106" s="53"/>
    </row>
    <row r="107" spans="1:19" s="18" customFormat="1" ht="26.25" customHeight="1" x14ac:dyDescent="0.25">
      <c r="A107" s="58" t="s">
        <v>144</v>
      </c>
      <c r="B107" s="24"/>
      <c r="C107" s="24"/>
      <c r="D107" s="24"/>
      <c r="E107" s="24"/>
      <c r="F107" s="24"/>
      <c r="G107" s="24"/>
      <c r="H107" s="24"/>
      <c r="I107" s="24"/>
      <c r="J107" s="24"/>
      <c r="K107" s="24"/>
      <c r="L107" s="24"/>
      <c r="M107" s="24"/>
      <c r="N107" s="50">
        <f t="shared" si="17"/>
        <v>0</v>
      </c>
      <c r="O107" s="53"/>
      <c r="P107" s="53"/>
      <c r="Q107" s="53"/>
      <c r="R107" s="53"/>
      <c r="S107" s="53"/>
    </row>
    <row r="108" spans="1:19" s="18" customFormat="1" ht="26.25" customHeight="1" x14ac:dyDescent="0.25">
      <c r="A108" s="19" t="s">
        <v>85</v>
      </c>
      <c r="B108" s="24"/>
      <c r="C108" s="24"/>
      <c r="D108" s="24"/>
      <c r="E108" s="24"/>
      <c r="F108" s="24"/>
      <c r="G108" s="24"/>
      <c r="H108" s="24"/>
      <c r="I108" s="24"/>
      <c r="J108" s="24"/>
      <c r="K108" s="24"/>
      <c r="L108" s="24"/>
      <c r="M108" s="24"/>
      <c r="N108" s="50">
        <f t="shared" si="17"/>
        <v>0</v>
      </c>
      <c r="O108" s="53"/>
      <c r="P108" s="53"/>
      <c r="Q108" s="53"/>
      <c r="R108" s="53"/>
      <c r="S108" s="53"/>
    </row>
    <row r="109" spans="1:19" s="18" customFormat="1" ht="26.25" customHeight="1" x14ac:dyDescent="0.25">
      <c r="A109" s="25" t="s">
        <v>89</v>
      </c>
      <c r="B109" s="49">
        <f>SUM(B83:B108)</f>
        <v>0</v>
      </c>
      <c r="C109" s="49">
        <f t="shared" ref="C109:M109" si="18">SUM(C83:C108)</f>
        <v>0</v>
      </c>
      <c r="D109" s="49">
        <f t="shared" si="18"/>
        <v>0</v>
      </c>
      <c r="E109" s="49">
        <f t="shared" si="18"/>
        <v>0</v>
      </c>
      <c r="F109" s="49">
        <f t="shared" si="18"/>
        <v>0</v>
      </c>
      <c r="G109" s="49">
        <f t="shared" si="18"/>
        <v>0</v>
      </c>
      <c r="H109" s="49">
        <f t="shared" si="18"/>
        <v>0</v>
      </c>
      <c r="I109" s="49">
        <f t="shared" si="18"/>
        <v>0</v>
      </c>
      <c r="J109" s="49">
        <f t="shared" si="18"/>
        <v>0</v>
      </c>
      <c r="K109" s="49">
        <f t="shared" si="18"/>
        <v>0</v>
      </c>
      <c r="L109" s="49">
        <f t="shared" si="18"/>
        <v>0</v>
      </c>
      <c r="M109" s="49">
        <f t="shared" si="18"/>
        <v>0</v>
      </c>
      <c r="N109" s="48">
        <f>SUM(N83:N108)</f>
        <v>0</v>
      </c>
      <c r="O109" s="53"/>
      <c r="P109" s="53"/>
      <c r="Q109" s="53"/>
      <c r="R109" s="53"/>
      <c r="S109" s="53"/>
    </row>
    <row r="110" spans="1:19" s="18" customFormat="1" ht="26.25" customHeight="1" x14ac:dyDescent="0.25">
      <c r="A110" s="193" t="s">
        <v>90</v>
      </c>
      <c r="B110" s="194"/>
      <c r="C110" s="194"/>
      <c r="D110" s="194"/>
      <c r="E110" s="194"/>
      <c r="F110" s="194"/>
      <c r="G110" s="194"/>
      <c r="H110" s="194"/>
      <c r="I110" s="194"/>
      <c r="J110" s="194"/>
      <c r="K110" s="194"/>
      <c r="L110" s="194"/>
      <c r="M110" s="194"/>
      <c r="N110" s="195"/>
      <c r="O110" s="53"/>
      <c r="P110" s="53"/>
      <c r="Q110" s="53"/>
      <c r="R110" s="53"/>
      <c r="S110" s="53"/>
    </row>
    <row r="111" spans="1:19" s="18" customFormat="1" ht="26.25" customHeight="1" x14ac:dyDescent="0.25">
      <c r="A111" s="16" t="s">
        <v>66</v>
      </c>
      <c r="B111" s="47">
        <f>IF($B$81&gt;0,(B27-(B55+B83)),0)</f>
        <v>0</v>
      </c>
      <c r="C111" s="47">
        <f>IF($C$81&gt;0,(C27-(C55+C83)),0)</f>
        <v>0</v>
      </c>
      <c r="D111" s="47">
        <f>IF($D$81&gt;0,(D27-(D55+D83)),0)</f>
        <v>0</v>
      </c>
      <c r="E111" s="47">
        <f>IF($E$81&gt;0,(E27-(E55+E83)),0)</f>
        <v>0</v>
      </c>
      <c r="F111" s="47">
        <f>IF($F$81&gt;0,(F27-(F55+F83)),0)</f>
        <v>0</v>
      </c>
      <c r="G111" s="47">
        <f>IF($G$81&gt;0,(G27-(G55+G83)),0)</f>
        <v>0</v>
      </c>
      <c r="H111" s="47">
        <f>IF($H$81&gt;0,(H27-(H55+H83)),0)</f>
        <v>0</v>
      </c>
      <c r="I111" s="47">
        <f>IF($I$81&gt;0,(I27-(I55+I83)),0)</f>
        <v>0</v>
      </c>
      <c r="J111" s="47">
        <f>IF($J$81&gt;0,(J27-(J55+J83)),0)</f>
        <v>0</v>
      </c>
      <c r="K111" s="47">
        <f>IF($K$81&gt;0,(K27-(K55+K83)),0)</f>
        <v>0</v>
      </c>
      <c r="L111" s="47">
        <f>IF($L$81&gt;0,(L27-(L55+L83)),0)</f>
        <v>0</v>
      </c>
      <c r="M111" s="47">
        <f>IF($M$81&gt;0,(M27-(M55+M83)),0)</f>
        <v>0</v>
      </c>
      <c r="N111" s="50">
        <f t="shared" ref="N111:N136" si="19">SUM(B111:M111)</f>
        <v>0</v>
      </c>
      <c r="O111" s="53"/>
      <c r="P111" s="53"/>
      <c r="Q111" s="53"/>
      <c r="R111" s="53"/>
      <c r="S111" s="53"/>
    </row>
    <row r="112" spans="1:19" s="18" customFormat="1" ht="26.25" customHeight="1" x14ac:dyDescent="0.25">
      <c r="A112" s="16" t="s">
        <v>67</v>
      </c>
      <c r="B112" s="47">
        <f t="shared" ref="B112:B136" si="20">IF($B$81&gt;0,(B28-(B56+B84)),0)</f>
        <v>0</v>
      </c>
      <c r="C112" s="47">
        <f t="shared" ref="C112:C136" si="21">IF($C$81&gt;0,(C28-(C56+C84)),0)</f>
        <v>0</v>
      </c>
      <c r="D112" s="47">
        <f t="shared" ref="D112:D136" si="22">IF($D$81&gt;0,(D28-(D56+D84)),0)</f>
        <v>0</v>
      </c>
      <c r="E112" s="47">
        <f t="shared" ref="E112:E136" si="23">IF($E$81&gt;0,(E28-(E56+E84)),0)</f>
        <v>0</v>
      </c>
      <c r="F112" s="47">
        <f t="shared" ref="F112:F136" si="24">IF($F$81&gt;0,(F28-(F56+F84)),0)</f>
        <v>0</v>
      </c>
      <c r="G112" s="47">
        <f t="shared" ref="G112:G136" si="25">IF($G$81&gt;0,(G28-(G56+G84)),0)</f>
        <v>0</v>
      </c>
      <c r="H112" s="47">
        <f t="shared" ref="H112:H136" si="26">IF($H$81&gt;0,(H28-(H56+H84)),0)</f>
        <v>0</v>
      </c>
      <c r="I112" s="47">
        <f t="shared" ref="I112:I136" si="27">IF($I$81&gt;0,(I28-(I56+I84)),0)</f>
        <v>0</v>
      </c>
      <c r="J112" s="47">
        <f t="shared" ref="J112:J136" si="28">IF($J$81&gt;0,(J28-(J56+J84)),0)</f>
        <v>0</v>
      </c>
      <c r="K112" s="47">
        <f t="shared" ref="K112:K136" si="29">IF($K$81&gt;0,(K28-(K56+K84)),0)</f>
        <v>0</v>
      </c>
      <c r="L112" s="47">
        <f t="shared" ref="L112:L136" si="30">IF($L$81&gt;0,(L28-(L56+L84)),0)</f>
        <v>0</v>
      </c>
      <c r="M112" s="47">
        <f t="shared" ref="M112:M136" si="31">IF($M$81&gt;0,(M28-(M56+M84)),0)</f>
        <v>0</v>
      </c>
      <c r="N112" s="50">
        <f t="shared" si="19"/>
        <v>0</v>
      </c>
      <c r="O112" s="53"/>
      <c r="P112" s="53"/>
      <c r="Q112" s="53"/>
      <c r="R112" s="53"/>
      <c r="S112" s="53"/>
    </row>
    <row r="113" spans="1:19" s="18" customFormat="1" ht="26.25" customHeight="1" x14ac:dyDescent="0.25">
      <c r="A113" s="19" t="s">
        <v>68</v>
      </c>
      <c r="B113" s="47">
        <f t="shared" si="20"/>
        <v>0</v>
      </c>
      <c r="C113" s="47">
        <f t="shared" si="21"/>
        <v>0</v>
      </c>
      <c r="D113" s="47">
        <f t="shared" si="22"/>
        <v>0</v>
      </c>
      <c r="E113" s="47">
        <f t="shared" si="23"/>
        <v>0</v>
      </c>
      <c r="F113" s="47">
        <f t="shared" si="24"/>
        <v>0</v>
      </c>
      <c r="G113" s="47">
        <f t="shared" si="25"/>
        <v>0</v>
      </c>
      <c r="H113" s="47">
        <f t="shared" si="26"/>
        <v>0</v>
      </c>
      <c r="I113" s="47">
        <f t="shared" si="27"/>
        <v>0</v>
      </c>
      <c r="J113" s="47">
        <f t="shared" si="28"/>
        <v>0</v>
      </c>
      <c r="K113" s="47">
        <f t="shared" si="29"/>
        <v>0</v>
      </c>
      <c r="L113" s="47">
        <f t="shared" si="30"/>
        <v>0</v>
      </c>
      <c r="M113" s="47">
        <f t="shared" si="31"/>
        <v>0</v>
      </c>
      <c r="N113" s="50">
        <f t="shared" si="19"/>
        <v>0</v>
      </c>
      <c r="O113" s="53"/>
      <c r="P113" s="53"/>
      <c r="Q113" s="53"/>
      <c r="R113" s="53"/>
      <c r="S113" s="53"/>
    </row>
    <row r="114" spans="1:19" s="18" customFormat="1" ht="26.25" customHeight="1" x14ac:dyDescent="0.25">
      <c r="A114" s="58" t="s">
        <v>147</v>
      </c>
      <c r="B114" s="47">
        <f t="shared" si="20"/>
        <v>0</v>
      </c>
      <c r="C114" s="47">
        <f t="shared" si="21"/>
        <v>0</v>
      </c>
      <c r="D114" s="47">
        <f t="shared" si="22"/>
        <v>0</v>
      </c>
      <c r="E114" s="47">
        <f t="shared" si="23"/>
        <v>0</v>
      </c>
      <c r="F114" s="47">
        <f t="shared" si="24"/>
        <v>0</v>
      </c>
      <c r="G114" s="47">
        <f t="shared" si="25"/>
        <v>0</v>
      </c>
      <c r="H114" s="47">
        <f t="shared" si="26"/>
        <v>0</v>
      </c>
      <c r="I114" s="47">
        <f t="shared" si="27"/>
        <v>0</v>
      </c>
      <c r="J114" s="47">
        <f t="shared" si="28"/>
        <v>0</v>
      </c>
      <c r="K114" s="47">
        <f t="shared" si="29"/>
        <v>0</v>
      </c>
      <c r="L114" s="47">
        <f t="shared" si="30"/>
        <v>0</v>
      </c>
      <c r="M114" s="47">
        <f t="shared" si="31"/>
        <v>0</v>
      </c>
      <c r="N114" s="50">
        <f t="shared" si="19"/>
        <v>0</v>
      </c>
      <c r="O114" s="53"/>
      <c r="P114" s="53"/>
      <c r="Q114" s="53"/>
      <c r="R114" s="53"/>
      <c r="S114" s="53"/>
    </row>
    <row r="115" spans="1:19" s="18" customFormat="1" ht="26.25" customHeight="1" x14ac:dyDescent="0.25">
      <c r="A115" s="19" t="s">
        <v>69</v>
      </c>
      <c r="B115" s="47">
        <f t="shared" si="20"/>
        <v>0</v>
      </c>
      <c r="C115" s="47">
        <f t="shared" si="21"/>
        <v>0</v>
      </c>
      <c r="D115" s="47">
        <f t="shared" si="22"/>
        <v>0</v>
      </c>
      <c r="E115" s="47">
        <f t="shared" si="23"/>
        <v>0</v>
      </c>
      <c r="F115" s="47">
        <f t="shared" si="24"/>
        <v>0</v>
      </c>
      <c r="G115" s="47">
        <f t="shared" si="25"/>
        <v>0</v>
      </c>
      <c r="H115" s="47">
        <f t="shared" si="26"/>
        <v>0</v>
      </c>
      <c r="I115" s="47">
        <f t="shared" si="27"/>
        <v>0</v>
      </c>
      <c r="J115" s="47">
        <f t="shared" si="28"/>
        <v>0</v>
      </c>
      <c r="K115" s="47">
        <f t="shared" si="29"/>
        <v>0</v>
      </c>
      <c r="L115" s="47">
        <f t="shared" si="30"/>
        <v>0</v>
      </c>
      <c r="M115" s="47">
        <f t="shared" si="31"/>
        <v>0</v>
      </c>
      <c r="N115" s="50">
        <f t="shared" si="19"/>
        <v>0</v>
      </c>
      <c r="O115" s="53"/>
      <c r="P115" s="53"/>
      <c r="Q115" s="53"/>
      <c r="R115" s="53"/>
      <c r="S115" s="53"/>
    </row>
    <row r="116" spans="1:19" s="18" customFormat="1" ht="26.25" customHeight="1" x14ac:dyDescent="0.25">
      <c r="A116" s="58" t="s">
        <v>145</v>
      </c>
      <c r="B116" s="47">
        <f t="shared" si="20"/>
        <v>0</v>
      </c>
      <c r="C116" s="47">
        <f t="shared" si="21"/>
        <v>0</v>
      </c>
      <c r="D116" s="47">
        <f t="shared" si="22"/>
        <v>0</v>
      </c>
      <c r="E116" s="47">
        <f t="shared" si="23"/>
        <v>0</v>
      </c>
      <c r="F116" s="47">
        <f t="shared" si="24"/>
        <v>0</v>
      </c>
      <c r="G116" s="47">
        <f t="shared" si="25"/>
        <v>0</v>
      </c>
      <c r="H116" s="47">
        <f t="shared" si="26"/>
        <v>0</v>
      </c>
      <c r="I116" s="47">
        <f t="shared" si="27"/>
        <v>0</v>
      </c>
      <c r="J116" s="47">
        <f t="shared" si="28"/>
        <v>0</v>
      </c>
      <c r="K116" s="47">
        <f t="shared" si="29"/>
        <v>0</v>
      </c>
      <c r="L116" s="47">
        <f t="shared" si="30"/>
        <v>0</v>
      </c>
      <c r="M116" s="47">
        <f t="shared" si="31"/>
        <v>0</v>
      </c>
      <c r="N116" s="50">
        <f t="shared" si="19"/>
        <v>0</v>
      </c>
      <c r="O116" s="53"/>
      <c r="P116" s="53"/>
      <c r="Q116" s="53"/>
      <c r="R116" s="53"/>
      <c r="S116" s="53"/>
    </row>
    <row r="117" spans="1:19" s="18" customFormat="1" ht="26.25" customHeight="1" x14ac:dyDescent="0.25">
      <c r="A117" s="19" t="s">
        <v>70</v>
      </c>
      <c r="B117" s="47">
        <f t="shared" si="20"/>
        <v>0</v>
      </c>
      <c r="C117" s="47">
        <f t="shared" si="21"/>
        <v>0</v>
      </c>
      <c r="D117" s="47">
        <f t="shared" si="22"/>
        <v>0</v>
      </c>
      <c r="E117" s="47">
        <f t="shared" si="23"/>
        <v>0</v>
      </c>
      <c r="F117" s="47">
        <f t="shared" si="24"/>
        <v>0</v>
      </c>
      <c r="G117" s="47">
        <f t="shared" si="25"/>
        <v>0</v>
      </c>
      <c r="H117" s="47">
        <f t="shared" si="26"/>
        <v>0</v>
      </c>
      <c r="I117" s="47">
        <f t="shared" si="27"/>
        <v>0</v>
      </c>
      <c r="J117" s="47">
        <f t="shared" si="28"/>
        <v>0</v>
      </c>
      <c r="K117" s="47">
        <f t="shared" si="29"/>
        <v>0</v>
      </c>
      <c r="L117" s="47">
        <f t="shared" si="30"/>
        <v>0</v>
      </c>
      <c r="M117" s="47">
        <f t="shared" si="31"/>
        <v>0</v>
      </c>
      <c r="N117" s="50">
        <f t="shared" si="19"/>
        <v>0</v>
      </c>
      <c r="O117" s="53"/>
      <c r="P117" s="53"/>
      <c r="Q117" s="53"/>
      <c r="R117" s="53"/>
      <c r="S117" s="53"/>
    </row>
    <row r="118" spans="1:19" s="18" customFormat="1" ht="26.25" customHeight="1" x14ac:dyDescent="0.25">
      <c r="A118" s="58" t="s">
        <v>146</v>
      </c>
      <c r="B118" s="47">
        <f t="shared" si="20"/>
        <v>0</v>
      </c>
      <c r="C118" s="47">
        <f t="shared" si="21"/>
        <v>0</v>
      </c>
      <c r="D118" s="47">
        <f t="shared" si="22"/>
        <v>0</v>
      </c>
      <c r="E118" s="47">
        <f t="shared" si="23"/>
        <v>0</v>
      </c>
      <c r="F118" s="47">
        <f t="shared" si="24"/>
        <v>0</v>
      </c>
      <c r="G118" s="47">
        <f t="shared" si="25"/>
        <v>0</v>
      </c>
      <c r="H118" s="47">
        <f t="shared" si="26"/>
        <v>0</v>
      </c>
      <c r="I118" s="47">
        <f t="shared" si="27"/>
        <v>0</v>
      </c>
      <c r="J118" s="47">
        <f t="shared" si="28"/>
        <v>0</v>
      </c>
      <c r="K118" s="47">
        <f t="shared" si="29"/>
        <v>0</v>
      </c>
      <c r="L118" s="47">
        <f t="shared" si="30"/>
        <v>0</v>
      </c>
      <c r="M118" s="47">
        <f t="shared" si="31"/>
        <v>0</v>
      </c>
      <c r="N118" s="50">
        <f t="shared" si="19"/>
        <v>0</v>
      </c>
      <c r="O118" s="53"/>
      <c r="P118" s="53"/>
      <c r="Q118" s="53"/>
      <c r="R118" s="53"/>
      <c r="S118" s="53"/>
    </row>
    <row r="119" spans="1:19" s="18" customFormat="1" ht="26.25" customHeight="1" x14ac:dyDescent="0.25">
      <c r="A119" s="19" t="s">
        <v>71</v>
      </c>
      <c r="B119" s="47">
        <f t="shared" si="20"/>
        <v>0</v>
      </c>
      <c r="C119" s="47">
        <f t="shared" si="21"/>
        <v>0</v>
      </c>
      <c r="D119" s="47">
        <f t="shared" si="22"/>
        <v>0</v>
      </c>
      <c r="E119" s="47">
        <f t="shared" si="23"/>
        <v>0</v>
      </c>
      <c r="F119" s="47">
        <f t="shared" si="24"/>
        <v>0</v>
      </c>
      <c r="G119" s="47">
        <f t="shared" si="25"/>
        <v>0</v>
      </c>
      <c r="H119" s="47">
        <f t="shared" si="26"/>
        <v>0</v>
      </c>
      <c r="I119" s="47">
        <f t="shared" si="27"/>
        <v>0</v>
      </c>
      <c r="J119" s="47">
        <f t="shared" si="28"/>
        <v>0</v>
      </c>
      <c r="K119" s="47">
        <f t="shared" si="29"/>
        <v>0</v>
      </c>
      <c r="L119" s="47">
        <f t="shared" si="30"/>
        <v>0</v>
      </c>
      <c r="M119" s="47">
        <f t="shared" si="31"/>
        <v>0</v>
      </c>
      <c r="N119" s="50">
        <f t="shared" si="19"/>
        <v>0</v>
      </c>
      <c r="O119" s="53"/>
      <c r="P119" s="53"/>
      <c r="Q119" s="53"/>
      <c r="R119" s="53"/>
      <c r="S119" s="53"/>
    </row>
    <row r="120" spans="1:19" s="18" customFormat="1" ht="26.25" customHeight="1" x14ac:dyDescent="0.25">
      <c r="A120" s="19" t="s">
        <v>72</v>
      </c>
      <c r="B120" s="47">
        <f t="shared" si="20"/>
        <v>0</v>
      </c>
      <c r="C120" s="47">
        <f t="shared" si="21"/>
        <v>0</v>
      </c>
      <c r="D120" s="47">
        <f t="shared" si="22"/>
        <v>0</v>
      </c>
      <c r="E120" s="47">
        <f t="shared" si="23"/>
        <v>0</v>
      </c>
      <c r="F120" s="47">
        <f t="shared" si="24"/>
        <v>0</v>
      </c>
      <c r="G120" s="47">
        <f t="shared" si="25"/>
        <v>0</v>
      </c>
      <c r="H120" s="47">
        <f t="shared" si="26"/>
        <v>0</v>
      </c>
      <c r="I120" s="47">
        <f t="shared" si="27"/>
        <v>0</v>
      </c>
      <c r="J120" s="47">
        <f t="shared" si="28"/>
        <v>0</v>
      </c>
      <c r="K120" s="47">
        <f t="shared" si="29"/>
        <v>0</v>
      </c>
      <c r="L120" s="47">
        <f t="shared" si="30"/>
        <v>0</v>
      </c>
      <c r="M120" s="47">
        <f t="shared" si="31"/>
        <v>0</v>
      </c>
      <c r="N120" s="50">
        <f t="shared" si="19"/>
        <v>0</v>
      </c>
      <c r="O120" s="53"/>
      <c r="P120" s="53"/>
      <c r="Q120" s="53"/>
      <c r="R120" s="53"/>
      <c r="S120" s="53"/>
    </row>
    <row r="121" spans="1:19" s="18" customFormat="1" ht="26.25" customHeight="1" x14ac:dyDescent="0.25">
      <c r="A121" s="19" t="s">
        <v>73</v>
      </c>
      <c r="B121" s="47">
        <f t="shared" si="20"/>
        <v>0</v>
      </c>
      <c r="C121" s="47">
        <f t="shared" si="21"/>
        <v>0</v>
      </c>
      <c r="D121" s="47">
        <f t="shared" si="22"/>
        <v>0</v>
      </c>
      <c r="E121" s="47">
        <f t="shared" si="23"/>
        <v>0</v>
      </c>
      <c r="F121" s="47">
        <f t="shared" si="24"/>
        <v>0</v>
      </c>
      <c r="G121" s="47">
        <f t="shared" si="25"/>
        <v>0</v>
      </c>
      <c r="H121" s="47">
        <f t="shared" si="26"/>
        <v>0</v>
      </c>
      <c r="I121" s="47">
        <f t="shared" si="27"/>
        <v>0</v>
      </c>
      <c r="J121" s="47">
        <f t="shared" si="28"/>
        <v>0</v>
      </c>
      <c r="K121" s="47">
        <f t="shared" si="29"/>
        <v>0</v>
      </c>
      <c r="L121" s="47">
        <f t="shared" si="30"/>
        <v>0</v>
      </c>
      <c r="M121" s="47">
        <f t="shared" si="31"/>
        <v>0</v>
      </c>
      <c r="N121" s="50">
        <f t="shared" si="19"/>
        <v>0</v>
      </c>
      <c r="O121" s="53"/>
      <c r="P121" s="53"/>
      <c r="Q121" s="53"/>
      <c r="R121" s="53"/>
      <c r="S121" s="53"/>
    </row>
    <row r="122" spans="1:19" s="18" customFormat="1" ht="26.25" customHeight="1" x14ac:dyDescent="0.25">
      <c r="A122" s="19" t="s">
        <v>74</v>
      </c>
      <c r="B122" s="47">
        <f t="shared" si="20"/>
        <v>0</v>
      </c>
      <c r="C122" s="47">
        <f t="shared" si="21"/>
        <v>0</v>
      </c>
      <c r="D122" s="47">
        <f t="shared" si="22"/>
        <v>0</v>
      </c>
      <c r="E122" s="47">
        <f t="shared" si="23"/>
        <v>0</v>
      </c>
      <c r="F122" s="47">
        <f t="shared" si="24"/>
        <v>0</v>
      </c>
      <c r="G122" s="47">
        <f t="shared" si="25"/>
        <v>0</v>
      </c>
      <c r="H122" s="47">
        <f t="shared" si="26"/>
        <v>0</v>
      </c>
      <c r="I122" s="47">
        <f t="shared" si="27"/>
        <v>0</v>
      </c>
      <c r="J122" s="47">
        <f t="shared" si="28"/>
        <v>0</v>
      </c>
      <c r="K122" s="47">
        <f t="shared" si="29"/>
        <v>0</v>
      </c>
      <c r="L122" s="47">
        <f t="shared" si="30"/>
        <v>0</v>
      </c>
      <c r="M122" s="47">
        <f t="shared" si="31"/>
        <v>0</v>
      </c>
      <c r="N122" s="50">
        <f t="shared" si="19"/>
        <v>0</v>
      </c>
      <c r="O122" s="53"/>
      <c r="P122" s="53"/>
      <c r="Q122" s="53"/>
      <c r="R122" s="53"/>
      <c r="S122" s="53"/>
    </row>
    <row r="123" spans="1:19" s="18" customFormat="1" ht="26.25" customHeight="1" x14ac:dyDescent="0.25">
      <c r="A123" s="19" t="s">
        <v>75</v>
      </c>
      <c r="B123" s="47">
        <f t="shared" si="20"/>
        <v>0</v>
      </c>
      <c r="C123" s="47">
        <f t="shared" si="21"/>
        <v>0</v>
      </c>
      <c r="D123" s="47">
        <f t="shared" si="22"/>
        <v>0</v>
      </c>
      <c r="E123" s="47">
        <f t="shared" si="23"/>
        <v>0</v>
      </c>
      <c r="F123" s="47">
        <f t="shared" si="24"/>
        <v>0</v>
      </c>
      <c r="G123" s="47">
        <f t="shared" si="25"/>
        <v>0</v>
      </c>
      <c r="H123" s="47">
        <f t="shared" si="26"/>
        <v>0</v>
      </c>
      <c r="I123" s="47">
        <f t="shared" si="27"/>
        <v>0</v>
      </c>
      <c r="J123" s="47">
        <f t="shared" si="28"/>
        <v>0</v>
      </c>
      <c r="K123" s="47">
        <f t="shared" si="29"/>
        <v>0</v>
      </c>
      <c r="L123" s="47">
        <f t="shared" si="30"/>
        <v>0</v>
      </c>
      <c r="M123" s="47">
        <f t="shared" si="31"/>
        <v>0</v>
      </c>
      <c r="N123" s="50">
        <f t="shared" si="19"/>
        <v>0</v>
      </c>
      <c r="O123" s="53"/>
      <c r="P123" s="53"/>
      <c r="Q123" s="53"/>
      <c r="R123" s="53"/>
      <c r="S123" s="53"/>
    </row>
    <row r="124" spans="1:19" s="18" customFormat="1" ht="26.25" customHeight="1" x14ac:dyDescent="0.25">
      <c r="A124" s="19" t="s">
        <v>76</v>
      </c>
      <c r="B124" s="47">
        <f t="shared" si="20"/>
        <v>0</v>
      </c>
      <c r="C124" s="47">
        <f t="shared" si="21"/>
        <v>0</v>
      </c>
      <c r="D124" s="47">
        <f t="shared" si="22"/>
        <v>0</v>
      </c>
      <c r="E124" s="47">
        <f t="shared" si="23"/>
        <v>0</v>
      </c>
      <c r="F124" s="47">
        <f t="shared" si="24"/>
        <v>0</v>
      </c>
      <c r="G124" s="47">
        <f t="shared" si="25"/>
        <v>0</v>
      </c>
      <c r="H124" s="47">
        <f t="shared" si="26"/>
        <v>0</v>
      </c>
      <c r="I124" s="47">
        <f t="shared" si="27"/>
        <v>0</v>
      </c>
      <c r="J124" s="47">
        <f t="shared" si="28"/>
        <v>0</v>
      </c>
      <c r="K124" s="47">
        <f t="shared" si="29"/>
        <v>0</v>
      </c>
      <c r="L124" s="47">
        <f t="shared" si="30"/>
        <v>0</v>
      </c>
      <c r="M124" s="47">
        <f t="shared" si="31"/>
        <v>0</v>
      </c>
      <c r="N124" s="50">
        <f t="shared" si="19"/>
        <v>0</v>
      </c>
      <c r="O124" s="53"/>
      <c r="P124" s="53"/>
      <c r="Q124" s="53"/>
      <c r="R124" s="53"/>
      <c r="S124" s="53"/>
    </row>
    <row r="125" spans="1:19" s="18" customFormat="1" ht="26.25" customHeight="1" x14ac:dyDescent="0.25">
      <c r="A125" s="19" t="s">
        <v>77</v>
      </c>
      <c r="B125" s="47">
        <f t="shared" si="20"/>
        <v>0</v>
      </c>
      <c r="C125" s="47">
        <f t="shared" si="21"/>
        <v>0</v>
      </c>
      <c r="D125" s="47">
        <f t="shared" si="22"/>
        <v>0</v>
      </c>
      <c r="E125" s="47">
        <f t="shared" si="23"/>
        <v>0</v>
      </c>
      <c r="F125" s="47">
        <f t="shared" si="24"/>
        <v>0</v>
      </c>
      <c r="G125" s="47">
        <f t="shared" si="25"/>
        <v>0</v>
      </c>
      <c r="H125" s="47">
        <f t="shared" si="26"/>
        <v>0</v>
      </c>
      <c r="I125" s="47">
        <f t="shared" si="27"/>
        <v>0</v>
      </c>
      <c r="J125" s="47">
        <f t="shared" si="28"/>
        <v>0</v>
      </c>
      <c r="K125" s="47">
        <f t="shared" si="29"/>
        <v>0</v>
      </c>
      <c r="L125" s="47">
        <f t="shared" si="30"/>
        <v>0</v>
      </c>
      <c r="M125" s="47">
        <f t="shared" si="31"/>
        <v>0</v>
      </c>
      <c r="N125" s="50">
        <f t="shared" si="19"/>
        <v>0</v>
      </c>
      <c r="O125" s="53"/>
      <c r="P125" s="53"/>
      <c r="Q125" s="53"/>
      <c r="R125" s="53"/>
      <c r="S125" s="53"/>
    </row>
    <row r="126" spans="1:19" s="18" customFormat="1" ht="26.25" customHeight="1" x14ac:dyDescent="0.25">
      <c r="A126" s="19" t="s">
        <v>78</v>
      </c>
      <c r="B126" s="47">
        <f t="shared" si="20"/>
        <v>0</v>
      </c>
      <c r="C126" s="47">
        <f t="shared" si="21"/>
        <v>0</v>
      </c>
      <c r="D126" s="47">
        <f t="shared" si="22"/>
        <v>0</v>
      </c>
      <c r="E126" s="47">
        <f t="shared" si="23"/>
        <v>0</v>
      </c>
      <c r="F126" s="47">
        <f t="shared" si="24"/>
        <v>0</v>
      </c>
      <c r="G126" s="47">
        <f t="shared" si="25"/>
        <v>0</v>
      </c>
      <c r="H126" s="47">
        <f t="shared" si="26"/>
        <v>0</v>
      </c>
      <c r="I126" s="47">
        <f t="shared" si="27"/>
        <v>0</v>
      </c>
      <c r="J126" s="47">
        <f t="shared" si="28"/>
        <v>0</v>
      </c>
      <c r="K126" s="47">
        <f t="shared" si="29"/>
        <v>0</v>
      </c>
      <c r="L126" s="47">
        <f t="shared" si="30"/>
        <v>0</v>
      </c>
      <c r="M126" s="47">
        <f t="shared" si="31"/>
        <v>0</v>
      </c>
      <c r="N126" s="50">
        <f t="shared" si="19"/>
        <v>0</v>
      </c>
      <c r="O126" s="53"/>
      <c r="P126" s="53"/>
      <c r="Q126" s="53"/>
      <c r="R126" s="53"/>
      <c r="S126" s="53"/>
    </row>
    <row r="127" spans="1:19" s="18" customFormat="1" ht="26.25" customHeight="1" x14ac:dyDescent="0.25">
      <c r="A127" s="22" t="s">
        <v>79</v>
      </c>
      <c r="B127" s="47">
        <f t="shared" si="20"/>
        <v>0</v>
      </c>
      <c r="C127" s="47">
        <f t="shared" si="21"/>
        <v>0</v>
      </c>
      <c r="D127" s="47">
        <f t="shared" si="22"/>
        <v>0</v>
      </c>
      <c r="E127" s="47">
        <f t="shared" si="23"/>
        <v>0</v>
      </c>
      <c r="F127" s="47">
        <f t="shared" si="24"/>
        <v>0</v>
      </c>
      <c r="G127" s="47">
        <f t="shared" si="25"/>
        <v>0</v>
      </c>
      <c r="H127" s="47">
        <f t="shared" si="26"/>
        <v>0</v>
      </c>
      <c r="I127" s="47">
        <f t="shared" si="27"/>
        <v>0</v>
      </c>
      <c r="J127" s="47">
        <f t="shared" si="28"/>
        <v>0</v>
      </c>
      <c r="K127" s="47">
        <f t="shared" si="29"/>
        <v>0</v>
      </c>
      <c r="L127" s="47">
        <f t="shared" si="30"/>
        <v>0</v>
      </c>
      <c r="M127" s="47">
        <f t="shared" si="31"/>
        <v>0</v>
      </c>
      <c r="N127" s="50">
        <f t="shared" si="19"/>
        <v>0</v>
      </c>
      <c r="O127" s="53"/>
      <c r="P127" s="53"/>
      <c r="Q127" s="53"/>
      <c r="R127" s="53"/>
      <c r="S127" s="53"/>
    </row>
    <row r="128" spans="1:19" s="18" customFormat="1" ht="26.25" customHeight="1" x14ac:dyDescent="0.25">
      <c r="A128" s="19" t="s">
        <v>80</v>
      </c>
      <c r="B128" s="47">
        <f t="shared" si="20"/>
        <v>0</v>
      </c>
      <c r="C128" s="47">
        <f t="shared" si="21"/>
        <v>0</v>
      </c>
      <c r="D128" s="47">
        <f t="shared" si="22"/>
        <v>0</v>
      </c>
      <c r="E128" s="47">
        <f t="shared" si="23"/>
        <v>0</v>
      </c>
      <c r="F128" s="47">
        <f t="shared" si="24"/>
        <v>0</v>
      </c>
      <c r="G128" s="47">
        <f t="shared" si="25"/>
        <v>0</v>
      </c>
      <c r="H128" s="47">
        <f t="shared" si="26"/>
        <v>0</v>
      </c>
      <c r="I128" s="47">
        <f t="shared" si="27"/>
        <v>0</v>
      </c>
      <c r="J128" s="47">
        <f t="shared" si="28"/>
        <v>0</v>
      </c>
      <c r="K128" s="47">
        <f t="shared" si="29"/>
        <v>0</v>
      </c>
      <c r="L128" s="47">
        <f t="shared" si="30"/>
        <v>0</v>
      </c>
      <c r="M128" s="47">
        <f t="shared" si="31"/>
        <v>0</v>
      </c>
      <c r="N128" s="50">
        <f t="shared" si="19"/>
        <v>0</v>
      </c>
      <c r="O128" s="53"/>
      <c r="P128" s="53"/>
      <c r="Q128" s="53"/>
      <c r="R128" s="53"/>
      <c r="S128" s="53"/>
    </row>
    <row r="129" spans="1:19" s="18" customFormat="1" ht="26.25" customHeight="1" x14ac:dyDescent="0.25">
      <c r="A129" s="19" t="s">
        <v>81</v>
      </c>
      <c r="B129" s="47">
        <f t="shared" si="20"/>
        <v>0</v>
      </c>
      <c r="C129" s="47">
        <f t="shared" si="21"/>
        <v>0</v>
      </c>
      <c r="D129" s="47">
        <f t="shared" si="22"/>
        <v>0</v>
      </c>
      <c r="E129" s="47">
        <f t="shared" si="23"/>
        <v>0</v>
      </c>
      <c r="F129" s="47">
        <f t="shared" si="24"/>
        <v>0</v>
      </c>
      <c r="G129" s="47">
        <f t="shared" si="25"/>
        <v>0</v>
      </c>
      <c r="H129" s="47">
        <f t="shared" si="26"/>
        <v>0</v>
      </c>
      <c r="I129" s="47">
        <f t="shared" si="27"/>
        <v>0</v>
      </c>
      <c r="J129" s="47">
        <f t="shared" si="28"/>
        <v>0</v>
      </c>
      <c r="K129" s="47">
        <f t="shared" si="29"/>
        <v>0</v>
      </c>
      <c r="L129" s="47">
        <f t="shared" si="30"/>
        <v>0</v>
      </c>
      <c r="M129" s="47">
        <f t="shared" si="31"/>
        <v>0</v>
      </c>
      <c r="N129" s="50">
        <f t="shared" si="19"/>
        <v>0</v>
      </c>
      <c r="O129" s="53"/>
      <c r="P129" s="53"/>
      <c r="Q129" s="53"/>
      <c r="R129" s="53"/>
      <c r="S129" s="53"/>
    </row>
    <row r="130" spans="1:19" s="18" customFormat="1" ht="26.25" customHeight="1" x14ac:dyDescent="0.25">
      <c r="A130" s="19" t="s">
        <v>82</v>
      </c>
      <c r="B130" s="47">
        <f t="shared" si="20"/>
        <v>0</v>
      </c>
      <c r="C130" s="47">
        <f t="shared" si="21"/>
        <v>0</v>
      </c>
      <c r="D130" s="47">
        <f t="shared" si="22"/>
        <v>0</v>
      </c>
      <c r="E130" s="47">
        <f t="shared" si="23"/>
        <v>0</v>
      </c>
      <c r="F130" s="47">
        <f t="shared" si="24"/>
        <v>0</v>
      </c>
      <c r="G130" s="47">
        <f t="shared" si="25"/>
        <v>0</v>
      </c>
      <c r="H130" s="47">
        <f t="shared" si="26"/>
        <v>0</v>
      </c>
      <c r="I130" s="47">
        <f t="shared" si="27"/>
        <v>0</v>
      </c>
      <c r="J130" s="47">
        <f t="shared" si="28"/>
        <v>0</v>
      </c>
      <c r="K130" s="47">
        <f t="shared" si="29"/>
        <v>0</v>
      </c>
      <c r="L130" s="47">
        <f t="shared" si="30"/>
        <v>0</v>
      </c>
      <c r="M130" s="47">
        <f t="shared" si="31"/>
        <v>0</v>
      </c>
      <c r="N130" s="50">
        <f t="shared" si="19"/>
        <v>0</v>
      </c>
      <c r="O130" s="53"/>
      <c r="P130" s="53"/>
      <c r="Q130" s="53"/>
      <c r="R130" s="53"/>
      <c r="S130" s="53"/>
    </row>
    <row r="131" spans="1:19" s="18" customFormat="1" ht="26.25" customHeight="1" x14ac:dyDescent="0.25">
      <c r="A131" s="19" t="s">
        <v>83</v>
      </c>
      <c r="B131" s="47">
        <f t="shared" si="20"/>
        <v>0</v>
      </c>
      <c r="C131" s="47">
        <f t="shared" si="21"/>
        <v>0</v>
      </c>
      <c r="D131" s="47">
        <f t="shared" si="22"/>
        <v>0</v>
      </c>
      <c r="E131" s="47">
        <f t="shared" si="23"/>
        <v>0</v>
      </c>
      <c r="F131" s="47">
        <f t="shared" si="24"/>
        <v>0</v>
      </c>
      <c r="G131" s="47">
        <f t="shared" si="25"/>
        <v>0</v>
      </c>
      <c r="H131" s="47">
        <f t="shared" si="26"/>
        <v>0</v>
      </c>
      <c r="I131" s="47">
        <f t="shared" si="27"/>
        <v>0</v>
      </c>
      <c r="J131" s="47">
        <f t="shared" si="28"/>
        <v>0</v>
      </c>
      <c r="K131" s="47">
        <f t="shared" si="29"/>
        <v>0</v>
      </c>
      <c r="L131" s="47">
        <f t="shared" si="30"/>
        <v>0</v>
      </c>
      <c r="M131" s="47">
        <f t="shared" si="31"/>
        <v>0</v>
      </c>
      <c r="N131" s="50">
        <f t="shared" si="19"/>
        <v>0</v>
      </c>
      <c r="O131" s="53"/>
      <c r="P131" s="53"/>
      <c r="Q131" s="53"/>
      <c r="R131" s="53"/>
      <c r="S131" s="53"/>
    </row>
    <row r="132" spans="1:19" s="18" customFormat="1" ht="26.25" customHeight="1" x14ac:dyDescent="0.25">
      <c r="A132" s="19" t="s">
        <v>84</v>
      </c>
      <c r="B132" s="47">
        <f t="shared" si="20"/>
        <v>0</v>
      </c>
      <c r="C132" s="47">
        <f t="shared" si="21"/>
        <v>0</v>
      </c>
      <c r="D132" s="47">
        <f t="shared" si="22"/>
        <v>0</v>
      </c>
      <c r="E132" s="47">
        <f t="shared" si="23"/>
        <v>0</v>
      </c>
      <c r="F132" s="47">
        <f t="shared" si="24"/>
        <v>0</v>
      </c>
      <c r="G132" s="47">
        <f t="shared" si="25"/>
        <v>0</v>
      </c>
      <c r="H132" s="47">
        <f t="shared" si="26"/>
        <v>0</v>
      </c>
      <c r="I132" s="47">
        <f t="shared" si="27"/>
        <v>0</v>
      </c>
      <c r="J132" s="47">
        <f t="shared" si="28"/>
        <v>0</v>
      </c>
      <c r="K132" s="47">
        <f t="shared" si="29"/>
        <v>0</v>
      </c>
      <c r="L132" s="47">
        <f t="shared" si="30"/>
        <v>0</v>
      </c>
      <c r="M132" s="47">
        <f t="shared" si="31"/>
        <v>0</v>
      </c>
      <c r="N132" s="50">
        <f t="shared" si="19"/>
        <v>0</v>
      </c>
      <c r="O132" s="53"/>
      <c r="P132" s="53"/>
      <c r="Q132" s="53"/>
      <c r="R132" s="53"/>
      <c r="S132" s="53"/>
    </row>
    <row r="133" spans="1:19" s="18" customFormat="1" ht="26.25" customHeight="1" x14ac:dyDescent="0.25">
      <c r="A133" s="58" t="s">
        <v>148</v>
      </c>
      <c r="B133" s="47">
        <f t="shared" si="20"/>
        <v>0</v>
      </c>
      <c r="C133" s="47">
        <f t="shared" si="21"/>
        <v>0</v>
      </c>
      <c r="D133" s="47">
        <f t="shared" si="22"/>
        <v>0</v>
      </c>
      <c r="E133" s="47">
        <f t="shared" si="23"/>
        <v>0</v>
      </c>
      <c r="F133" s="47">
        <f t="shared" si="24"/>
        <v>0</v>
      </c>
      <c r="G133" s="47">
        <f t="shared" si="25"/>
        <v>0</v>
      </c>
      <c r="H133" s="47">
        <f t="shared" si="26"/>
        <v>0</v>
      </c>
      <c r="I133" s="47">
        <f t="shared" si="27"/>
        <v>0</v>
      </c>
      <c r="J133" s="47">
        <f t="shared" si="28"/>
        <v>0</v>
      </c>
      <c r="K133" s="47">
        <f t="shared" si="29"/>
        <v>0</v>
      </c>
      <c r="L133" s="47">
        <f t="shared" si="30"/>
        <v>0</v>
      </c>
      <c r="M133" s="47">
        <f t="shared" si="31"/>
        <v>0</v>
      </c>
      <c r="N133" s="50">
        <f t="shared" si="19"/>
        <v>0</v>
      </c>
      <c r="O133" s="53"/>
      <c r="P133" s="53"/>
      <c r="Q133" s="53"/>
      <c r="R133" s="53"/>
      <c r="S133" s="53"/>
    </row>
    <row r="134" spans="1:19" s="18" customFormat="1" ht="26.25" customHeight="1" x14ac:dyDescent="0.25">
      <c r="A134" s="58" t="s">
        <v>143</v>
      </c>
      <c r="B134" s="47">
        <f t="shared" si="20"/>
        <v>0</v>
      </c>
      <c r="C134" s="47">
        <f t="shared" si="21"/>
        <v>0</v>
      </c>
      <c r="D134" s="47">
        <f t="shared" si="22"/>
        <v>0</v>
      </c>
      <c r="E134" s="47">
        <f t="shared" si="23"/>
        <v>0</v>
      </c>
      <c r="F134" s="47">
        <f t="shared" si="24"/>
        <v>0</v>
      </c>
      <c r="G134" s="47">
        <f t="shared" si="25"/>
        <v>0</v>
      </c>
      <c r="H134" s="47">
        <f t="shared" si="26"/>
        <v>0</v>
      </c>
      <c r="I134" s="47">
        <f t="shared" si="27"/>
        <v>0</v>
      </c>
      <c r="J134" s="47">
        <f t="shared" si="28"/>
        <v>0</v>
      </c>
      <c r="K134" s="47">
        <f t="shared" si="29"/>
        <v>0</v>
      </c>
      <c r="L134" s="47">
        <f t="shared" si="30"/>
        <v>0</v>
      </c>
      <c r="M134" s="47">
        <f t="shared" si="31"/>
        <v>0</v>
      </c>
      <c r="N134" s="50">
        <f t="shared" si="19"/>
        <v>0</v>
      </c>
      <c r="O134" s="53"/>
      <c r="P134" s="53"/>
      <c r="Q134" s="53"/>
      <c r="R134" s="53"/>
      <c r="S134" s="53"/>
    </row>
    <row r="135" spans="1:19" s="18" customFormat="1" ht="26.25" customHeight="1" x14ac:dyDescent="0.25">
      <c r="A135" s="58" t="s">
        <v>144</v>
      </c>
      <c r="B135" s="47">
        <f t="shared" si="20"/>
        <v>0</v>
      </c>
      <c r="C135" s="47">
        <f t="shared" si="21"/>
        <v>0</v>
      </c>
      <c r="D135" s="47">
        <f t="shared" si="22"/>
        <v>0</v>
      </c>
      <c r="E135" s="47">
        <f t="shared" si="23"/>
        <v>0</v>
      </c>
      <c r="F135" s="47">
        <f t="shared" si="24"/>
        <v>0</v>
      </c>
      <c r="G135" s="47">
        <f t="shared" si="25"/>
        <v>0</v>
      </c>
      <c r="H135" s="47">
        <f t="shared" si="26"/>
        <v>0</v>
      </c>
      <c r="I135" s="47">
        <f t="shared" si="27"/>
        <v>0</v>
      </c>
      <c r="J135" s="47">
        <f t="shared" si="28"/>
        <v>0</v>
      </c>
      <c r="K135" s="47">
        <f t="shared" si="29"/>
        <v>0</v>
      </c>
      <c r="L135" s="47">
        <f t="shared" si="30"/>
        <v>0</v>
      </c>
      <c r="M135" s="47">
        <f t="shared" si="31"/>
        <v>0</v>
      </c>
      <c r="N135" s="50">
        <f>SUM(B135:M135)</f>
        <v>0</v>
      </c>
      <c r="O135" s="53"/>
      <c r="P135" s="53"/>
      <c r="Q135" s="53"/>
      <c r="R135" s="53"/>
      <c r="S135" s="53"/>
    </row>
    <row r="136" spans="1:19" s="18" customFormat="1" ht="26.25" customHeight="1" x14ac:dyDescent="0.25">
      <c r="A136" s="19" t="s">
        <v>85</v>
      </c>
      <c r="B136" s="47">
        <f t="shared" si="20"/>
        <v>0</v>
      </c>
      <c r="C136" s="47">
        <f t="shared" si="21"/>
        <v>0</v>
      </c>
      <c r="D136" s="47">
        <f t="shared" si="22"/>
        <v>0</v>
      </c>
      <c r="E136" s="47">
        <f t="shared" si="23"/>
        <v>0</v>
      </c>
      <c r="F136" s="47">
        <f t="shared" si="24"/>
        <v>0</v>
      </c>
      <c r="G136" s="47">
        <f t="shared" si="25"/>
        <v>0</v>
      </c>
      <c r="H136" s="47">
        <f t="shared" si="26"/>
        <v>0</v>
      </c>
      <c r="I136" s="47">
        <f t="shared" si="27"/>
        <v>0</v>
      </c>
      <c r="J136" s="47">
        <f t="shared" si="28"/>
        <v>0</v>
      </c>
      <c r="K136" s="47">
        <f t="shared" si="29"/>
        <v>0</v>
      </c>
      <c r="L136" s="47">
        <f t="shared" si="30"/>
        <v>0</v>
      </c>
      <c r="M136" s="47">
        <f t="shared" si="31"/>
        <v>0</v>
      </c>
      <c r="N136" s="50">
        <f t="shared" si="19"/>
        <v>0</v>
      </c>
      <c r="O136" s="53"/>
      <c r="P136" s="53"/>
      <c r="Q136" s="53"/>
      <c r="R136" s="53"/>
      <c r="S136" s="53"/>
    </row>
    <row r="137" spans="1:19" s="18" customFormat="1" ht="26.25" customHeight="1" thickBot="1" x14ac:dyDescent="0.3">
      <c r="A137" s="26" t="s">
        <v>27</v>
      </c>
      <c r="B137" s="100">
        <f t="shared" ref="B137:N137" si="32">SUM(B111:B136)</f>
        <v>0</v>
      </c>
      <c r="C137" s="100">
        <f t="shared" si="32"/>
        <v>0</v>
      </c>
      <c r="D137" s="100">
        <f t="shared" si="32"/>
        <v>0</v>
      </c>
      <c r="E137" s="100">
        <f t="shared" si="32"/>
        <v>0</v>
      </c>
      <c r="F137" s="100">
        <f t="shared" si="32"/>
        <v>0</v>
      </c>
      <c r="G137" s="100">
        <f t="shared" si="32"/>
        <v>0</v>
      </c>
      <c r="H137" s="100">
        <f t="shared" si="32"/>
        <v>0</v>
      </c>
      <c r="I137" s="100">
        <f t="shared" si="32"/>
        <v>0</v>
      </c>
      <c r="J137" s="100">
        <f t="shared" si="32"/>
        <v>0</v>
      </c>
      <c r="K137" s="100">
        <f t="shared" si="32"/>
        <v>0</v>
      </c>
      <c r="L137" s="100">
        <f t="shared" si="32"/>
        <v>0</v>
      </c>
      <c r="M137" s="100">
        <f t="shared" si="32"/>
        <v>0</v>
      </c>
      <c r="N137" s="101">
        <f t="shared" si="32"/>
        <v>0</v>
      </c>
      <c r="O137" s="53"/>
      <c r="P137" s="53"/>
      <c r="Q137" s="53"/>
      <c r="R137" s="53"/>
      <c r="S137" s="53"/>
    </row>
    <row r="138" spans="1:19" s="27" customFormat="1" ht="21.95" customHeight="1" thickBot="1" x14ac:dyDescent="0.3">
      <c r="A138" s="201" t="s">
        <v>91</v>
      </c>
      <c r="B138" s="202"/>
      <c r="C138" s="202"/>
      <c r="D138" s="202"/>
      <c r="E138" s="202"/>
      <c r="F138" s="202"/>
      <c r="G138" s="202"/>
      <c r="H138" s="202"/>
      <c r="I138" s="202"/>
      <c r="J138" s="202"/>
      <c r="K138" s="202"/>
      <c r="L138" s="202"/>
      <c r="M138" s="202"/>
      <c r="N138" s="202"/>
      <c r="O138" s="56"/>
      <c r="P138" s="56"/>
      <c r="Q138" s="56"/>
      <c r="R138" s="56"/>
      <c r="S138" s="56"/>
    </row>
    <row r="139" spans="1:19" s="18" customFormat="1" ht="24" customHeight="1" x14ac:dyDescent="0.25">
      <c r="A139" s="81" t="s">
        <v>92</v>
      </c>
      <c r="B139" s="203"/>
      <c r="C139" s="204"/>
      <c r="D139" s="204"/>
      <c r="E139" s="204"/>
      <c r="F139" s="204"/>
      <c r="G139" s="204"/>
      <c r="H139" s="204"/>
      <c r="I139" s="204"/>
      <c r="J139" s="204"/>
      <c r="K139" s="204"/>
      <c r="L139" s="204"/>
      <c r="M139" s="204"/>
      <c r="N139" s="205"/>
      <c r="O139" s="53"/>
      <c r="P139" s="53"/>
      <c r="Q139" s="53"/>
      <c r="R139" s="53"/>
      <c r="S139" s="53"/>
    </row>
    <row r="140" spans="1:19" s="18" customFormat="1" ht="24" customHeight="1" x14ac:dyDescent="0.25">
      <c r="A140" s="28" t="s">
        <v>93</v>
      </c>
      <c r="B140" s="175"/>
      <c r="C140" s="176"/>
      <c r="D140" s="176"/>
      <c r="E140" s="176"/>
      <c r="F140" s="176"/>
      <c r="G140" s="176"/>
      <c r="H140" s="176"/>
      <c r="I140" s="176"/>
      <c r="J140" s="176"/>
      <c r="K140" s="176"/>
      <c r="L140" s="176"/>
      <c r="M140" s="176"/>
      <c r="N140" s="177"/>
      <c r="O140" s="53"/>
      <c r="P140" s="53"/>
      <c r="Q140" s="53"/>
      <c r="R140" s="53"/>
      <c r="S140" s="53"/>
    </row>
    <row r="141" spans="1:19" s="18" customFormat="1" ht="24" customHeight="1" thickBot="1" x14ac:dyDescent="0.3">
      <c r="A141" s="29" t="s">
        <v>94</v>
      </c>
      <c r="B141" s="178"/>
      <c r="C141" s="179"/>
      <c r="D141" s="179"/>
      <c r="E141" s="179"/>
      <c r="F141" s="179"/>
      <c r="G141" s="179"/>
      <c r="H141" s="179"/>
      <c r="I141" s="179"/>
      <c r="J141" s="179"/>
      <c r="K141" s="179"/>
      <c r="L141" s="179"/>
      <c r="M141" s="179"/>
      <c r="N141" s="180"/>
      <c r="O141" s="53"/>
      <c r="P141" s="53"/>
      <c r="Q141" s="53"/>
      <c r="R141" s="53"/>
      <c r="S141" s="53"/>
    </row>
    <row r="142" spans="1:19" ht="25.5" customHeight="1" x14ac:dyDescent="0.25">
      <c r="A142" s="268" t="s">
        <v>95</v>
      </c>
      <c r="B142" s="269"/>
      <c r="C142" s="269"/>
      <c r="D142" s="269"/>
      <c r="E142" s="269"/>
      <c r="F142" s="93"/>
      <c r="G142" s="94"/>
      <c r="H142" s="94"/>
      <c r="I142" s="94"/>
      <c r="J142" s="94"/>
      <c r="K142" s="94"/>
      <c r="L142" s="94"/>
      <c r="M142" s="94"/>
      <c r="N142" s="94"/>
    </row>
    <row r="143" spans="1:19" ht="17.25" customHeight="1" x14ac:dyDescent="0.25">
      <c r="A143" s="95"/>
      <c r="B143" s="95"/>
      <c r="C143" s="95"/>
      <c r="D143" s="95"/>
      <c r="E143" s="96"/>
      <c r="F143" s="96"/>
      <c r="G143" s="94"/>
      <c r="H143" s="94"/>
      <c r="I143" s="94"/>
      <c r="J143" s="94"/>
      <c r="K143" s="94"/>
      <c r="L143" s="94"/>
      <c r="M143" s="94"/>
      <c r="N143" s="94"/>
    </row>
    <row r="144" spans="1:19" x14ac:dyDescent="0.25">
      <c r="A144" s="94"/>
      <c r="B144" s="94"/>
      <c r="C144" s="94"/>
      <c r="D144" s="94"/>
      <c r="E144" s="94"/>
      <c r="F144" s="94"/>
      <c r="G144" s="270"/>
      <c r="H144" s="270"/>
      <c r="I144" s="270"/>
      <c r="J144" s="94"/>
      <c r="K144" s="94"/>
      <c r="L144" s="94"/>
      <c r="M144" s="94"/>
      <c r="N144" s="94"/>
    </row>
    <row r="145" spans="1:14" x14ac:dyDescent="0.25">
      <c r="A145" s="94"/>
      <c r="B145" s="94"/>
      <c r="C145" s="94"/>
      <c r="D145" s="94"/>
      <c r="E145" s="94"/>
      <c r="F145" s="94"/>
      <c r="G145" s="271"/>
      <c r="H145" s="271"/>
      <c r="I145" s="271"/>
      <c r="J145" s="94"/>
      <c r="K145" s="94"/>
      <c r="L145" s="94"/>
      <c r="M145" s="94"/>
      <c r="N145" s="94"/>
    </row>
    <row r="146" spans="1:14" x14ac:dyDescent="0.25">
      <c r="A146" s="97"/>
      <c r="B146" s="98"/>
      <c r="C146" s="97"/>
      <c r="D146" s="97"/>
      <c r="E146" s="97"/>
      <c r="F146" s="97"/>
      <c r="G146" s="267" t="s">
        <v>96</v>
      </c>
      <c r="H146" s="267"/>
      <c r="I146" s="267"/>
      <c r="J146" s="97"/>
      <c r="K146" s="97"/>
      <c r="L146" s="97"/>
      <c r="M146" s="97"/>
      <c r="N146" s="97"/>
    </row>
    <row r="147" spans="1:14" ht="13.5" thickBot="1" x14ac:dyDescent="0.3">
      <c r="A147" s="97"/>
      <c r="B147" s="97"/>
      <c r="C147" s="97"/>
      <c r="D147" s="97"/>
      <c r="E147" s="97"/>
      <c r="F147" s="97"/>
      <c r="G147" s="97"/>
      <c r="H147" s="97"/>
      <c r="I147" s="97"/>
      <c r="J147" s="97"/>
      <c r="K147" s="97"/>
      <c r="L147" s="97"/>
      <c r="M147" s="97"/>
      <c r="N147" s="97"/>
    </row>
    <row r="148" spans="1:14" ht="16.5" x14ac:dyDescent="0.25">
      <c r="A148" s="250" t="s">
        <v>169</v>
      </c>
      <c r="B148" s="251"/>
      <c r="C148" s="251"/>
      <c r="D148" s="251"/>
      <c r="E148" s="251"/>
      <c r="F148" s="251"/>
      <c r="G148" s="251"/>
      <c r="H148" s="251"/>
      <c r="I148" s="251"/>
      <c r="J148" s="251"/>
      <c r="K148" s="251"/>
      <c r="L148" s="251"/>
      <c r="M148" s="251"/>
      <c r="N148" s="252"/>
    </row>
    <row r="149" spans="1:14" x14ac:dyDescent="0.25">
      <c r="A149" s="253" t="s">
        <v>133</v>
      </c>
      <c r="B149" s="254"/>
      <c r="C149" s="254"/>
      <c r="D149" s="254"/>
      <c r="E149" s="254"/>
      <c r="F149" s="254"/>
      <c r="G149" s="254"/>
      <c r="H149" s="254"/>
      <c r="I149" s="254"/>
      <c r="J149" s="254"/>
      <c r="K149" s="254"/>
      <c r="L149" s="254"/>
      <c r="M149" s="254"/>
      <c r="N149" s="255"/>
    </row>
    <row r="150" spans="1:14" ht="13.5" thickBot="1" x14ac:dyDescent="0.3">
      <c r="A150" s="256" t="s">
        <v>134</v>
      </c>
      <c r="B150" s="257"/>
      <c r="C150" s="257"/>
      <c r="D150" s="257"/>
      <c r="E150" s="257"/>
      <c r="F150" s="257"/>
      <c r="G150" s="257"/>
      <c r="H150" s="257"/>
      <c r="I150" s="257"/>
      <c r="J150" s="257"/>
      <c r="K150" s="257"/>
      <c r="L150" s="257"/>
      <c r="M150" s="257"/>
      <c r="N150" s="258"/>
    </row>
  </sheetData>
  <sheetProtection algorithmName="SHA-512" hashValue="YtkHBoKbinAq/ElKEbv50yxmpnWz/bSPS4ifCcEqtb2XGoVVZZ5aOnL1uly1vJgnXQXG9Xz6uzpSANRN5rJKjw==" saltValue="YCwC5J5cbrSScB3eGfnTpQ==" spinCount="100000" sheet="1" formatCells="0" formatColumns="0" formatRows="0" autoFilter="0" pivotTables="0"/>
  <protectedRanges>
    <protectedRange sqref="D12:F12 D16:F16" name="Rango1"/>
  </protectedRanges>
  <mergeCells count="58">
    <mergeCell ref="A148:N148"/>
    <mergeCell ref="A149:N149"/>
    <mergeCell ref="A150:N150"/>
    <mergeCell ref="L10:N10"/>
    <mergeCell ref="L11:N11"/>
    <mergeCell ref="A10:B11"/>
    <mergeCell ref="C10:H11"/>
    <mergeCell ref="I10:J11"/>
    <mergeCell ref="G146:I146"/>
    <mergeCell ref="A142:E142"/>
    <mergeCell ref="G144:I145"/>
    <mergeCell ref="A5:N5"/>
    <mergeCell ref="A6:B6"/>
    <mergeCell ref="C6:H6"/>
    <mergeCell ref="I6:J6"/>
    <mergeCell ref="K6:N6"/>
    <mergeCell ref="C7:H7"/>
    <mergeCell ref="I7:J7"/>
    <mergeCell ref="K7:N7"/>
    <mergeCell ref="A8:B9"/>
    <mergeCell ref="C8:D9"/>
    <mergeCell ref="E8:F9"/>
    <mergeCell ref="G8:H9"/>
    <mergeCell ref="I8:J9"/>
    <mergeCell ref="L8:N8"/>
    <mergeCell ref="L9:N9"/>
    <mergeCell ref="K1:L1"/>
    <mergeCell ref="A138:N138"/>
    <mergeCell ref="B139:N139"/>
    <mergeCell ref="F14:F16"/>
    <mergeCell ref="G14:H16"/>
    <mergeCell ref="A17:C17"/>
    <mergeCell ref="G17:H17"/>
    <mergeCell ref="A18:N18"/>
    <mergeCell ref="A21:N21"/>
    <mergeCell ref="M13:N17"/>
    <mergeCell ref="A14:C16"/>
    <mergeCell ref="D14:D16"/>
    <mergeCell ref="M1:N1"/>
    <mergeCell ref="K2:L2"/>
    <mergeCell ref="M2:N2"/>
    <mergeCell ref="A7:B7"/>
    <mergeCell ref="K3:N3"/>
    <mergeCell ref="B1:J3"/>
    <mergeCell ref="M12:N12"/>
    <mergeCell ref="B140:N140"/>
    <mergeCell ref="B141:N141"/>
    <mergeCell ref="A12:C13"/>
    <mergeCell ref="D12:D13"/>
    <mergeCell ref="E12:E13"/>
    <mergeCell ref="E14:E16"/>
    <mergeCell ref="B26:N26"/>
    <mergeCell ref="A54:N54"/>
    <mergeCell ref="F12:F13"/>
    <mergeCell ref="G12:H13"/>
    <mergeCell ref="A82:N82"/>
    <mergeCell ref="A110:N110"/>
    <mergeCell ref="A1:A3"/>
  </mergeCells>
  <printOptions horizontalCentered="1"/>
  <pageMargins left="0.78740157480314965" right="0.19685039370078741" top="0.51181102362204722" bottom="0.59055118110236227" header="0.39370078740157483" footer="0.59055118110236227"/>
  <pageSetup scale="13" fitToHeight="3"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2"/>
  <sheetViews>
    <sheetView view="pageBreakPreview" topLeftCell="E1" zoomScale="85" zoomScaleNormal="70" zoomScaleSheetLayoutView="85" workbookViewId="0">
      <selection activeCell="A41" sqref="A41:N41"/>
    </sheetView>
  </sheetViews>
  <sheetFormatPr baseColWidth="10" defaultColWidth="11.42578125" defaultRowHeight="15" x14ac:dyDescent="0.25"/>
  <cols>
    <col min="1" max="1" width="52.7109375" style="31" customWidth="1"/>
    <col min="2" max="2" width="17.7109375" style="31" customWidth="1"/>
    <col min="3" max="14" width="22.28515625" style="31" customWidth="1"/>
    <col min="15" max="16384" width="11.42578125" style="31"/>
  </cols>
  <sheetData>
    <row r="1" spans="1:26" s="59" customFormat="1" ht="33.75" customHeight="1" thickBot="1" x14ac:dyDescent="0.3">
      <c r="A1" s="332"/>
      <c r="B1" s="305" t="s">
        <v>183</v>
      </c>
      <c r="C1" s="306"/>
      <c r="D1" s="306"/>
      <c r="E1" s="306"/>
      <c r="F1" s="306"/>
      <c r="G1" s="306"/>
      <c r="H1" s="306"/>
      <c r="I1" s="306"/>
      <c r="J1" s="307"/>
      <c r="K1" s="314" t="s">
        <v>100</v>
      </c>
      <c r="L1" s="315"/>
      <c r="M1" s="316">
        <v>44328</v>
      </c>
      <c r="N1" s="317"/>
    </row>
    <row r="2" spans="1:26" s="59" customFormat="1" ht="33.75" customHeight="1" thickBot="1" x14ac:dyDescent="0.3">
      <c r="A2" s="333"/>
      <c r="B2" s="308"/>
      <c r="C2" s="309"/>
      <c r="D2" s="309"/>
      <c r="E2" s="309"/>
      <c r="F2" s="309"/>
      <c r="G2" s="309"/>
      <c r="H2" s="309"/>
      <c r="I2" s="309"/>
      <c r="J2" s="310"/>
      <c r="K2" s="314" t="s">
        <v>185</v>
      </c>
      <c r="L2" s="315"/>
      <c r="M2" s="314" t="s">
        <v>98</v>
      </c>
      <c r="N2" s="315"/>
    </row>
    <row r="3" spans="1:26" s="59" customFormat="1" ht="33.75" customHeight="1" thickBot="1" x14ac:dyDescent="0.3">
      <c r="A3" s="334"/>
      <c r="B3" s="311"/>
      <c r="C3" s="312"/>
      <c r="D3" s="312"/>
      <c r="E3" s="312"/>
      <c r="F3" s="312"/>
      <c r="G3" s="312"/>
      <c r="H3" s="312"/>
      <c r="I3" s="312"/>
      <c r="J3" s="313"/>
      <c r="K3" s="318" t="s">
        <v>99</v>
      </c>
      <c r="L3" s="319"/>
      <c r="M3" s="319"/>
      <c r="N3" s="320"/>
    </row>
    <row r="4" spans="1:26" s="59" customFormat="1" ht="18.75" customHeight="1" thickBot="1" x14ac:dyDescent="0.3">
      <c r="A4" s="102"/>
      <c r="B4" s="91"/>
      <c r="C4" s="91"/>
      <c r="D4" s="91"/>
      <c r="E4" s="91"/>
      <c r="F4" s="91"/>
      <c r="G4" s="91"/>
      <c r="H4" s="91"/>
      <c r="I4" s="91"/>
      <c r="J4" s="91"/>
      <c r="K4" s="91"/>
      <c r="L4" s="91"/>
      <c r="M4" s="91"/>
      <c r="N4" s="91"/>
    </row>
    <row r="5" spans="1:26" s="45" customFormat="1" ht="21.75" customHeight="1" x14ac:dyDescent="0.25">
      <c r="A5" s="321" t="s">
        <v>0</v>
      </c>
      <c r="B5" s="322"/>
      <c r="C5" s="323"/>
      <c r="D5" s="323"/>
      <c r="E5" s="323"/>
      <c r="F5" s="323"/>
      <c r="G5" s="323"/>
      <c r="H5" s="323"/>
      <c r="I5" s="323"/>
      <c r="J5" s="323"/>
      <c r="K5" s="323"/>
      <c r="L5" s="323"/>
      <c r="M5" s="323"/>
      <c r="N5" s="324"/>
      <c r="O5" s="82"/>
    </row>
    <row r="6" spans="1:26" s="45" customFormat="1" ht="25.5" customHeight="1" x14ac:dyDescent="0.25">
      <c r="A6" s="83" t="s">
        <v>101</v>
      </c>
      <c r="B6" s="325"/>
      <c r="C6" s="326"/>
      <c r="D6" s="326"/>
      <c r="E6" s="326"/>
      <c r="F6" s="327"/>
      <c r="G6" s="328" t="s">
        <v>102</v>
      </c>
      <c r="H6" s="328"/>
      <c r="I6" s="328"/>
      <c r="J6" s="84"/>
      <c r="K6" s="328" t="s">
        <v>103</v>
      </c>
      <c r="L6" s="328"/>
      <c r="M6" s="328"/>
      <c r="N6" s="85"/>
    </row>
    <row r="7" spans="1:26" s="30" customFormat="1" ht="31.5" customHeight="1" x14ac:dyDescent="0.25">
      <c r="A7" s="329" t="s">
        <v>97</v>
      </c>
      <c r="B7" s="330"/>
      <c r="C7" s="183"/>
      <c r="D7" s="183"/>
      <c r="E7" s="183"/>
      <c r="F7" s="183"/>
      <c r="G7" s="183"/>
      <c r="H7" s="183"/>
      <c r="I7" s="183"/>
      <c r="J7" s="183"/>
      <c r="K7" s="183"/>
      <c r="L7" s="183"/>
      <c r="M7" s="183"/>
      <c r="N7" s="331"/>
      <c r="O7" s="304"/>
      <c r="P7" s="304"/>
    </row>
    <row r="8" spans="1:26" s="59" customFormat="1" ht="33" customHeight="1" x14ac:dyDescent="0.25">
      <c r="A8" s="302" t="s">
        <v>8</v>
      </c>
      <c r="B8" s="303"/>
      <c r="C8" s="32" t="s">
        <v>9</v>
      </c>
      <c r="D8" s="32" t="s">
        <v>10</v>
      </c>
      <c r="E8" s="32" t="s">
        <v>11</v>
      </c>
      <c r="F8" s="32" t="s">
        <v>12</v>
      </c>
      <c r="G8" s="32" t="s">
        <v>13</v>
      </c>
      <c r="H8" s="32" t="s">
        <v>14</v>
      </c>
      <c r="I8" s="32" t="s">
        <v>15</v>
      </c>
      <c r="J8" s="32" t="s">
        <v>16</v>
      </c>
      <c r="K8" s="32" t="s">
        <v>17</v>
      </c>
      <c r="L8" s="32" t="s">
        <v>18</v>
      </c>
      <c r="M8" s="32" t="s">
        <v>19</v>
      </c>
      <c r="N8" s="107" t="s">
        <v>20</v>
      </c>
      <c r="O8" s="60"/>
      <c r="P8" s="60"/>
    </row>
    <row r="9" spans="1:26" s="59" customFormat="1" ht="30" customHeight="1" x14ac:dyDescent="0.25">
      <c r="A9" s="290" t="s">
        <v>21</v>
      </c>
      <c r="B9" s="291"/>
      <c r="C9" s="33"/>
      <c r="D9" s="33"/>
      <c r="E9" s="33"/>
      <c r="F9" s="33"/>
      <c r="G9" s="33"/>
      <c r="H9" s="33"/>
      <c r="I9" s="33"/>
      <c r="J9" s="33"/>
      <c r="K9" s="33"/>
      <c r="L9" s="33"/>
      <c r="M9" s="33"/>
      <c r="N9" s="35"/>
      <c r="O9" s="301"/>
      <c r="P9" s="301"/>
      <c r="Q9" s="61"/>
      <c r="R9" s="61"/>
      <c r="S9" s="61"/>
      <c r="T9" s="61"/>
      <c r="U9" s="61"/>
      <c r="V9" s="61"/>
      <c r="W9" s="61"/>
      <c r="X9" s="61"/>
      <c r="Y9" s="61"/>
      <c r="Z9" s="61"/>
    </row>
    <row r="10" spans="1:26" s="59" customFormat="1" ht="30" customHeight="1" x14ac:dyDescent="0.25">
      <c r="A10" s="290" t="s">
        <v>141</v>
      </c>
      <c r="B10" s="291"/>
      <c r="C10" s="33"/>
      <c r="D10" s="33"/>
      <c r="E10" s="33"/>
      <c r="F10" s="33"/>
      <c r="G10" s="33"/>
      <c r="H10" s="33"/>
      <c r="I10" s="33"/>
      <c r="J10" s="33"/>
      <c r="K10" s="33"/>
      <c r="L10" s="33"/>
      <c r="M10" s="33"/>
      <c r="N10" s="35"/>
      <c r="O10" s="301"/>
      <c r="P10" s="301"/>
      <c r="Q10" s="61"/>
      <c r="R10" s="61"/>
      <c r="S10" s="61"/>
      <c r="T10" s="61"/>
      <c r="U10" s="61"/>
      <c r="V10" s="61"/>
      <c r="W10" s="61"/>
      <c r="X10" s="61"/>
      <c r="Y10" s="61"/>
      <c r="Z10" s="61"/>
    </row>
    <row r="11" spans="1:26" s="59" customFormat="1" ht="30" customHeight="1" x14ac:dyDescent="0.25">
      <c r="A11" s="290" t="s">
        <v>22</v>
      </c>
      <c r="B11" s="291"/>
      <c r="C11" s="33"/>
      <c r="D11" s="62">
        <f>IF(D8="",0,IF(C19&gt;0,C19,0))</f>
        <v>0</v>
      </c>
      <c r="E11" s="62">
        <f t="shared" ref="E11:N11" si="0">IF(E8="",0,IF(D19&gt;0,D19,0))</f>
        <v>0</v>
      </c>
      <c r="F11" s="62">
        <f t="shared" si="0"/>
        <v>0</v>
      </c>
      <c r="G11" s="62">
        <f t="shared" si="0"/>
        <v>0</v>
      </c>
      <c r="H11" s="62">
        <f t="shared" si="0"/>
        <v>0</v>
      </c>
      <c r="I11" s="62">
        <f t="shared" si="0"/>
        <v>0</v>
      </c>
      <c r="J11" s="62">
        <f t="shared" si="0"/>
        <v>0</v>
      </c>
      <c r="K11" s="62">
        <f t="shared" si="0"/>
        <v>0</v>
      </c>
      <c r="L11" s="62">
        <f t="shared" si="0"/>
        <v>0</v>
      </c>
      <c r="M11" s="62">
        <f t="shared" si="0"/>
        <v>0</v>
      </c>
      <c r="N11" s="63">
        <f t="shared" si="0"/>
        <v>0</v>
      </c>
      <c r="O11" s="301"/>
      <c r="P11" s="301"/>
      <c r="Q11" s="61"/>
      <c r="R11" s="61"/>
      <c r="S11" s="61"/>
      <c r="T11" s="61"/>
      <c r="U11" s="61"/>
      <c r="V11" s="61"/>
      <c r="W11" s="61"/>
      <c r="X11" s="61"/>
      <c r="Y11" s="61"/>
      <c r="Z11" s="61"/>
    </row>
    <row r="12" spans="1:26" s="59" customFormat="1" ht="30" customHeight="1" x14ac:dyDescent="0.25">
      <c r="A12" s="299" t="s">
        <v>23</v>
      </c>
      <c r="B12" s="300"/>
      <c r="C12" s="34">
        <f>C9+C10+C11</f>
        <v>0</v>
      </c>
      <c r="D12" s="34">
        <f>IF(D8="",0,(D9+D10+D11))</f>
        <v>0</v>
      </c>
      <c r="E12" s="34">
        <f t="shared" ref="E12:N12" si="1">IF(E8="",0,(E9+E10+E11))</f>
        <v>0</v>
      </c>
      <c r="F12" s="34">
        <f t="shared" si="1"/>
        <v>0</v>
      </c>
      <c r="G12" s="34">
        <f t="shared" si="1"/>
        <v>0</v>
      </c>
      <c r="H12" s="34">
        <f t="shared" si="1"/>
        <v>0</v>
      </c>
      <c r="I12" s="34">
        <f t="shared" si="1"/>
        <v>0</v>
      </c>
      <c r="J12" s="34">
        <f t="shared" si="1"/>
        <v>0</v>
      </c>
      <c r="K12" s="34">
        <f t="shared" si="1"/>
        <v>0</v>
      </c>
      <c r="L12" s="34">
        <f t="shared" si="1"/>
        <v>0</v>
      </c>
      <c r="M12" s="34">
        <f t="shared" si="1"/>
        <v>0</v>
      </c>
      <c r="N12" s="36">
        <f t="shared" si="1"/>
        <v>0</v>
      </c>
      <c r="O12" s="60"/>
      <c r="P12" s="60"/>
      <c r="Q12" s="61"/>
      <c r="R12" s="61"/>
      <c r="S12" s="61"/>
      <c r="T12" s="61"/>
      <c r="U12" s="61"/>
      <c r="V12" s="61"/>
      <c r="W12" s="61"/>
      <c r="X12" s="61"/>
      <c r="Y12" s="61"/>
      <c r="Z12" s="61"/>
    </row>
    <row r="13" spans="1:26" s="59" customFormat="1" ht="30" customHeight="1" x14ac:dyDescent="0.25">
      <c r="A13" s="290" t="s">
        <v>104</v>
      </c>
      <c r="B13" s="291"/>
      <c r="C13" s="33"/>
      <c r="D13" s="33"/>
      <c r="E13" s="33"/>
      <c r="F13" s="33"/>
      <c r="G13" s="33"/>
      <c r="H13" s="33"/>
      <c r="I13" s="33"/>
      <c r="J13" s="33"/>
      <c r="K13" s="33"/>
      <c r="L13" s="33"/>
      <c r="M13" s="33"/>
      <c r="N13" s="35"/>
      <c r="O13" s="301"/>
      <c r="P13" s="301"/>
      <c r="Q13" s="61"/>
      <c r="R13" s="61"/>
      <c r="S13" s="61"/>
      <c r="T13" s="61"/>
      <c r="U13" s="61"/>
      <c r="V13" s="61"/>
      <c r="W13" s="61"/>
      <c r="X13" s="61"/>
      <c r="Y13" s="61"/>
      <c r="Z13" s="61"/>
    </row>
    <row r="14" spans="1:26" s="59" customFormat="1" ht="30" customHeight="1" x14ac:dyDescent="0.25">
      <c r="A14" s="290" t="s">
        <v>105</v>
      </c>
      <c r="B14" s="291"/>
      <c r="C14" s="33"/>
      <c r="D14" s="33"/>
      <c r="E14" s="33"/>
      <c r="F14" s="33"/>
      <c r="G14" s="33"/>
      <c r="H14" s="33"/>
      <c r="I14" s="33"/>
      <c r="J14" s="33"/>
      <c r="K14" s="33"/>
      <c r="L14" s="33"/>
      <c r="M14" s="33"/>
      <c r="N14" s="35"/>
      <c r="O14" s="301"/>
      <c r="P14" s="301"/>
      <c r="Q14" s="61"/>
      <c r="R14" s="61"/>
      <c r="S14" s="61"/>
      <c r="T14" s="61"/>
      <c r="U14" s="61"/>
      <c r="V14" s="61"/>
      <c r="W14" s="61"/>
      <c r="X14" s="61"/>
      <c r="Y14" s="61"/>
      <c r="Z14" s="61"/>
    </row>
    <row r="15" spans="1:26" s="59" customFormat="1" ht="30" customHeight="1" x14ac:dyDescent="0.25">
      <c r="A15" s="290" t="s">
        <v>106</v>
      </c>
      <c r="B15" s="291"/>
      <c r="C15" s="33"/>
      <c r="D15" s="33"/>
      <c r="E15" s="33"/>
      <c r="F15" s="33"/>
      <c r="G15" s="33"/>
      <c r="H15" s="33"/>
      <c r="I15" s="33"/>
      <c r="J15" s="33"/>
      <c r="K15" s="33"/>
      <c r="L15" s="33"/>
      <c r="M15" s="33"/>
      <c r="N15" s="35"/>
      <c r="O15" s="301"/>
      <c r="P15" s="301"/>
      <c r="Q15" s="61"/>
      <c r="R15" s="61"/>
      <c r="S15" s="61"/>
      <c r="T15" s="61"/>
      <c r="U15" s="61"/>
      <c r="V15" s="61"/>
      <c r="W15" s="61"/>
      <c r="X15" s="61"/>
      <c r="Y15" s="61"/>
      <c r="Z15" s="61"/>
    </row>
    <row r="16" spans="1:26" s="59" customFormat="1" ht="30" customHeight="1" x14ac:dyDescent="0.25">
      <c r="A16" s="290" t="s">
        <v>24</v>
      </c>
      <c r="B16" s="291"/>
      <c r="C16" s="33"/>
      <c r="D16" s="33"/>
      <c r="E16" s="33"/>
      <c r="F16" s="33"/>
      <c r="G16" s="33"/>
      <c r="H16" s="33"/>
      <c r="I16" s="33"/>
      <c r="J16" s="33"/>
      <c r="K16" s="33"/>
      <c r="L16" s="33"/>
      <c r="M16" s="33"/>
      <c r="N16" s="35"/>
      <c r="O16" s="301"/>
      <c r="P16" s="301"/>
      <c r="Q16" s="61"/>
      <c r="R16" s="61"/>
      <c r="S16" s="61"/>
      <c r="T16" s="61"/>
      <c r="U16" s="61"/>
      <c r="V16" s="61"/>
      <c r="W16" s="61"/>
      <c r="X16" s="61"/>
      <c r="Y16" s="61"/>
      <c r="Z16" s="61"/>
    </row>
    <row r="17" spans="1:26" s="59" customFormat="1" ht="30" customHeight="1" x14ac:dyDescent="0.25">
      <c r="A17" s="290" t="s">
        <v>149</v>
      </c>
      <c r="B17" s="291"/>
      <c r="C17" s="33"/>
      <c r="D17" s="33"/>
      <c r="E17" s="33"/>
      <c r="F17" s="33"/>
      <c r="G17" s="33"/>
      <c r="H17" s="33"/>
      <c r="I17" s="33"/>
      <c r="J17" s="33"/>
      <c r="K17" s="33"/>
      <c r="L17" s="33"/>
      <c r="M17" s="33"/>
      <c r="N17" s="35"/>
      <c r="O17" s="64"/>
      <c r="P17" s="64"/>
      <c r="Q17" s="61"/>
      <c r="R17" s="61"/>
      <c r="S17" s="61"/>
      <c r="T17" s="61"/>
      <c r="U17" s="61"/>
      <c r="V17" s="61"/>
      <c r="W17" s="61"/>
      <c r="X17" s="61"/>
      <c r="Y17" s="61"/>
      <c r="Z17" s="61"/>
    </row>
    <row r="18" spans="1:26" s="59" customFormat="1" ht="30" customHeight="1" x14ac:dyDescent="0.25">
      <c r="A18" s="290" t="s">
        <v>150</v>
      </c>
      <c r="B18" s="291"/>
      <c r="C18" s="33"/>
      <c r="D18" s="33"/>
      <c r="E18" s="33"/>
      <c r="F18" s="33"/>
      <c r="G18" s="33"/>
      <c r="H18" s="33"/>
      <c r="I18" s="33"/>
      <c r="J18" s="33"/>
      <c r="K18" s="33"/>
      <c r="L18" s="33"/>
      <c r="M18" s="33"/>
      <c r="N18" s="35"/>
      <c r="O18" s="64"/>
      <c r="P18" s="64"/>
      <c r="Q18" s="61"/>
      <c r="R18" s="61"/>
      <c r="S18" s="61"/>
      <c r="T18" s="61"/>
      <c r="U18" s="61"/>
      <c r="V18" s="61"/>
      <c r="W18" s="61"/>
      <c r="X18" s="61"/>
      <c r="Y18" s="61"/>
      <c r="Z18" s="61"/>
    </row>
    <row r="19" spans="1:26" s="59" customFormat="1" ht="30.75" customHeight="1" x14ac:dyDescent="0.25">
      <c r="A19" s="299" t="s">
        <v>107</v>
      </c>
      <c r="B19" s="300"/>
      <c r="C19" s="34">
        <f>IF(SUM(C13:C17)&gt;0,C12-C13-C15-C16-C17-C18,C12)</f>
        <v>0</v>
      </c>
      <c r="D19" s="34">
        <f t="shared" ref="D19:N19" si="2">IF(SUM(D13:D17)&gt;0,D12-D13-D15-D16-D17-D18,D12)</f>
        <v>0</v>
      </c>
      <c r="E19" s="34">
        <f>IF(SUM(E13:E17)&gt;0,E12-E13-E15-E16-E17-E18,E12)</f>
        <v>0</v>
      </c>
      <c r="F19" s="34">
        <f t="shared" si="2"/>
        <v>0</v>
      </c>
      <c r="G19" s="34">
        <f t="shared" si="2"/>
        <v>0</v>
      </c>
      <c r="H19" s="34">
        <f t="shared" si="2"/>
        <v>0</v>
      </c>
      <c r="I19" s="34">
        <f t="shared" si="2"/>
        <v>0</v>
      </c>
      <c r="J19" s="34">
        <f t="shared" si="2"/>
        <v>0</v>
      </c>
      <c r="K19" s="34">
        <f t="shared" si="2"/>
        <v>0</v>
      </c>
      <c r="L19" s="34">
        <f t="shared" si="2"/>
        <v>0</v>
      </c>
      <c r="M19" s="34">
        <f t="shared" si="2"/>
        <v>0</v>
      </c>
      <c r="N19" s="36">
        <f t="shared" si="2"/>
        <v>0</v>
      </c>
    </row>
    <row r="20" spans="1:26" s="59" customFormat="1" ht="30.75" customHeight="1" x14ac:dyDescent="0.25">
      <c r="A20" s="290" t="s">
        <v>108</v>
      </c>
      <c r="B20" s="291"/>
      <c r="C20" s="33"/>
      <c r="D20" s="33"/>
      <c r="E20" s="33"/>
      <c r="F20" s="33"/>
      <c r="G20" s="33"/>
      <c r="H20" s="33"/>
      <c r="I20" s="33"/>
      <c r="J20" s="33"/>
      <c r="K20" s="33"/>
      <c r="L20" s="33"/>
      <c r="M20" s="33"/>
      <c r="N20" s="35"/>
    </row>
    <row r="21" spans="1:26" s="59" customFormat="1" ht="30.75" customHeight="1" x14ac:dyDescent="0.25">
      <c r="A21" s="299" t="s">
        <v>109</v>
      </c>
      <c r="B21" s="300"/>
      <c r="C21" s="34">
        <f>IF(C20&gt;0,C20-C19,0)</f>
        <v>0</v>
      </c>
      <c r="D21" s="34">
        <f t="shared" ref="D21:N21" si="3">IF(D20&gt;0,D20-D19,0)</f>
        <v>0</v>
      </c>
      <c r="E21" s="34">
        <f t="shared" si="3"/>
        <v>0</v>
      </c>
      <c r="F21" s="34">
        <f t="shared" si="3"/>
        <v>0</v>
      </c>
      <c r="G21" s="34">
        <f t="shared" si="3"/>
        <v>0</v>
      </c>
      <c r="H21" s="34">
        <f t="shared" si="3"/>
        <v>0</v>
      </c>
      <c r="I21" s="34">
        <f t="shared" si="3"/>
        <v>0</v>
      </c>
      <c r="J21" s="34">
        <f t="shared" si="3"/>
        <v>0</v>
      </c>
      <c r="K21" s="34">
        <f t="shared" si="3"/>
        <v>0</v>
      </c>
      <c r="L21" s="34">
        <f t="shared" si="3"/>
        <v>0</v>
      </c>
      <c r="M21" s="34">
        <f t="shared" si="3"/>
        <v>0</v>
      </c>
      <c r="N21" s="36">
        <f t="shared" si="3"/>
        <v>0</v>
      </c>
    </row>
    <row r="22" spans="1:26" s="59" customFormat="1" ht="30.75" customHeight="1" x14ac:dyDescent="0.25">
      <c r="A22" s="290" t="s">
        <v>25</v>
      </c>
      <c r="B22" s="291"/>
      <c r="C22" s="33"/>
      <c r="D22" s="33"/>
      <c r="E22" s="33"/>
      <c r="F22" s="33"/>
      <c r="G22" s="33"/>
      <c r="H22" s="33"/>
      <c r="I22" s="33"/>
      <c r="J22" s="33"/>
      <c r="K22" s="33"/>
      <c r="L22" s="33"/>
      <c r="M22" s="33"/>
      <c r="N22" s="35"/>
    </row>
    <row r="23" spans="1:26" s="59" customFormat="1" ht="31.5" customHeight="1" thickBot="1" x14ac:dyDescent="0.3">
      <c r="A23" s="292" t="s">
        <v>26</v>
      </c>
      <c r="B23" s="293"/>
      <c r="C23" s="37">
        <f>C22-C16</f>
        <v>0</v>
      </c>
      <c r="D23" s="37">
        <f t="shared" ref="D23:N23" si="4">IF((SUM(D13:D16)+D22)&gt;0,C23-D16+D22,0)</f>
        <v>0</v>
      </c>
      <c r="E23" s="37">
        <f t="shared" si="4"/>
        <v>0</v>
      </c>
      <c r="F23" s="37">
        <f t="shared" si="4"/>
        <v>0</v>
      </c>
      <c r="G23" s="37">
        <f t="shared" si="4"/>
        <v>0</v>
      </c>
      <c r="H23" s="37">
        <f t="shared" si="4"/>
        <v>0</v>
      </c>
      <c r="I23" s="37">
        <f t="shared" si="4"/>
        <v>0</v>
      </c>
      <c r="J23" s="37">
        <f t="shared" si="4"/>
        <v>0</v>
      </c>
      <c r="K23" s="37">
        <f t="shared" si="4"/>
        <v>0</v>
      </c>
      <c r="L23" s="37">
        <f t="shared" si="4"/>
        <v>0</v>
      </c>
      <c r="M23" s="37">
        <f t="shared" si="4"/>
        <v>0</v>
      </c>
      <c r="N23" s="38">
        <f t="shared" si="4"/>
        <v>0</v>
      </c>
      <c r="O23" s="65"/>
    </row>
    <row r="24" spans="1:26" s="59" customFormat="1" ht="13.5" thickBot="1" x14ac:dyDescent="0.3">
      <c r="A24" s="97"/>
      <c r="B24" s="97"/>
      <c r="C24" s="97"/>
      <c r="D24" s="97"/>
      <c r="E24" s="97"/>
      <c r="F24" s="97"/>
      <c r="G24" s="97"/>
      <c r="H24" s="97"/>
      <c r="I24" s="97"/>
      <c r="J24" s="97"/>
      <c r="K24" s="97"/>
      <c r="L24" s="97"/>
      <c r="M24" s="97"/>
      <c r="N24" s="97"/>
    </row>
    <row r="25" spans="1:26" s="30" customFormat="1" ht="15.75" customHeight="1" x14ac:dyDescent="0.25">
      <c r="A25" s="294" t="s">
        <v>8</v>
      </c>
      <c r="B25" s="296" t="s">
        <v>110</v>
      </c>
      <c r="C25" s="297"/>
      <c r="D25" s="297"/>
      <c r="E25" s="297"/>
      <c r="F25" s="297"/>
      <c r="G25" s="297"/>
      <c r="H25" s="297"/>
      <c r="I25" s="297"/>
      <c r="J25" s="297"/>
      <c r="K25" s="297"/>
      <c r="L25" s="297"/>
      <c r="M25" s="298"/>
      <c r="N25" s="272" t="s">
        <v>27</v>
      </c>
    </row>
    <row r="26" spans="1:26" s="30" customFormat="1" ht="21" customHeight="1" thickBot="1" x14ac:dyDescent="0.3">
      <c r="A26" s="295"/>
      <c r="B26" s="86" t="s">
        <v>9</v>
      </c>
      <c r="C26" s="86" t="s">
        <v>10</v>
      </c>
      <c r="D26" s="86" t="s">
        <v>11</v>
      </c>
      <c r="E26" s="86" t="s">
        <v>12</v>
      </c>
      <c r="F26" s="86" t="s">
        <v>13</v>
      </c>
      <c r="G26" s="86" t="s">
        <v>14</v>
      </c>
      <c r="H26" s="86" t="s">
        <v>15</v>
      </c>
      <c r="I26" s="86" t="s">
        <v>16</v>
      </c>
      <c r="J26" s="86" t="s">
        <v>17</v>
      </c>
      <c r="K26" s="86" t="s">
        <v>18</v>
      </c>
      <c r="L26" s="86" t="s">
        <v>19</v>
      </c>
      <c r="M26" s="86" t="s">
        <v>20</v>
      </c>
      <c r="N26" s="273"/>
    </row>
    <row r="27" spans="1:26" s="59" customFormat="1" ht="21" customHeight="1" x14ac:dyDescent="0.25">
      <c r="A27" s="39" t="s">
        <v>151</v>
      </c>
      <c r="B27" s="40"/>
      <c r="C27" s="40"/>
      <c r="D27" s="108"/>
      <c r="E27" s="108"/>
      <c r="F27" s="108"/>
      <c r="G27" s="108"/>
      <c r="H27" s="108"/>
      <c r="I27" s="108"/>
      <c r="J27" s="108"/>
      <c r="K27" s="108"/>
      <c r="L27" s="108"/>
      <c r="M27" s="40"/>
      <c r="N27" s="66">
        <f>SUM(B27:M27)</f>
        <v>0</v>
      </c>
    </row>
    <row r="28" spans="1:26" s="59" customFormat="1" ht="21" customHeight="1" x14ac:dyDescent="0.25">
      <c r="A28" s="39" t="s">
        <v>28</v>
      </c>
      <c r="B28" s="40"/>
      <c r="C28" s="40"/>
      <c r="D28" s="108"/>
      <c r="E28" s="108"/>
      <c r="F28" s="108"/>
      <c r="G28" s="108"/>
      <c r="H28" s="108"/>
      <c r="I28" s="108"/>
      <c r="J28" s="108"/>
      <c r="K28" s="108"/>
      <c r="L28" s="108"/>
      <c r="M28" s="108"/>
      <c r="N28" s="274">
        <f>SUM(B28:M28)</f>
        <v>0</v>
      </c>
    </row>
    <row r="29" spans="1:26" s="59" customFormat="1" ht="21" customHeight="1" x14ac:dyDescent="0.25">
      <c r="A29" s="41" t="s">
        <v>29</v>
      </c>
      <c r="B29" s="42"/>
      <c r="C29" s="109"/>
      <c r="D29" s="109"/>
      <c r="E29" s="109"/>
      <c r="F29" s="109"/>
      <c r="G29" s="109"/>
      <c r="H29" s="109"/>
      <c r="I29" s="109"/>
      <c r="J29" s="109"/>
      <c r="K29" s="109"/>
      <c r="L29" s="109"/>
      <c r="M29" s="109"/>
      <c r="N29" s="275"/>
    </row>
    <row r="30" spans="1:26" s="59" customFormat="1" ht="21" customHeight="1" x14ac:dyDescent="0.25">
      <c r="A30" s="41" t="s">
        <v>30</v>
      </c>
      <c r="B30" s="67"/>
      <c r="C30" s="68"/>
      <c r="D30" s="68"/>
      <c r="E30" s="68"/>
      <c r="F30" s="68"/>
      <c r="G30" s="68"/>
      <c r="H30" s="68"/>
      <c r="I30" s="68"/>
      <c r="J30" s="68"/>
      <c r="K30" s="68"/>
      <c r="L30" s="68"/>
      <c r="M30" s="68"/>
      <c r="N30" s="275"/>
    </row>
    <row r="31" spans="1:26" s="59" customFormat="1" ht="27" customHeight="1" thickBot="1" x14ac:dyDescent="0.3">
      <c r="A31" s="43" t="s">
        <v>31</v>
      </c>
      <c r="B31" s="44"/>
      <c r="C31" s="110"/>
      <c r="D31" s="110"/>
      <c r="E31" s="110"/>
      <c r="F31" s="110"/>
      <c r="G31" s="110"/>
      <c r="H31" s="110"/>
      <c r="I31" s="110"/>
      <c r="J31" s="110"/>
      <c r="K31" s="110"/>
      <c r="L31" s="110"/>
      <c r="M31" s="110"/>
      <c r="N31" s="276"/>
    </row>
    <row r="32" spans="1:26" s="59" customFormat="1" ht="24" customHeight="1" thickBot="1" x14ac:dyDescent="0.3">
      <c r="A32" s="111"/>
      <c r="B32" s="111"/>
      <c r="C32" s="97"/>
      <c r="D32" s="97"/>
      <c r="E32" s="97"/>
      <c r="F32" s="97"/>
      <c r="G32" s="97"/>
      <c r="H32" s="97"/>
      <c r="I32" s="97"/>
      <c r="J32" s="97"/>
      <c r="K32" s="97"/>
      <c r="L32" s="97"/>
      <c r="M32" s="69" t="s">
        <v>152</v>
      </c>
      <c r="N32" s="70">
        <f>N27-N28</f>
        <v>0</v>
      </c>
    </row>
    <row r="33" spans="1:14" ht="20.25" customHeight="1" thickBot="1" x14ac:dyDescent="0.3">
      <c r="A33" s="112"/>
      <c r="B33" s="280" t="s">
        <v>111</v>
      </c>
      <c r="C33" s="281"/>
      <c r="D33" s="281"/>
      <c r="E33" s="281"/>
      <c r="F33" s="281"/>
      <c r="G33" s="281"/>
      <c r="H33" s="281"/>
      <c r="I33" s="281"/>
      <c r="J33" s="281"/>
      <c r="K33" s="282"/>
      <c r="L33" s="112"/>
      <c r="M33" s="112"/>
      <c r="N33" s="112"/>
    </row>
    <row r="34" spans="1:14" ht="60.75" customHeight="1" thickBot="1" x14ac:dyDescent="0.3">
      <c r="A34" s="112"/>
      <c r="B34" s="280"/>
      <c r="C34" s="281"/>
      <c r="D34" s="281"/>
      <c r="E34" s="281"/>
      <c r="F34" s="281"/>
      <c r="G34" s="281"/>
      <c r="H34" s="281"/>
      <c r="I34" s="281"/>
      <c r="J34" s="281"/>
      <c r="K34" s="282"/>
      <c r="L34" s="113"/>
      <c r="M34" s="112"/>
      <c r="N34" s="112"/>
    </row>
    <row r="35" spans="1:14" s="59" customFormat="1" ht="18" x14ac:dyDescent="0.25">
      <c r="A35" s="97"/>
      <c r="B35" s="97"/>
      <c r="C35" s="97"/>
      <c r="D35" s="114"/>
      <c r="E35" s="97"/>
      <c r="F35" s="97"/>
      <c r="G35" s="97"/>
      <c r="H35" s="97"/>
      <c r="I35" s="97"/>
      <c r="J35" s="97"/>
      <c r="K35" s="104"/>
      <c r="L35" s="104"/>
      <c r="M35" s="104"/>
      <c r="N35" s="97"/>
    </row>
    <row r="36" spans="1:14" s="59" customFormat="1" ht="18" x14ac:dyDescent="0.25">
      <c r="A36" s="97"/>
      <c r="B36" s="97"/>
      <c r="C36" s="97"/>
      <c r="D36" s="114"/>
      <c r="E36" s="97"/>
      <c r="F36" s="97"/>
      <c r="G36" s="97"/>
      <c r="H36" s="97"/>
      <c r="I36" s="97"/>
      <c r="J36" s="97"/>
      <c r="K36" s="104"/>
      <c r="L36" s="104"/>
      <c r="M36" s="104"/>
      <c r="N36" s="97"/>
    </row>
    <row r="37" spans="1:14" s="59" customFormat="1" ht="12.75" x14ac:dyDescent="0.25">
      <c r="A37" s="97"/>
      <c r="B37" s="97"/>
      <c r="C37" s="97"/>
      <c r="D37" s="115"/>
      <c r="E37" s="115"/>
      <c r="F37" s="115"/>
      <c r="G37" s="115"/>
      <c r="H37" s="97"/>
      <c r="I37" s="97"/>
      <c r="J37" s="97"/>
      <c r="K37" s="97"/>
      <c r="L37" s="97"/>
      <c r="M37" s="97"/>
      <c r="N37" s="97"/>
    </row>
    <row r="38" spans="1:14" s="59" customFormat="1" ht="15.75" x14ac:dyDescent="0.25">
      <c r="A38" s="97"/>
      <c r="B38" s="97"/>
      <c r="C38" s="114"/>
      <c r="D38" s="283" t="s">
        <v>142</v>
      </c>
      <c r="E38" s="283"/>
      <c r="F38" s="283"/>
      <c r="G38" s="283"/>
      <c r="H38" s="97"/>
      <c r="I38" s="97"/>
      <c r="J38" s="97"/>
      <c r="K38" s="97"/>
      <c r="L38" s="97"/>
      <c r="M38" s="97"/>
      <c r="N38" s="97"/>
    </row>
    <row r="39" spans="1:14" ht="15.75" thickBot="1" x14ac:dyDescent="0.3">
      <c r="A39" s="106"/>
      <c r="B39" s="106"/>
      <c r="C39" s="106"/>
      <c r="D39" s="106"/>
      <c r="E39" s="106"/>
      <c r="F39" s="106"/>
      <c r="G39" s="106"/>
      <c r="H39" s="106"/>
      <c r="I39" s="106"/>
      <c r="J39" s="106"/>
      <c r="K39" s="106"/>
      <c r="L39" s="106"/>
      <c r="M39" s="106"/>
      <c r="N39" s="106"/>
    </row>
    <row r="40" spans="1:14" ht="16.5" x14ac:dyDescent="0.3">
      <c r="A40" s="284" t="s">
        <v>169</v>
      </c>
      <c r="B40" s="285"/>
      <c r="C40" s="285"/>
      <c r="D40" s="285"/>
      <c r="E40" s="285"/>
      <c r="F40" s="285"/>
      <c r="G40" s="285"/>
      <c r="H40" s="285"/>
      <c r="I40" s="285"/>
      <c r="J40" s="285"/>
      <c r="K40" s="285"/>
      <c r="L40" s="285"/>
      <c r="M40" s="285"/>
      <c r="N40" s="286"/>
    </row>
    <row r="41" spans="1:14" x14ac:dyDescent="0.15">
      <c r="A41" s="287" t="s">
        <v>133</v>
      </c>
      <c r="B41" s="288"/>
      <c r="C41" s="288"/>
      <c r="D41" s="288"/>
      <c r="E41" s="288"/>
      <c r="F41" s="288"/>
      <c r="G41" s="288"/>
      <c r="H41" s="288"/>
      <c r="I41" s="288"/>
      <c r="J41" s="288"/>
      <c r="K41" s="288"/>
      <c r="L41" s="288"/>
      <c r="M41" s="288"/>
      <c r="N41" s="289"/>
    </row>
    <row r="42" spans="1:14" ht="15.75" thickBot="1" x14ac:dyDescent="0.2">
      <c r="A42" s="277" t="s">
        <v>134</v>
      </c>
      <c r="B42" s="278"/>
      <c r="C42" s="278"/>
      <c r="D42" s="278"/>
      <c r="E42" s="278"/>
      <c r="F42" s="278"/>
      <c r="G42" s="278"/>
      <c r="H42" s="278"/>
      <c r="I42" s="278"/>
      <c r="J42" s="278"/>
      <c r="K42" s="278"/>
      <c r="L42" s="278"/>
      <c r="M42" s="278"/>
      <c r="N42" s="279"/>
    </row>
  </sheetData>
  <sheetProtection algorithmName="SHA-512" hashValue="1M5CVxzRR9RCnf3tFkrr/wXepROnVyFU6++x+AvQPgaYsqmgbyMRrCK9JyIbemgHJv5tnkCiL7EZRw9Q21kQ7g==" saltValue="xxTTPdzWROZXPdNRrPgYWg==" spinCount="100000" sheet="1" formatCells="0" formatColumns="0" formatRows="0" autoFilter="0"/>
  <mergeCells count="43">
    <mergeCell ref="O7:P7"/>
    <mergeCell ref="B1:J3"/>
    <mergeCell ref="K1:L1"/>
    <mergeCell ref="M1:N1"/>
    <mergeCell ref="K2:L2"/>
    <mergeCell ref="M2:N2"/>
    <mergeCell ref="K3:N3"/>
    <mergeCell ref="A5:N5"/>
    <mergeCell ref="B6:F6"/>
    <mergeCell ref="G6:I6"/>
    <mergeCell ref="K6:M6"/>
    <mergeCell ref="A7:N7"/>
    <mergeCell ref="A1:A3"/>
    <mergeCell ref="A8:B8"/>
    <mergeCell ref="A9:B9"/>
    <mergeCell ref="O9:O11"/>
    <mergeCell ref="P9:P11"/>
    <mergeCell ref="A10:B10"/>
    <mergeCell ref="A11:B11"/>
    <mergeCell ref="O13:O16"/>
    <mergeCell ref="P13:P16"/>
    <mergeCell ref="A14:B14"/>
    <mergeCell ref="A15:B15"/>
    <mergeCell ref="A16:B16"/>
    <mergeCell ref="A22:B22"/>
    <mergeCell ref="A23:B23"/>
    <mergeCell ref="A25:A26"/>
    <mergeCell ref="B25:M25"/>
    <mergeCell ref="A12:B12"/>
    <mergeCell ref="A13:B13"/>
    <mergeCell ref="A17:B17"/>
    <mergeCell ref="A18:B18"/>
    <mergeCell ref="A19:B19"/>
    <mergeCell ref="A20:B20"/>
    <mergeCell ref="A21:B21"/>
    <mergeCell ref="N25:N26"/>
    <mergeCell ref="N28:N31"/>
    <mergeCell ref="A42:N42"/>
    <mergeCell ref="B34:K34"/>
    <mergeCell ref="D38:G38"/>
    <mergeCell ref="A40:N40"/>
    <mergeCell ref="A41:N41"/>
    <mergeCell ref="B33:K33"/>
  </mergeCells>
  <phoneticPr fontId="25" type="noConversion"/>
  <pageMargins left="0.70866141732283472" right="0.70866141732283472" top="0.74803149606299213" bottom="0.74803149606299213" header="0.31496062992125984" footer="0.31496062992125984"/>
  <pageSetup scale="25" orientation="portrait" horizontalDpi="4294967292"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0"/>
  <sheetViews>
    <sheetView workbookViewId="0">
      <selection activeCell="B15" sqref="B15"/>
    </sheetView>
  </sheetViews>
  <sheetFormatPr baseColWidth="10" defaultRowHeight="15" x14ac:dyDescent="0.25"/>
  <cols>
    <col min="1" max="1" width="16.85546875" customWidth="1"/>
    <col min="2" max="2" width="64.7109375" bestFit="1" customWidth="1"/>
    <col min="3" max="3" width="12.7109375" customWidth="1"/>
    <col min="4" max="4" width="17.5703125" customWidth="1"/>
    <col min="6" max="6" width="43.140625" bestFit="1" customWidth="1"/>
    <col min="8" max="8" width="18.140625" customWidth="1"/>
  </cols>
  <sheetData>
    <row r="1" spans="1:4" s="75" customFormat="1" ht="31.5" customHeight="1" x14ac:dyDescent="0.25">
      <c r="A1" s="335"/>
      <c r="B1" s="336" t="s">
        <v>157</v>
      </c>
      <c r="C1" s="77" t="s">
        <v>158</v>
      </c>
      <c r="D1" s="77" t="s">
        <v>159</v>
      </c>
    </row>
    <row r="2" spans="1:4" s="75" customFormat="1" ht="31.5" customHeight="1" x14ac:dyDescent="0.25">
      <c r="A2" s="335"/>
      <c r="B2" s="335"/>
      <c r="C2" s="77" t="s">
        <v>160</v>
      </c>
      <c r="D2" s="77" t="s">
        <v>98</v>
      </c>
    </row>
    <row r="3" spans="1:4" s="75" customFormat="1" ht="31.5" customHeight="1" x14ac:dyDescent="0.25">
      <c r="A3" s="335"/>
      <c r="B3" s="335"/>
      <c r="C3" s="336" t="s">
        <v>99</v>
      </c>
      <c r="D3" s="335"/>
    </row>
    <row r="4" spans="1:4" x14ac:dyDescent="0.25">
      <c r="B4" s="78"/>
    </row>
    <row r="5" spans="1:4" x14ac:dyDescent="0.25">
      <c r="B5" s="79" t="s">
        <v>161</v>
      </c>
    </row>
    <row r="6" spans="1:4" x14ac:dyDescent="0.25">
      <c r="B6" s="80" t="s">
        <v>162</v>
      </c>
    </row>
    <row r="7" spans="1:4" x14ac:dyDescent="0.25">
      <c r="B7" s="80" t="s">
        <v>163</v>
      </c>
    </row>
    <row r="8" spans="1:4" x14ac:dyDescent="0.25">
      <c r="B8" s="80" t="s">
        <v>164</v>
      </c>
    </row>
    <row r="9" spans="1:4" x14ac:dyDescent="0.25">
      <c r="B9" s="80" t="s">
        <v>165</v>
      </c>
    </row>
    <row r="10" spans="1:4" x14ac:dyDescent="0.25">
      <c r="B10" s="80" t="s">
        <v>166</v>
      </c>
    </row>
  </sheetData>
  <mergeCells count="3">
    <mergeCell ref="A1:A3"/>
    <mergeCell ref="B1:B3"/>
    <mergeCell ref="C3:D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8"/>
  <sheetViews>
    <sheetView view="pageBreakPreview" topLeftCell="F1" zoomScale="64" zoomScaleNormal="70" zoomScaleSheetLayoutView="64" workbookViewId="0">
      <selection activeCell="A28" sqref="A28:R28"/>
    </sheetView>
  </sheetViews>
  <sheetFormatPr baseColWidth="10" defaultColWidth="11.42578125" defaultRowHeight="15" x14ac:dyDescent="0.25"/>
  <cols>
    <col min="1" max="1" width="30.5703125" style="116" customWidth="1"/>
    <col min="2" max="2" width="36.28515625" style="116" customWidth="1"/>
    <col min="3" max="4" width="25.140625" style="116" customWidth="1"/>
    <col min="5" max="7" width="19.7109375" style="116" customWidth="1"/>
    <col min="8" max="8" width="21.28515625" style="116" customWidth="1"/>
    <col min="9" max="18" width="19.7109375" style="116" customWidth="1"/>
    <col min="19" max="16384" width="11.42578125" style="116"/>
  </cols>
  <sheetData>
    <row r="1" spans="1:18" ht="35.25" customHeight="1" thickBot="1" x14ac:dyDescent="0.3">
      <c r="A1" s="353"/>
      <c r="B1" s="356" t="s">
        <v>183</v>
      </c>
      <c r="C1" s="357"/>
      <c r="D1" s="357"/>
      <c r="E1" s="357"/>
      <c r="F1" s="357"/>
      <c r="G1" s="357"/>
      <c r="H1" s="357"/>
      <c r="I1" s="357"/>
      <c r="J1" s="357"/>
      <c r="K1" s="357"/>
      <c r="L1" s="357"/>
      <c r="M1" s="357"/>
      <c r="N1" s="358"/>
      <c r="O1" s="314" t="s">
        <v>100</v>
      </c>
      <c r="P1" s="315"/>
      <c r="Q1" s="316">
        <v>44328</v>
      </c>
      <c r="R1" s="317"/>
    </row>
    <row r="2" spans="1:18" ht="35.25" customHeight="1" thickBot="1" x14ac:dyDescent="0.3">
      <c r="A2" s="354"/>
      <c r="B2" s="359"/>
      <c r="C2" s="360"/>
      <c r="D2" s="360"/>
      <c r="E2" s="360"/>
      <c r="F2" s="360"/>
      <c r="G2" s="360"/>
      <c r="H2" s="360"/>
      <c r="I2" s="360"/>
      <c r="J2" s="360"/>
      <c r="K2" s="360"/>
      <c r="L2" s="360"/>
      <c r="M2" s="360"/>
      <c r="N2" s="361"/>
      <c r="O2" s="314" t="s">
        <v>185</v>
      </c>
      <c r="P2" s="315"/>
      <c r="Q2" s="314" t="s">
        <v>98</v>
      </c>
      <c r="R2" s="315"/>
    </row>
    <row r="3" spans="1:18" ht="35.25" customHeight="1" thickBot="1" x14ac:dyDescent="0.3">
      <c r="A3" s="355"/>
      <c r="B3" s="362"/>
      <c r="C3" s="363"/>
      <c r="D3" s="363"/>
      <c r="E3" s="363"/>
      <c r="F3" s="363"/>
      <c r="G3" s="363"/>
      <c r="H3" s="363"/>
      <c r="I3" s="363"/>
      <c r="J3" s="363"/>
      <c r="K3" s="363"/>
      <c r="L3" s="363"/>
      <c r="M3" s="363"/>
      <c r="N3" s="364"/>
      <c r="O3" s="318" t="s">
        <v>99</v>
      </c>
      <c r="P3" s="319"/>
      <c r="Q3" s="319"/>
      <c r="R3" s="320"/>
    </row>
    <row r="4" spans="1:18" ht="15.75" thickBot="1" x14ac:dyDescent="0.25">
      <c r="A4" s="117"/>
      <c r="B4" s="118"/>
      <c r="C4" s="118"/>
      <c r="D4" s="118"/>
      <c r="E4" s="118"/>
      <c r="F4" s="118"/>
      <c r="G4" s="118"/>
      <c r="H4" s="118"/>
      <c r="I4" s="118"/>
      <c r="J4" s="118"/>
      <c r="K4" s="118"/>
      <c r="L4" s="118"/>
      <c r="M4" s="118"/>
      <c r="N4" s="118"/>
      <c r="O4" s="119"/>
      <c r="P4" s="119"/>
      <c r="Q4" s="119"/>
      <c r="R4" s="119"/>
    </row>
    <row r="5" spans="1:18" s="45" customFormat="1" ht="34.5" customHeight="1" x14ac:dyDescent="0.25">
      <c r="A5" s="347" t="s">
        <v>170</v>
      </c>
      <c r="B5" s="348"/>
      <c r="C5" s="348"/>
      <c r="D5" s="348"/>
      <c r="E5" s="348"/>
      <c r="F5" s="348"/>
      <c r="G5" s="348"/>
      <c r="H5" s="348"/>
      <c r="I5" s="348"/>
      <c r="J5" s="348"/>
      <c r="K5" s="348"/>
      <c r="L5" s="348"/>
      <c r="M5" s="348"/>
      <c r="N5" s="348"/>
      <c r="O5" s="348"/>
      <c r="P5" s="348"/>
      <c r="Q5" s="348"/>
      <c r="R5" s="349"/>
    </row>
    <row r="6" spans="1:18" s="120" customFormat="1" ht="36" customHeight="1" x14ac:dyDescent="0.25">
      <c r="A6" s="350" t="s">
        <v>171</v>
      </c>
      <c r="B6" s="351"/>
      <c r="C6" s="351"/>
      <c r="D6" s="351"/>
      <c r="E6" s="351"/>
      <c r="F6" s="351"/>
      <c r="G6" s="351"/>
      <c r="H6" s="351"/>
      <c r="I6" s="351"/>
      <c r="J6" s="351"/>
      <c r="K6" s="351"/>
      <c r="L6" s="351"/>
      <c r="M6" s="351"/>
      <c r="N6" s="351"/>
      <c r="O6" s="351"/>
      <c r="P6" s="351"/>
      <c r="Q6" s="351"/>
      <c r="R6" s="352"/>
    </row>
    <row r="7" spans="1:18" s="120" customFormat="1" ht="42.75" customHeight="1" x14ac:dyDescent="0.25">
      <c r="A7" s="121" t="s">
        <v>127</v>
      </c>
      <c r="B7" s="122" t="s">
        <v>128</v>
      </c>
      <c r="C7" s="122" t="s">
        <v>129</v>
      </c>
      <c r="D7" s="122" t="s">
        <v>184</v>
      </c>
      <c r="E7" s="123" t="s">
        <v>9</v>
      </c>
      <c r="F7" s="123" t="s">
        <v>10</v>
      </c>
      <c r="G7" s="123" t="s">
        <v>11</v>
      </c>
      <c r="H7" s="123" t="s">
        <v>12</v>
      </c>
      <c r="I7" s="123" t="s">
        <v>13</v>
      </c>
      <c r="J7" s="123" t="s">
        <v>14</v>
      </c>
      <c r="K7" s="123" t="s">
        <v>15</v>
      </c>
      <c r="L7" s="123" t="s">
        <v>16</v>
      </c>
      <c r="M7" s="123" t="s">
        <v>17</v>
      </c>
      <c r="N7" s="123" t="s">
        <v>18</v>
      </c>
      <c r="O7" s="123" t="s">
        <v>19</v>
      </c>
      <c r="P7" s="123" t="s">
        <v>20</v>
      </c>
      <c r="Q7" s="122" t="s">
        <v>130</v>
      </c>
      <c r="R7" s="124" t="s">
        <v>131</v>
      </c>
    </row>
    <row r="8" spans="1:18" s="120" customFormat="1" ht="36.75" customHeight="1" x14ac:dyDescent="0.25">
      <c r="A8" s="125"/>
      <c r="B8" s="126"/>
      <c r="C8" s="127"/>
      <c r="D8" s="127"/>
      <c r="E8" s="127"/>
      <c r="F8" s="127"/>
      <c r="G8" s="127"/>
      <c r="H8" s="127"/>
      <c r="I8" s="127"/>
      <c r="J8" s="127"/>
      <c r="K8" s="127"/>
      <c r="L8" s="127"/>
      <c r="M8" s="127"/>
      <c r="N8" s="127"/>
      <c r="O8" s="127"/>
      <c r="P8" s="127"/>
      <c r="Q8" s="152">
        <f t="shared" ref="Q8:Q20" si="0">SUM(E8:P8)</f>
        <v>0</v>
      </c>
      <c r="R8" s="153">
        <f>+C14-Q8</f>
        <v>0</v>
      </c>
    </row>
    <row r="9" spans="1:18" s="120" customFormat="1" ht="36.75" customHeight="1" x14ac:dyDescent="0.25">
      <c r="A9" s="125"/>
      <c r="B9" s="126"/>
      <c r="C9" s="127"/>
      <c r="D9" s="127"/>
      <c r="E9" s="127"/>
      <c r="F9" s="127"/>
      <c r="G9" s="127"/>
      <c r="H9" s="127"/>
      <c r="I9" s="127"/>
      <c r="J9" s="127"/>
      <c r="K9" s="127"/>
      <c r="L9" s="127"/>
      <c r="M9" s="127"/>
      <c r="N9" s="127"/>
      <c r="O9" s="127"/>
      <c r="P9" s="127"/>
      <c r="Q9" s="152">
        <f t="shared" si="0"/>
        <v>0</v>
      </c>
      <c r="R9" s="153">
        <f t="shared" ref="R9:R20" si="1">+C9-Q9</f>
        <v>0</v>
      </c>
    </row>
    <row r="10" spans="1:18" s="120" customFormat="1" ht="36.75" customHeight="1" x14ac:dyDescent="0.25">
      <c r="A10" s="125"/>
      <c r="B10" s="126"/>
      <c r="C10" s="127"/>
      <c r="D10" s="127"/>
      <c r="E10" s="127"/>
      <c r="F10" s="127"/>
      <c r="G10" s="127"/>
      <c r="H10" s="127"/>
      <c r="I10" s="127"/>
      <c r="J10" s="127"/>
      <c r="K10" s="127"/>
      <c r="L10" s="127"/>
      <c r="M10" s="127"/>
      <c r="N10" s="127"/>
      <c r="O10" s="127"/>
      <c r="P10" s="127"/>
      <c r="Q10" s="152">
        <f t="shared" si="0"/>
        <v>0</v>
      </c>
      <c r="R10" s="153">
        <f t="shared" si="1"/>
        <v>0</v>
      </c>
    </row>
    <row r="11" spans="1:18" s="120" customFormat="1" ht="36.75" customHeight="1" x14ac:dyDescent="0.25">
      <c r="A11" s="125"/>
      <c r="B11" s="126"/>
      <c r="C11" s="127"/>
      <c r="D11" s="127"/>
      <c r="E11" s="127"/>
      <c r="F11" s="127"/>
      <c r="G11" s="127"/>
      <c r="H11" s="127"/>
      <c r="I11" s="127"/>
      <c r="J11" s="127"/>
      <c r="K11" s="127"/>
      <c r="L11" s="127"/>
      <c r="M11" s="127"/>
      <c r="N11" s="127"/>
      <c r="O11" s="127"/>
      <c r="P11" s="127"/>
      <c r="Q11" s="152">
        <f t="shared" si="0"/>
        <v>0</v>
      </c>
      <c r="R11" s="153">
        <f t="shared" si="1"/>
        <v>0</v>
      </c>
    </row>
    <row r="12" spans="1:18" s="120" customFormat="1" ht="36.75" customHeight="1" x14ac:dyDescent="0.25">
      <c r="A12" s="125"/>
      <c r="B12" s="126"/>
      <c r="C12" s="127"/>
      <c r="D12" s="127"/>
      <c r="E12" s="127"/>
      <c r="F12" s="127"/>
      <c r="G12" s="127"/>
      <c r="H12" s="127"/>
      <c r="I12" s="127"/>
      <c r="J12" s="127"/>
      <c r="K12" s="127"/>
      <c r="L12" s="127"/>
      <c r="M12" s="127"/>
      <c r="N12" s="127"/>
      <c r="O12" s="127"/>
      <c r="P12" s="127"/>
      <c r="Q12" s="152">
        <f t="shared" si="0"/>
        <v>0</v>
      </c>
      <c r="R12" s="153">
        <f t="shared" si="1"/>
        <v>0</v>
      </c>
    </row>
    <row r="13" spans="1:18" s="120" customFormat="1" ht="36.75" customHeight="1" x14ac:dyDescent="0.25">
      <c r="A13" s="125"/>
      <c r="B13" s="126"/>
      <c r="C13" s="127"/>
      <c r="D13" s="127"/>
      <c r="E13" s="127"/>
      <c r="F13" s="127"/>
      <c r="G13" s="127"/>
      <c r="H13" s="127"/>
      <c r="I13" s="127"/>
      <c r="J13" s="127"/>
      <c r="K13" s="127"/>
      <c r="L13" s="127"/>
      <c r="M13" s="127"/>
      <c r="N13" s="127"/>
      <c r="O13" s="127"/>
      <c r="P13" s="127"/>
      <c r="Q13" s="152">
        <f t="shared" si="0"/>
        <v>0</v>
      </c>
      <c r="R13" s="153">
        <f t="shared" si="1"/>
        <v>0</v>
      </c>
    </row>
    <row r="14" spans="1:18" s="120" customFormat="1" ht="36.75" customHeight="1" x14ac:dyDescent="0.25">
      <c r="A14" s="125"/>
      <c r="B14" s="126"/>
      <c r="C14" s="127"/>
      <c r="D14" s="127"/>
      <c r="E14" s="127"/>
      <c r="F14" s="127"/>
      <c r="G14" s="127"/>
      <c r="H14" s="127"/>
      <c r="I14" s="127"/>
      <c r="J14" s="127"/>
      <c r="K14" s="127"/>
      <c r="L14" s="127"/>
      <c r="M14" s="127"/>
      <c r="N14" s="127"/>
      <c r="O14" s="127"/>
      <c r="P14" s="127"/>
      <c r="Q14" s="152">
        <f t="shared" si="0"/>
        <v>0</v>
      </c>
      <c r="R14" s="153">
        <f t="shared" si="1"/>
        <v>0</v>
      </c>
    </row>
    <row r="15" spans="1:18" s="120" customFormat="1" ht="36.75" customHeight="1" x14ac:dyDescent="0.25">
      <c r="A15" s="125"/>
      <c r="B15" s="126"/>
      <c r="C15" s="127"/>
      <c r="D15" s="127"/>
      <c r="E15" s="127"/>
      <c r="F15" s="127"/>
      <c r="G15" s="127"/>
      <c r="H15" s="127"/>
      <c r="I15" s="127"/>
      <c r="J15" s="127"/>
      <c r="K15" s="127"/>
      <c r="L15" s="127"/>
      <c r="M15" s="127"/>
      <c r="N15" s="127"/>
      <c r="O15" s="127"/>
      <c r="P15" s="127"/>
      <c r="Q15" s="152">
        <f t="shared" si="0"/>
        <v>0</v>
      </c>
      <c r="R15" s="153">
        <f t="shared" si="1"/>
        <v>0</v>
      </c>
    </row>
    <row r="16" spans="1:18" s="120" customFormat="1" ht="36.75" customHeight="1" x14ac:dyDescent="0.25">
      <c r="A16" s="125"/>
      <c r="B16" s="126"/>
      <c r="C16" s="127"/>
      <c r="D16" s="127"/>
      <c r="E16" s="127"/>
      <c r="F16" s="127"/>
      <c r="G16" s="127"/>
      <c r="H16" s="127"/>
      <c r="I16" s="127"/>
      <c r="J16" s="127"/>
      <c r="K16" s="127"/>
      <c r="L16" s="127"/>
      <c r="M16" s="127"/>
      <c r="N16" s="127"/>
      <c r="O16" s="127"/>
      <c r="P16" s="127"/>
      <c r="Q16" s="152">
        <f t="shared" si="0"/>
        <v>0</v>
      </c>
      <c r="R16" s="153">
        <f t="shared" si="1"/>
        <v>0</v>
      </c>
    </row>
    <row r="17" spans="1:20" s="120" customFormat="1" ht="36.75" customHeight="1" x14ac:dyDescent="0.25">
      <c r="A17" s="125"/>
      <c r="B17" s="126"/>
      <c r="C17" s="127"/>
      <c r="D17" s="127"/>
      <c r="E17" s="127"/>
      <c r="F17" s="127"/>
      <c r="G17" s="127"/>
      <c r="H17" s="127"/>
      <c r="I17" s="127"/>
      <c r="J17" s="127"/>
      <c r="K17" s="127"/>
      <c r="L17" s="127"/>
      <c r="M17" s="127"/>
      <c r="N17" s="127"/>
      <c r="O17" s="127"/>
      <c r="P17" s="127"/>
      <c r="Q17" s="152">
        <f t="shared" si="0"/>
        <v>0</v>
      </c>
      <c r="R17" s="153">
        <f t="shared" si="1"/>
        <v>0</v>
      </c>
    </row>
    <row r="18" spans="1:20" s="120" customFormat="1" ht="36.75" customHeight="1" x14ac:dyDescent="0.25">
      <c r="A18" s="125"/>
      <c r="B18" s="126"/>
      <c r="C18" s="127"/>
      <c r="D18" s="127"/>
      <c r="E18" s="127"/>
      <c r="F18" s="127"/>
      <c r="G18" s="127"/>
      <c r="H18" s="127"/>
      <c r="I18" s="127"/>
      <c r="J18" s="127"/>
      <c r="K18" s="127"/>
      <c r="L18" s="127"/>
      <c r="M18" s="127"/>
      <c r="N18" s="127"/>
      <c r="O18" s="127"/>
      <c r="P18" s="127"/>
      <c r="Q18" s="152">
        <f t="shared" si="0"/>
        <v>0</v>
      </c>
      <c r="R18" s="153">
        <f t="shared" si="1"/>
        <v>0</v>
      </c>
    </row>
    <row r="19" spans="1:20" s="120" customFormat="1" ht="36.75" customHeight="1" x14ac:dyDescent="0.25">
      <c r="A19" s="125"/>
      <c r="B19" s="126"/>
      <c r="C19" s="127"/>
      <c r="D19" s="127"/>
      <c r="E19" s="127"/>
      <c r="F19" s="127"/>
      <c r="G19" s="127"/>
      <c r="H19" s="127"/>
      <c r="I19" s="127"/>
      <c r="J19" s="127"/>
      <c r="K19" s="127"/>
      <c r="L19" s="127"/>
      <c r="M19" s="127"/>
      <c r="N19" s="127"/>
      <c r="O19" s="127"/>
      <c r="P19" s="127"/>
      <c r="Q19" s="152">
        <f t="shared" si="0"/>
        <v>0</v>
      </c>
      <c r="R19" s="153">
        <f t="shared" si="1"/>
        <v>0</v>
      </c>
    </row>
    <row r="20" spans="1:20" s="120" customFormat="1" ht="36.75" customHeight="1" x14ac:dyDescent="0.25">
      <c r="A20" s="125"/>
      <c r="B20" s="126"/>
      <c r="C20" s="127"/>
      <c r="D20" s="127"/>
      <c r="E20" s="127"/>
      <c r="F20" s="127"/>
      <c r="G20" s="127"/>
      <c r="H20" s="127"/>
      <c r="I20" s="127"/>
      <c r="J20" s="127"/>
      <c r="K20" s="127"/>
      <c r="L20" s="127"/>
      <c r="M20" s="127"/>
      <c r="N20" s="127"/>
      <c r="O20" s="127"/>
      <c r="P20" s="127"/>
      <c r="Q20" s="152">
        <f t="shared" si="0"/>
        <v>0</v>
      </c>
      <c r="R20" s="153">
        <f t="shared" si="1"/>
        <v>0</v>
      </c>
    </row>
    <row r="21" spans="1:20" s="120" customFormat="1" ht="36.75" customHeight="1" thickBot="1" x14ac:dyDescent="0.3">
      <c r="A21" s="128" t="s">
        <v>132</v>
      </c>
      <c r="B21" s="129"/>
      <c r="C21" s="145">
        <f>SUM(C9:C20)</f>
        <v>0</v>
      </c>
      <c r="D21" s="129"/>
      <c r="E21" s="145">
        <f>SUM(E8:E20)</f>
        <v>0</v>
      </c>
      <c r="F21" s="145">
        <f t="shared" ref="F21:Q21" si="2">SUM(F8:F20)</f>
        <v>0</v>
      </c>
      <c r="G21" s="145">
        <f t="shared" si="2"/>
        <v>0</v>
      </c>
      <c r="H21" s="145">
        <f t="shared" si="2"/>
        <v>0</v>
      </c>
      <c r="I21" s="145">
        <f t="shared" si="2"/>
        <v>0</v>
      </c>
      <c r="J21" s="145">
        <f t="shared" si="2"/>
        <v>0</v>
      </c>
      <c r="K21" s="145">
        <f t="shared" si="2"/>
        <v>0</v>
      </c>
      <c r="L21" s="145">
        <f t="shared" si="2"/>
        <v>0</v>
      </c>
      <c r="M21" s="145">
        <f t="shared" si="2"/>
        <v>0</v>
      </c>
      <c r="N21" s="145">
        <f t="shared" si="2"/>
        <v>0</v>
      </c>
      <c r="O21" s="145">
        <f t="shared" si="2"/>
        <v>0</v>
      </c>
      <c r="P21" s="145">
        <f t="shared" si="2"/>
        <v>0</v>
      </c>
      <c r="Q21" s="145">
        <f t="shared" si="2"/>
        <v>0</v>
      </c>
      <c r="R21" s="149">
        <f>SUM(R8:R20)</f>
        <v>0</v>
      </c>
    </row>
    <row r="22" spans="1:20" ht="32.25" customHeight="1" x14ac:dyDescent="0.25">
      <c r="A22" s="130"/>
      <c r="B22" s="130"/>
      <c r="C22" s="130"/>
      <c r="D22" s="130"/>
      <c r="E22" s="130"/>
      <c r="F22" s="130"/>
      <c r="G22" s="130"/>
      <c r="H22" s="130"/>
      <c r="I22" s="130"/>
      <c r="J22" s="130"/>
      <c r="K22" s="130"/>
      <c r="L22" s="130"/>
      <c r="M22" s="130"/>
      <c r="N22" s="130"/>
      <c r="O22" s="130"/>
      <c r="P22" s="130"/>
      <c r="Q22" s="130"/>
      <c r="R22" s="130"/>
      <c r="S22" s="120"/>
      <c r="T22" s="120"/>
    </row>
    <row r="23" spans="1:20" ht="32.25" customHeight="1" x14ac:dyDescent="0.25">
      <c r="A23" s="130"/>
      <c r="B23" s="130"/>
      <c r="C23" s="130"/>
      <c r="D23" s="130"/>
      <c r="E23" s="130"/>
      <c r="F23" s="130"/>
      <c r="G23" s="130"/>
      <c r="H23" s="130"/>
      <c r="I23" s="130"/>
      <c r="J23" s="130"/>
      <c r="K23" s="130"/>
      <c r="L23" s="130"/>
      <c r="M23" s="130"/>
      <c r="N23" s="130"/>
      <c r="O23" s="130"/>
      <c r="P23" s="130"/>
      <c r="Q23" s="130"/>
      <c r="R23" s="130"/>
    </row>
    <row r="24" spans="1:20" ht="32.25" customHeight="1" x14ac:dyDescent="0.2">
      <c r="A24" s="130"/>
      <c r="B24" s="130"/>
      <c r="C24" s="130"/>
      <c r="D24" s="130"/>
      <c r="E24" s="130"/>
      <c r="F24" s="130"/>
      <c r="G24" s="131"/>
      <c r="H24" s="131"/>
      <c r="I24" s="131"/>
      <c r="J24" s="130"/>
      <c r="K24" s="130"/>
      <c r="L24" s="130"/>
      <c r="M24" s="130"/>
      <c r="N24" s="130"/>
      <c r="O24" s="130"/>
      <c r="P24" s="130"/>
      <c r="Q24" s="130"/>
      <c r="R24" s="130"/>
    </row>
    <row r="25" spans="1:20" ht="28.5" customHeight="1" x14ac:dyDescent="0.2">
      <c r="A25" s="130"/>
      <c r="B25" s="130"/>
      <c r="C25" s="130"/>
      <c r="D25" s="130"/>
      <c r="E25" s="130"/>
      <c r="F25" s="130"/>
      <c r="G25" s="337" t="s">
        <v>96</v>
      </c>
      <c r="H25" s="337"/>
      <c r="I25" s="337"/>
      <c r="J25" s="130"/>
      <c r="K25" s="130"/>
      <c r="L25" s="130"/>
      <c r="M25" s="130"/>
      <c r="N25" s="130"/>
      <c r="O25" s="130"/>
      <c r="P25" s="130"/>
      <c r="Q25" s="130"/>
      <c r="R25" s="130"/>
    </row>
    <row r="26" spans="1:20" ht="15.75" thickBot="1" x14ac:dyDescent="0.3">
      <c r="A26" s="130"/>
      <c r="B26" s="130"/>
      <c r="C26" s="130"/>
      <c r="D26" s="130"/>
      <c r="E26" s="130"/>
      <c r="F26" s="130"/>
      <c r="G26" s="130"/>
      <c r="H26" s="130"/>
      <c r="I26" s="130"/>
      <c r="J26" s="130"/>
      <c r="K26" s="130"/>
      <c r="L26" s="130"/>
      <c r="M26" s="130"/>
      <c r="N26" s="130"/>
      <c r="O26" s="130"/>
      <c r="P26" s="130"/>
      <c r="Q26" s="130"/>
      <c r="R26" s="130"/>
    </row>
    <row r="27" spans="1:20" ht="16.5" x14ac:dyDescent="0.25">
      <c r="A27" s="338" t="s">
        <v>169</v>
      </c>
      <c r="B27" s="339"/>
      <c r="C27" s="339"/>
      <c r="D27" s="339"/>
      <c r="E27" s="339"/>
      <c r="F27" s="339"/>
      <c r="G27" s="339"/>
      <c r="H27" s="339"/>
      <c r="I27" s="339"/>
      <c r="J27" s="339"/>
      <c r="K27" s="339"/>
      <c r="L27" s="339"/>
      <c r="M27" s="339"/>
      <c r="N27" s="339"/>
      <c r="O27" s="339"/>
      <c r="P27" s="339"/>
      <c r="Q27" s="339"/>
      <c r="R27" s="340"/>
    </row>
    <row r="28" spans="1:20" x14ac:dyDescent="0.25">
      <c r="A28" s="341" t="s">
        <v>133</v>
      </c>
      <c r="B28" s="342"/>
      <c r="C28" s="342"/>
      <c r="D28" s="342"/>
      <c r="E28" s="342"/>
      <c r="F28" s="342"/>
      <c r="G28" s="342"/>
      <c r="H28" s="342"/>
      <c r="I28" s="342"/>
      <c r="J28" s="342"/>
      <c r="K28" s="342"/>
      <c r="L28" s="342"/>
      <c r="M28" s="342"/>
      <c r="N28" s="342"/>
      <c r="O28" s="342"/>
      <c r="P28" s="342"/>
      <c r="Q28" s="342"/>
      <c r="R28" s="343"/>
    </row>
    <row r="29" spans="1:20" ht="15.75" thickBot="1" x14ac:dyDescent="0.3">
      <c r="A29" s="344" t="s">
        <v>134</v>
      </c>
      <c r="B29" s="345"/>
      <c r="C29" s="345"/>
      <c r="D29" s="345"/>
      <c r="E29" s="345"/>
      <c r="F29" s="345"/>
      <c r="G29" s="345"/>
      <c r="H29" s="345"/>
      <c r="I29" s="345"/>
      <c r="J29" s="345"/>
      <c r="K29" s="345"/>
      <c r="L29" s="345"/>
      <c r="M29" s="345"/>
      <c r="N29" s="345"/>
      <c r="O29" s="345"/>
      <c r="P29" s="345"/>
      <c r="Q29" s="345"/>
      <c r="R29" s="346"/>
    </row>
    <row r="30" spans="1:20" hidden="1" x14ac:dyDescent="0.25"/>
    <row r="31" spans="1:20" hidden="1" x14ac:dyDescent="0.25"/>
    <row r="32" spans="1:20" hidden="1" x14ac:dyDescent="0.25"/>
    <row r="33" spans="1:1" hidden="1" x14ac:dyDescent="0.25"/>
    <row r="34" spans="1:1" hidden="1" x14ac:dyDescent="0.25">
      <c r="A34" s="150" t="s">
        <v>162</v>
      </c>
    </row>
    <row r="35" spans="1:1" hidden="1" x14ac:dyDescent="0.25">
      <c r="A35" s="151" t="s">
        <v>163</v>
      </c>
    </row>
    <row r="36" spans="1:1" hidden="1" x14ac:dyDescent="0.25">
      <c r="A36" s="151" t="s">
        <v>164</v>
      </c>
    </row>
    <row r="37" spans="1:1" hidden="1" x14ac:dyDescent="0.25">
      <c r="A37" s="151" t="s">
        <v>165</v>
      </c>
    </row>
    <row r="38" spans="1:1" hidden="1" x14ac:dyDescent="0.25">
      <c r="A38" s="151" t="s">
        <v>166</v>
      </c>
    </row>
  </sheetData>
  <sheetProtection algorithmName="SHA-512" hashValue="IzyzSfVQSm7l49es0iROPWY6RP1gSdS7t8BFtJYpjJLsAHWA/mhIs6HxKB0aLfVsbIEnWAexrcIYmDFgF6m0Cw==" saltValue="Go5weOwtobRTXrmhMOxeiw==" spinCount="100000" sheet="1" formatCells="0" formatColumns="0" formatRows="0" insertRows="0" autoFilter="0" pivotTables="0"/>
  <mergeCells count="13">
    <mergeCell ref="G25:I25"/>
    <mergeCell ref="A27:R27"/>
    <mergeCell ref="A28:R28"/>
    <mergeCell ref="A29:R29"/>
    <mergeCell ref="O2:P2"/>
    <mergeCell ref="Q2:R2"/>
    <mergeCell ref="O3:R3"/>
    <mergeCell ref="A5:R5"/>
    <mergeCell ref="A6:R6"/>
    <mergeCell ref="A1:A3"/>
    <mergeCell ref="B1:N3"/>
    <mergeCell ref="O1:P1"/>
    <mergeCell ref="Q1:R1"/>
  </mergeCells>
  <dataValidations count="1">
    <dataValidation type="list" allowBlank="1" showInputMessage="1" showErrorMessage="1" sqref="D8:D20" xr:uid="{00000000-0002-0000-0300-000000000000}">
      <formula1>$A$34:$A$38</formula1>
    </dataValidation>
  </dataValidations>
  <printOptions horizontalCentered="1" verticalCentered="1"/>
  <pageMargins left="0.70866141732283472" right="0.70866141732283472" top="0.74803149606299213" bottom="0.74803149606299213" header="0.31496062992125984" footer="0.31496062992125984"/>
  <pageSetup scale="31"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46D6D-A9E8-4BAD-96CF-1927663E46CC}">
  <dimension ref="A1:I43"/>
  <sheetViews>
    <sheetView view="pageBreakPreview" zoomScale="86" zoomScaleNormal="93" zoomScaleSheetLayoutView="86" workbookViewId="0">
      <selection activeCell="A41" sqref="A41:E41"/>
    </sheetView>
  </sheetViews>
  <sheetFormatPr baseColWidth="10" defaultColWidth="11.42578125" defaultRowHeight="12.75" x14ac:dyDescent="0.25"/>
  <cols>
    <col min="1" max="1" width="26.85546875" style="59" customWidth="1"/>
    <col min="2" max="3" width="42.85546875" style="59" customWidth="1"/>
    <col min="4" max="5" width="20.85546875" style="59" customWidth="1"/>
    <col min="6" max="6" width="11.42578125" style="59"/>
    <col min="7" max="7" width="18.28515625" style="59" bestFit="1" customWidth="1"/>
    <col min="8" max="16384" width="11.42578125" style="59"/>
  </cols>
  <sheetData>
    <row r="1" spans="1:8" ht="28.5" customHeight="1" thickBot="1" x14ac:dyDescent="0.3">
      <c r="A1" s="391"/>
      <c r="B1" s="394" t="s">
        <v>183</v>
      </c>
      <c r="C1" s="395"/>
      <c r="D1" s="143" t="s">
        <v>100</v>
      </c>
      <c r="E1" s="144">
        <v>44328</v>
      </c>
    </row>
    <row r="2" spans="1:8" ht="28.5" customHeight="1" thickBot="1" x14ac:dyDescent="0.3">
      <c r="A2" s="392"/>
      <c r="B2" s="396"/>
      <c r="C2" s="397"/>
      <c r="D2" s="143" t="s">
        <v>185</v>
      </c>
      <c r="E2" s="143" t="s">
        <v>98</v>
      </c>
    </row>
    <row r="3" spans="1:8" ht="28.5" customHeight="1" thickBot="1" x14ac:dyDescent="0.3">
      <c r="A3" s="393"/>
      <c r="B3" s="398"/>
      <c r="C3" s="399"/>
      <c r="D3" s="400" t="s">
        <v>99</v>
      </c>
      <c r="E3" s="401"/>
    </row>
    <row r="4" spans="1:8" ht="18" customHeight="1" thickBot="1" x14ac:dyDescent="0.25">
      <c r="A4" s="117"/>
      <c r="B4" s="118"/>
      <c r="C4" s="118"/>
      <c r="D4" s="118"/>
      <c r="E4" s="118"/>
    </row>
    <row r="5" spans="1:8" s="45" customFormat="1" ht="21.75" customHeight="1" x14ac:dyDescent="0.25">
      <c r="A5" s="402" t="s">
        <v>112</v>
      </c>
      <c r="B5" s="403"/>
      <c r="C5" s="403"/>
      <c r="D5" s="403"/>
      <c r="E5" s="404"/>
    </row>
    <row r="6" spans="1:8" s="45" customFormat="1" ht="25.5" x14ac:dyDescent="0.25">
      <c r="A6" s="87" t="s">
        <v>113</v>
      </c>
      <c r="B6" s="88"/>
      <c r="C6" s="88" t="s">
        <v>114</v>
      </c>
      <c r="D6" s="405"/>
      <c r="E6" s="406"/>
    </row>
    <row r="7" spans="1:8" s="45" customFormat="1" ht="21" customHeight="1" x14ac:dyDescent="0.25">
      <c r="A7" s="87" t="s">
        <v>115</v>
      </c>
      <c r="B7" s="88"/>
      <c r="C7" s="88" t="s">
        <v>116</v>
      </c>
      <c r="D7" s="405"/>
      <c r="E7" s="406"/>
    </row>
    <row r="8" spans="1:8" s="45" customFormat="1" ht="21" customHeight="1" x14ac:dyDescent="0.25">
      <c r="A8" s="87" t="s">
        <v>117</v>
      </c>
      <c r="B8" s="405"/>
      <c r="C8" s="407"/>
      <c r="D8" s="408" t="s">
        <v>119</v>
      </c>
      <c r="E8" s="89"/>
    </row>
    <row r="9" spans="1:8" s="45" customFormat="1" ht="21" customHeight="1" x14ac:dyDescent="0.25">
      <c r="A9" s="87" t="s">
        <v>118</v>
      </c>
      <c r="B9" s="405"/>
      <c r="C9" s="407"/>
      <c r="D9" s="409"/>
      <c r="E9" s="89"/>
    </row>
    <row r="10" spans="1:8" ht="23.25" customHeight="1" x14ac:dyDescent="0.25">
      <c r="A10" s="387" t="s">
        <v>8</v>
      </c>
      <c r="B10" s="221"/>
      <c r="C10" s="222"/>
      <c r="D10" s="132" t="s">
        <v>121</v>
      </c>
      <c r="E10" s="133" t="s">
        <v>120</v>
      </c>
    </row>
    <row r="11" spans="1:8" ht="15.75" customHeight="1" x14ac:dyDescent="0.25">
      <c r="A11" s="387" t="s">
        <v>153</v>
      </c>
      <c r="B11" s="221"/>
      <c r="C11" s="222"/>
      <c r="D11" s="134"/>
      <c r="E11" s="135"/>
    </row>
    <row r="12" spans="1:8" ht="15.75" customHeight="1" x14ac:dyDescent="0.25">
      <c r="A12" s="387" t="s">
        <v>122</v>
      </c>
      <c r="B12" s="221"/>
      <c r="C12" s="222"/>
      <c r="D12" s="136"/>
      <c r="E12" s="137"/>
    </row>
    <row r="13" spans="1:8" ht="15.75" customHeight="1" x14ac:dyDescent="0.25">
      <c r="A13" s="387" t="s">
        <v>123</v>
      </c>
      <c r="B13" s="221"/>
      <c r="C13" s="222"/>
      <c r="D13" s="134"/>
      <c r="E13" s="146">
        <f>E12-D11</f>
        <v>0</v>
      </c>
      <c r="H13" s="71"/>
    </row>
    <row r="14" spans="1:8" ht="15.75" customHeight="1" x14ac:dyDescent="0.25">
      <c r="A14" s="388" t="s">
        <v>124</v>
      </c>
      <c r="B14" s="389"/>
      <c r="C14" s="389"/>
      <c r="D14" s="390"/>
      <c r="E14" s="72" t="s">
        <v>154</v>
      </c>
    </row>
    <row r="15" spans="1:8" ht="15.75" customHeight="1" x14ac:dyDescent="0.25">
      <c r="A15" s="378"/>
      <c r="B15" s="379"/>
      <c r="C15" s="379"/>
      <c r="D15" s="380"/>
      <c r="E15" s="46"/>
    </row>
    <row r="16" spans="1:8" ht="15.75" customHeight="1" x14ac:dyDescent="0.25">
      <c r="A16" s="378"/>
      <c r="B16" s="379"/>
      <c r="C16" s="379"/>
      <c r="D16" s="380"/>
      <c r="E16" s="46"/>
    </row>
    <row r="17" spans="1:5" ht="15.75" customHeight="1" x14ac:dyDescent="0.25">
      <c r="A17" s="378"/>
      <c r="B17" s="379"/>
      <c r="C17" s="379"/>
      <c r="D17" s="380"/>
      <c r="E17" s="46"/>
    </row>
    <row r="18" spans="1:5" ht="15.75" customHeight="1" x14ac:dyDescent="0.25">
      <c r="A18" s="378"/>
      <c r="B18" s="379"/>
      <c r="C18" s="379"/>
      <c r="D18" s="380"/>
      <c r="E18" s="46"/>
    </row>
    <row r="19" spans="1:5" ht="15.75" customHeight="1" x14ac:dyDescent="0.25">
      <c r="A19" s="378"/>
      <c r="B19" s="379"/>
      <c r="C19" s="379"/>
      <c r="D19" s="380"/>
      <c r="E19" s="46"/>
    </row>
    <row r="20" spans="1:5" ht="15.75" customHeight="1" x14ac:dyDescent="0.25">
      <c r="A20" s="378"/>
      <c r="B20" s="379"/>
      <c r="C20" s="379"/>
      <c r="D20" s="380"/>
      <c r="E20" s="46"/>
    </row>
    <row r="21" spans="1:5" ht="15.75" customHeight="1" x14ac:dyDescent="0.25">
      <c r="A21" s="378"/>
      <c r="B21" s="379"/>
      <c r="C21" s="379"/>
      <c r="D21" s="380"/>
      <c r="E21" s="46"/>
    </row>
    <row r="22" spans="1:5" ht="15.75" customHeight="1" x14ac:dyDescent="0.25">
      <c r="A22" s="378"/>
      <c r="B22" s="379"/>
      <c r="C22" s="379"/>
      <c r="D22" s="380"/>
      <c r="E22" s="46"/>
    </row>
    <row r="23" spans="1:5" ht="15.75" customHeight="1" x14ac:dyDescent="0.25">
      <c r="A23" s="378"/>
      <c r="B23" s="379"/>
      <c r="C23" s="379"/>
      <c r="D23" s="380"/>
      <c r="E23" s="46"/>
    </row>
    <row r="24" spans="1:5" ht="15.75" customHeight="1" x14ac:dyDescent="0.25">
      <c r="A24" s="378"/>
      <c r="B24" s="379"/>
      <c r="C24" s="379"/>
      <c r="D24" s="380"/>
      <c r="E24" s="46"/>
    </row>
    <row r="25" spans="1:5" ht="15.75" customHeight="1" x14ac:dyDescent="0.25">
      <c r="A25" s="378"/>
      <c r="B25" s="379"/>
      <c r="C25" s="379"/>
      <c r="D25" s="380"/>
      <c r="E25" s="46"/>
    </row>
    <row r="26" spans="1:5" ht="15.75" customHeight="1" x14ac:dyDescent="0.25">
      <c r="A26" s="378"/>
      <c r="B26" s="379"/>
      <c r="C26" s="379"/>
      <c r="D26" s="380"/>
      <c r="E26" s="46"/>
    </row>
    <row r="27" spans="1:5" ht="15.75" customHeight="1" x14ac:dyDescent="0.25">
      <c r="A27" s="378"/>
      <c r="B27" s="379"/>
      <c r="C27" s="379"/>
      <c r="D27" s="380"/>
      <c r="E27" s="46"/>
    </row>
    <row r="28" spans="1:5" ht="15.75" customHeight="1" x14ac:dyDescent="0.25">
      <c r="A28" s="378"/>
      <c r="B28" s="379"/>
      <c r="C28" s="379"/>
      <c r="D28" s="380"/>
      <c r="E28" s="46"/>
    </row>
    <row r="29" spans="1:5" ht="15.75" customHeight="1" thickBot="1" x14ac:dyDescent="0.3">
      <c r="A29" s="381"/>
      <c r="B29" s="382"/>
      <c r="C29" s="382"/>
      <c r="D29" s="383"/>
      <c r="E29" s="46"/>
    </row>
    <row r="30" spans="1:5" ht="19.5" customHeight="1" x14ac:dyDescent="0.25">
      <c r="A30" s="384" t="s">
        <v>155</v>
      </c>
      <c r="B30" s="385"/>
      <c r="C30" s="385"/>
      <c r="D30" s="386"/>
      <c r="E30" s="147">
        <f>SUM(E15:E29)</f>
        <v>0</v>
      </c>
    </row>
    <row r="31" spans="1:5" ht="19.5" customHeight="1" thickBot="1" x14ac:dyDescent="0.3">
      <c r="A31" s="366" t="s">
        <v>125</v>
      </c>
      <c r="B31" s="367"/>
      <c r="C31" s="367"/>
      <c r="D31" s="368"/>
      <c r="E31" s="148">
        <f>E30+E13</f>
        <v>0</v>
      </c>
    </row>
    <row r="32" spans="1:5" ht="19.5" customHeight="1" x14ac:dyDescent="0.25">
      <c r="A32" s="369" t="s">
        <v>172</v>
      </c>
      <c r="B32" s="369"/>
      <c r="C32" s="369"/>
      <c r="D32" s="369"/>
      <c r="E32" s="369"/>
    </row>
    <row r="33" spans="1:9" ht="13.5" thickBot="1" x14ac:dyDescent="0.3">
      <c r="A33" s="103"/>
      <c r="B33" s="103"/>
      <c r="C33" s="103"/>
      <c r="D33" s="103"/>
      <c r="E33" s="103"/>
    </row>
    <row r="34" spans="1:9" ht="17.25" customHeight="1" x14ac:dyDescent="0.25">
      <c r="A34" s="370" t="s">
        <v>156</v>
      </c>
      <c r="B34" s="371"/>
      <c r="C34" s="371"/>
      <c r="D34" s="371"/>
      <c r="E34" s="372"/>
    </row>
    <row r="35" spans="1:9" ht="43.5" customHeight="1" thickBot="1" x14ac:dyDescent="0.3">
      <c r="A35" s="373"/>
      <c r="B35" s="374"/>
      <c r="C35" s="374"/>
      <c r="D35" s="374"/>
      <c r="E35" s="375"/>
    </row>
    <row r="36" spans="1:9" ht="18.75" customHeight="1" x14ac:dyDescent="0.25">
      <c r="A36" s="138"/>
      <c r="B36" s="138"/>
      <c r="C36" s="138"/>
      <c r="D36" s="138"/>
      <c r="E36" s="138"/>
    </row>
    <row r="37" spans="1:9" ht="19.5" customHeight="1" x14ac:dyDescent="0.25">
      <c r="A37" s="103"/>
      <c r="B37" s="105"/>
      <c r="C37" s="139"/>
      <c r="D37" s="139"/>
      <c r="E37" s="140"/>
      <c r="F37" s="45"/>
      <c r="G37" s="45"/>
      <c r="H37" s="45"/>
      <c r="I37" s="45"/>
    </row>
    <row r="38" spans="1:9" ht="19.5" customHeight="1" x14ac:dyDescent="0.25">
      <c r="A38" s="103"/>
      <c r="B38" s="376" t="s">
        <v>126</v>
      </c>
      <c r="C38" s="376"/>
      <c r="D38" s="376"/>
      <c r="E38" s="141"/>
      <c r="F38" s="157"/>
      <c r="G38" s="377"/>
      <c r="H38" s="377"/>
      <c r="I38" s="377"/>
    </row>
    <row r="39" spans="1:9" x14ac:dyDescent="0.25">
      <c r="A39" s="103"/>
      <c r="B39" s="103"/>
      <c r="C39" s="103"/>
      <c r="D39" s="103"/>
      <c r="E39" s="103"/>
    </row>
    <row r="40" spans="1:9" ht="13.5" thickBot="1" x14ac:dyDescent="0.3">
      <c r="A40" s="103"/>
      <c r="B40" s="103"/>
      <c r="C40" s="103"/>
      <c r="D40" s="103"/>
      <c r="E40" s="103"/>
    </row>
    <row r="41" spans="1:9" ht="16.5" x14ac:dyDescent="0.3">
      <c r="A41" s="284" t="s">
        <v>169</v>
      </c>
      <c r="B41" s="285"/>
      <c r="C41" s="285"/>
      <c r="D41" s="285"/>
      <c r="E41" s="286"/>
      <c r="F41" s="73"/>
      <c r="G41" s="73"/>
      <c r="H41" s="73"/>
    </row>
    <row r="42" spans="1:9" x14ac:dyDescent="0.2">
      <c r="A42" s="287" t="s">
        <v>133</v>
      </c>
      <c r="B42" s="365"/>
      <c r="C42" s="365"/>
      <c r="D42" s="365"/>
      <c r="E42" s="289"/>
      <c r="F42" s="74"/>
      <c r="G42" s="74"/>
      <c r="H42" s="74"/>
    </row>
    <row r="43" spans="1:9" ht="13.5" thickBot="1" x14ac:dyDescent="0.25">
      <c r="A43" s="277" t="s">
        <v>134</v>
      </c>
      <c r="B43" s="278"/>
      <c r="C43" s="278"/>
      <c r="D43" s="278"/>
      <c r="E43" s="279"/>
      <c r="F43" s="74"/>
      <c r="G43" s="74"/>
      <c r="H43" s="74"/>
    </row>
  </sheetData>
  <sheetProtection algorithmName="SHA-512" hashValue="DCoOf/FccdyoXxi9W4YjltJzf6t/yizYB6qoQ9UdNDlim3Sg5iwbexxUX3VyfT77boPYxouwHjC/f+edblL7JQ==" saltValue="YcssaclLx0XU6QHE9wlFnQ==" spinCount="100000" sheet="1" formatCells="0" formatColumns="0" formatRows="0" insertRows="0" pivotTables="0"/>
  <mergeCells count="39">
    <mergeCell ref="A12:C12"/>
    <mergeCell ref="A1:A3"/>
    <mergeCell ref="B1:C3"/>
    <mergeCell ref="D3:E3"/>
    <mergeCell ref="A5:E5"/>
    <mergeCell ref="D6:E6"/>
    <mergeCell ref="D7:E7"/>
    <mergeCell ref="B8:C8"/>
    <mergeCell ref="D8:D9"/>
    <mergeCell ref="B9:C9"/>
    <mergeCell ref="A10:C10"/>
    <mergeCell ref="A11:C11"/>
    <mergeCell ref="A24:D24"/>
    <mergeCell ref="A13:C13"/>
    <mergeCell ref="A14:D14"/>
    <mergeCell ref="A15:D15"/>
    <mergeCell ref="A16:D16"/>
    <mergeCell ref="A17:D17"/>
    <mergeCell ref="A18:D18"/>
    <mergeCell ref="A19:D19"/>
    <mergeCell ref="A20:D20"/>
    <mergeCell ref="A21:D21"/>
    <mergeCell ref="A22:D22"/>
    <mergeCell ref="A23:D23"/>
    <mergeCell ref="G38:I38"/>
    <mergeCell ref="A25:D25"/>
    <mergeCell ref="A26:D26"/>
    <mergeCell ref="A27:D27"/>
    <mergeCell ref="A28:D28"/>
    <mergeCell ref="A29:D29"/>
    <mergeCell ref="A30:D30"/>
    <mergeCell ref="A41:E41"/>
    <mergeCell ref="A42:E42"/>
    <mergeCell ref="A43:E43"/>
    <mergeCell ref="A31:D31"/>
    <mergeCell ref="A32:E32"/>
    <mergeCell ref="A34:E34"/>
    <mergeCell ref="A35:E35"/>
    <mergeCell ref="B38:D38"/>
  </mergeCells>
  <printOptions horizontalCentered="1"/>
  <pageMargins left="0.19685039370078741" right="0.19685039370078741" top="0.78740157480314965" bottom="0.59055118110236227" header="0.39370078740157483" footer="0.59055118110236227"/>
  <pageSetup scale="55" fitToHeight="3"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1"/>
  <sheetViews>
    <sheetView view="pageBreakPreview" zoomScale="67" zoomScaleNormal="70" zoomScaleSheetLayoutView="67" workbookViewId="0">
      <selection activeCell="A5" sqref="A5:D5"/>
    </sheetView>
  </sheetViews>
  <sheetFormatPr baseColWidth="10" defaultColWidth="11.42578125" defaultRowHeight="15" x14ac:dyDescent="0.25"/>
  <cols>
    <col min="1" max="1" width="21.5703125" style="75" customWidth="1"/>
    <col min="2" max="2" width="144.140625" style="75" customWidth="1"/>
    <col min="3" max="3" width="27.5703125" style="75" customWidth="1"/>
    <col min="4" max="4" width="30.85546875" style="75" customWidth="1"/>
    <col min="5" max="16384" width="11.42578125" style="75"/>
  </cols>
  <sheetData>
    <row r="1" spans="1:4" ht="30" customHeight="1" thickBot="1" x14ac:dyDescent="0.3">
      <c r="A1" s="428"/>
      <c r="B1" s="431" t="s">
        <v>183</v>
      </c>
      <c r="C1" s="143" t="s">
        <v>100</v>
      </c>
      <c r="D1" s="144">
        <v>44328</v>
      </c>
    </row>
    <row r="2" spans="1:4" ht="30" customHeight="1" thickBot="1" x14ac:dyDescent="0.3">
      <c r="A2" s="429"/>
      <c r="B2" s="432"/>
      <c r="C2" s="143" t="s">
        <v>185</v>
      </c>
      <c r="D2" s="143" t="s">
        <v>181</v>
      </c>
    </row>
    <row r="3" spans="1:4" ht="30" customHeight="1" thickBot="1" x14ac:dyDescent="0.3">
      <c r="A3" s="430"/>
      <c r="B3" s="433"/>
      <c r="C3" s="400" t="s">
        <v>99</v>
      </c>
      <c r="D3" s="401"/>
    </row>
    <row r="4" spans="1:4" ht="25.9" customHeight="1" x14ac:dyDescent="0.25">
      <c r="A4" s="410" t="s">
        <v>135</v>
      </c>
      <c r="B4" s="411"/>
      <c r="C4" s="411"/>
      <c r="D4" s="412"/>
    </row>
    <row r="5" spans="1:4" ht="358.5" customHeight="1" x14ac:dyDescent="0.25">
      <c r="A5" s="413" t="s">
        <v>176</v>
      </c>
      <c r="B5" s="414"/>
      <c r="C5" s="414"/>
      <c r="D5" s="415"/>
    </row>
    <row r="6" spans="1:4" ht="163.9" customHeight="1" x14ac:dyDescent="0.25">
      <c r="A6" s="425" t="s">
        <v>177</v>
      </c>
      <c r="B6" s="426"/>
      <c r="C6" s="426"/>
      <c r="D6" s="427"/>
    </row>
    <row r="7" spans="1:4" ht="24.6" customHeight="1" x14ac:dyDescent="0.25">
      <c r="A7" s="416" t="s">
        <v>136</v>
      </c>
      <c r="B7" s="417"/>
      <c r="C7" s="417"/>
      <c r="D7" s="418"/>
    </row>
    <row r="8" spans="1:4" s="76" customFormat="1" ht="390" customHeight="1" x14ac:dyDescent="0.25">
      <c r="A8" s="413" t="s">
        <v>178</v>
      </c>
      <c r="B8" s="414"/>
      <c r="C8" s="414"/>
      <c r="D8" s="415"/>
    </row>
    <row r="9" spans="1:4" s="76" customFormat="1" ht="153" customHeight="1" x14ac:dyDescent="0.25">
      <c r="A9" s="425" t="s">
        <v>179</v>
      </c>
      <c r="B9" s="426"/>
      <c r="C9" s="426"/>
      <c r="D9" s="427"/>
    </row>
    <row r="10" spans="1:4" ht="19.149999999999999" customHeight="1" x14ac:dyDescent="0.25">
      <c r="A10" s="434" t="s">
        <v>137</v>
      </c>
      <c r="B10" s="435"/>
      <c r="C10" s="435"/>
      <c r="D10" s="436"/>
    </row>
    <row r="11" spans="1:4" ht="224.25" customHeight="1" thickBot="1" x14ac:dyDescent="0.3">
      <c r="A11" s="422" t="s">
        <v>175</v>
      </c>
      <c r="B11" s="423"/>
      <c r="C11" s="423"/>
      <c r="D11" s="424"/>
    </row>
    <row r="12" spans="1:4" ht="16.5" x14ac:dyDescent="0.25">
      <c r="A12" s="250" t="s">
        <v>169</v>
      </c>
      <c r="B12" s="251"/>
      <c r="C12" s="251"/>
      <c r="D12" s="252"/>
    </row>
    <row r="13" spans="1:4" ht="15.75" thickBot="1" x14ac:dyDescent="0.3">
      <c r="A13" s="253" t="s">
        <v>133</v>
      </c>
      <c r="B13" s="254"/>
      <c r="C13" s="254"/>
      <c r="D13" s="255"/>
    </row>
    <row r="14" spans="1:4" ht="30" customHeight="1" thickBot="1" x14ac:dyDescent="0.3">
      <c r="A14" s="428"/>
      <c r="B14" s="431" t="s">
        <v>168</v>
      </c>
      <c r="C14" s="143" t="s">
        <v>100</v>
      </c>
      <c r="D14" s="144">
        <v>44328</v>
      </c>
    </row>
    <row r="15" spans="1:4" ht="30" customHeight="1" thickBot="1" x14ac:dyDescent="0.3">
      <c r="A15" s="429"/>
      <c r="B15" s="432"/>
      <c r="C15" s="143" t="s">
        <v>185</v>
      </c>
      <c r="D15" s="143" t="s">
        <v>180</v>
      </c>
    </row>
    <row r="16" spans="1:4" ht="30" customHeight="1" thickBot="1" x14ac:dyDescent="0.3">
      <c r="A16" s="430"/>
      <c r="B16" s="433"/>
      <c r="C16" s="400" t="s">
        <v>99</v>
      </c>
      <c r="D16" s="401"/>
    </row>
    <row r="17" spans="1:4" ht="12" customHeight="1" thickBot="1" x14ac:dyDescent="0.3">
      <c r="A17" s="142"/>
      <c r="B17" s="142"/>
      <c r="C17" s="142"/>
      <c r="D17" s="142"/>
    </row>
    <row r="18" spans="1:4" ht="30" customHeight="1" x14ac:dyDescent="0.25">
      <c r="A18" s="419" t="s">
        <v>173</v>
      </c>
      <c r="B18" s="420"/>
      <c r="C18" s="420"/>
      <c r="D18" s="421"/>
    </row>
    <row r="19" spans="1:4" ht="392.25" customHeight="1" thickBot="1" x14ac:dyDescent="0.3">
      <c r="A19" s="422" t="s">
        <v>174</v>
      </c>
      <c r="B19" s="423"/>
      <c r="C19" s="423"/>
      <c r="D19" s="424"/>
    </row>
    <row r="20" spans="1:4" ht="16.5" x14ac:dyDescent="0.25">
      <c r="A20" s="250" t="s">
        <v>169</v>
      </c>
      <c r="B20" s="251"/>
      <c r="C20" s="251"/>
      <c r="D20" s="252"/>
    </row>
    <row r="21" spans="1:4" x14ac:dyDescent="0.25">
      <c r="A21" s="253" t="s">
        <v>133</v>
      </c>
      <c r="B21" s="254"/>
      <c r="C21" s="254"/>
      <c r="D21" s="255"/>
    </row>
  </sheetData>
  <mergeCells count="20">
    <mergeCell ref="C3:D3"/>
    <mergeCell ref="A1:A3"/>
    <mergeCell ref="B1:B3"/>
    <mergeCell ref="A10:D10"/>
    <mergeCell ref="A11:D11"/>
    <mergeCell ref="A20:D20"/>
    <mergeCell ref="A21:D21"/>
    <mergeCell ref="A4:D4"/>
    <mergeCell ref="A5:D5"/>
    <mergeCell ref="A7:D7"/>
    <mergeCell ref="A8:D8"/>
    <mergeCell ref="A18:D18"/>
    <mergeCell ref="A19:D19"/>
    <mergeCell ref="A6:D6"/>
    <mergeCell ref="A9:D9"/>
    <mergeCell ref="A14:A16"/>
    <mergeCell ref="B14:B16"/>
    <mergeCell ref="C16:D16"/>
    <mergeCell ref="A12:D12"/>
    <mergeCell ref="A13:D13"/>
  </mergeCells>
  <printOptions horizontalCentered="1"/>
  <pageMargins left="0.23622047244094491" right="0.23622047244094491" top="0.74803149606299213" bottom="0.74803149606299213" header="0.31496062992125984" footer="0.31496062992125984"/>
  <pageSetup scale="45" fitToHeight="0" orientation="portrait" r:id="rId1"/>
  <rowBreaks count="1" manualBreakCount="1">
    <brk id="1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1. INFORMACION PRESUPUESTAL</vt:lpstr>
      <vt:lpstr>2. SEGUIM. AL USO DE LOS APORT</vt:lpstr>
      <vt:lpstr>LISTAS</vt:lpstr>
      <vt:lpstr>3. CONTRAPARTIDA</vt:lpstr>
      <vt:lpstr>4. CONCILIACION BANCARIA</vt:lpstr>
      <vt:lpstr>INSTRUCTIVO DE DILIGENCIAMIENTO</vt:lpstr>
      <vt:lpstr>'1. INFORMACION PRESUPUESTAL'!Área_de_impresión</vt:lpstr>
      <vt:lpstr>'2. SEGUIM. AL USO DE LOS APORT'!Área_de_impresión</vt:lpstr>
      <vt:lpstr>'4. CONCILIACION BANCARIA'!Área_de_impresión</vt:lpstr>
      <vt:lpstr>'1. INFORMACION PRESUPUESTAL'!Títulos_a_imprimir</vt:lpstr>
      <vt:lpstr>'4. CONCILIACION BANCARIA'!Títulos_a_imprimir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Murcia Sandoval</dc:creator>
  <cp:lastModifiedBy>Cesar</cp:lastModifiedBy>
  <cp:lastPrinted>2021-05-10T17:07:37Z</cp:lastPrinted>
  <dcterms:created xsi:type="dcterms:W3CDTF">2016-10-27T00:21:56Z</dcterms:created>
  <dcterms:modified xsi:type="dcterms:W3CDTF">2021-05-12T20:30:23Z</dcterms:modified>
</cp:coreProperties>
</file>