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2" documentId="13_ncr:1_{E57EE384-DD39-4D1F-9FFE-5D478190D635}" xr6:coauthVersionLast="47" xr6:coauthVersionMax="47" xr10:uidLastSave="{E37DC043-2578-4E2B-8B41-D99C793259B7}"/>
  <bookViews>
    <workbookView xWindow="-120" yWindow="-120" windowWidth="29040" windowHeight="15720" tabRatio="759" activeTab="1" xr2:uid="{00000000-000D-0000-FFFF-FFFF00000000}"/>
  </bookViews>
  <sheets>
    <sheet name="INSTRUCTIVO DE DILIGENCIAMIENTO" sheetId="8" r:id="rId1"/>
    <sheet name="1. PRESUPUESTO" sheetId="1" r:id="rId2"/>
    <sheet name="2. REC. PAGADOS Y POR PAGAR" sheetId="2" r:id="rId3"/>
    <sheet name="3. SEGUIM. AL USO DE LOS AP" sheetId="3" r:id="rId4"/>
    <sheet name="LISTAS" sheetId="4" state="hidden" r:id="rId5"/>
    <sheet name="4. CONTRAPARTIDA" sheetId="5" r:id="rId6"/>
    <sheet name="5. CONCILIACION BANCARIA" sheetId="6" r:id="rId7"/>
    <sheet name="DETALLE " sheetId="7"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0F9XXl/ri+w2PhlOnx8JS1WHL786w2lAbA2ZgGcUkmI="/>
    </ext>
  </extLst>
</workbook>
</file>

<file path=xl/calcChain.xml><?xml version="1.0" encoding="utf-8"?>
<calcChain xmlns="http://schemas.openxmlformats.org/spreadsheetml/2006/main">
  <c r="G25" i="2" l="1"/>
  <c r="G26" i="2"/>
  <c r="G27" i="2"/>
  <c r="G28" i="2"/>
  <c r="G29" i="2"/>
  <c r="G30" i="2"/>
  <c r="G31" i="2"/>
  <c r="G9" i="2"/>
  <c r="G10" i="2"/>
  <c r="G11" i="2"/>
  <c r="G12" i="2"/>
  <c r="G13" i="2"/>
  <c r="G14" i="2"/>
  <c r="G15" i="2"/>
  <c r="G16" i="2"/>
  <c r="G17" i="2"/>
  <c r="G18" i="2"/>
  <c r="G19" i="2"/>
  <c r="G20" i="2"/>
  <c r="G21" i="2"/>
  <c r="V36" i="1"/>
  <c r="V37" i="1"/>
  <c r="V38" i="1"/>
  <c r="V39" i="1"/>
  <c r="V40" i="1"/>
  <c r="V41" i="1"/>
  <c r="V42" i="1"/>
  <c r="V21" i="1"/>
  <c r="V22" i="1"/>
  <c r="V23" i="1"/>
  <c r="V24" i="1"/>
  <c r="V25" i="1"/>
  <c r="V26" i="1"/>
  <c r="V27" i="1"/>
  <c r="V28" i="1"/>
  <c r="V29" i="1"/>
  <c r="V30" i="1"/>
  <c r="V31" i="1"/>
  <c r="V32" i="1"/>
  <c r="V33" i="1"/>
  <c r="V6" i="1"/>
  <c r="J20" i="2"/>
  <c r="K34" i="1" l="1"/>
  <c r="L34" i="1"/>
  <c r="M34" i="1"/>
  <c r="N34" i="1"/>
  <c r="O34" i="1"/>
  <c r="P34" i="1"/>
  <c r="Q34" i="1"/>
  <c r="R34" i="1"/>
  <c r="S34" i="1"/>
  <c r="T34" i="1"/>
  <c r="U34" i="1"/>
  <c r="J34" i="1"/>
  <c r="E32" i="2" l="1"/>
  <c r="F32" i="2"/>
  <c r="H32" i="2"/>
  <c r="I32" i="2"/>
  <c r="K32" i="2"/>
  <c r="L32" i="2"/>
  <c r="M32" i="2"/>
  <c r="D32" i="2"/>
  <c r="M22" i="2"/>
  <c r="L22" i="2"/>
  <c r="K22" i="2"/>
  <c r="I22" i="2"/>
  <c r="H22" i="2"/>
  <c r="H33" i="2" s="1"/>
  <c r="F22" i="2"/>
  <c r="F33" i="2" s="1"/>
  <c r="E22" i="2"/>
  <c r="D22" i="2"/>
  <c r="K44" i="1"/>
  <c r="L44" i="1"/>
  <c r="M44" i="1"/>
  <c r="N44" i="1"/>
  <c r="N45" i="1" s="1"/>
  <c r="O44" i="1"/>
  <c r="O45" i="1" s="1"/>
  <c r="P44" i="1"/>
  <c r="P45" i="1" s="1"/>
  <c r="Q44" i="1"/>
  <c r="Q45" i="1" s="1"/>
  <c r="R44" i="1"/>
  <c r="R45" i="1" s="1"/>
  <c r="S44" i="1"/>
  <c r="T44" i="1"/>
  <c r="U44" i="1"/>
  <c r="J44" i="1"/>
  <c r="J45" i="1" s="1"/>
  <c r="U45" i="1"/>
  <c r="T45" i="1"/>
  <c r="S45" i="1"/>
  <c r="M45" i="1"/>
  <c r="L45" i="1"/>
  <c r="K45" i="1"/>
  <c r="E33" i="2" l="1"/>
  <c r="I33" i="2"/>
  <c r="K33" i="2"/>
  <c r="L33" i="2"/>
  <c r="M33" i="2"/>
  <c r="D33" i="2"/>
  <c r="G22" i="3"/>
  <c r="F29" i="6"/>
  <c r="F30" i="6" s="1"/>
  <c r="F12" i="6"/>
  <c r="Q25" i="5"/>
  <c r="P25" i="5"/>
  <c r="O25" i="5"/>
  <c r="N25" i="5"/>
  <c r="M25" i="5"/>
  <c r="L25" i="5"/>
  <c r="K25" i="5"/>
  <c r="J25" i="5"/>
  <c r="I25" i="5"/>
  <c r="H25" i="5"/>
  <c r="G25" i="5"/>
  <c r="F25" i="5"/>
  <c r="D25" i="5"/>
  <c r="S24" i="5"/>
  <c r="R24" i="5"/>
  <c r="S23" i="5"/>
  <c r="R23" i="5"/>
  <c r="R22" i="5"/>
  <c r="S22" i="5" s="1"/>
  <c r="S21" i="5"/>
  <c r="R21" i="5"/>
  <c r="R20" i="5"/>
  <c r="S20" i="5" s="1"/>
  <c r="S19" i="5"/>
  <c r="R19" i="5"/>
  <c r="S18" i="5"/>
  <c r="R18" i="5"/>
  <c r="S17" i="5"/>
  <c r="R17" i="5"/>
  <c r="S16" i="5"/>
  <c r="R16" i="5"/>
  <c r="S15" i="5"/>
  <c r="R15" i="5"/>
  <c r="R14" i="5"/>
  <c r="S14" i="5" s="1"/>
  <c r="S13" i="5"/>
  <c r="R13" i="5"/>
  <c r="S12" i="5"/>
  <c r="R12" i="5"/>
  <c r="S11" i="5"/>
  <c r="R11" i="5"/>
  <c r="S10" i="5"/>
  <c r="R10" i="5"/>
  <c r="R25" i="5" s="1"/>
  <c r="S9" i="5"/>
  <c r="R9" i="5"/>
  <c r="O27" i="3"/>
  <c r="O26" i="3"/>
  <c r="O31" i="3" s="1"/>
  <c r="O22" i="3"/>
  <c r="N22" i="3"/>
  <c r="M22" i="3"/>
  <c r="L22" i="3"/>
  <c r="K22" i="3"/>
  <c r="J22" i="3"/>
  <c r="I22" i="3"/>
  <c r="H22" i="3"/>
  <c r="F22" i="3"/>
  <c r="E22" i="3"/>
  <c r="D22" i="3"/>
  <c r="O20" i="3"/>
  <c r="N20" i="3"/>
  <c r="M20" i="3"/>
  <c r="L20" i="3"/>
  <c r="K20" i="3"/>
  <c r="J20" i="3"/>
  <c r="I20" i="3"/>
  <c r="H20" i="3"/>
  <c r="G20" i="3"/>
  <c r="F20" i="3"/>
  <c r="E20" i="3"/>
  <c r="D20" i="3"/>
  <c r="D11" i="3"/>
  <c r="D18" i="3" s="1"/>
  <c r="E10" i="3"/>
  <c r="E11" i="3" s="1"/>
  <c r="E18" i="3" s="1"/>
  <c r="F10" i="3" s="1"/>
  <c r="F11" i="3" s="1"/>
  <c r="F18" i="3" s="1"/>
  <c r="G10" i="3" s="1"/>
  <c r="G11" i="3" s="1"/>
  <c r="G18" i="3" s="1"/>
  <c r="H10" i="3" s="1"/>
  <c r="H11" i="3" s="1"/>
  <c r="H18" i="3" s="1"/>
  <c r="I10" i="3" s="1"/>
  <c r="I11" i="3" s="1"/>
  <c r="I18" i="3" s="1"/>
  <c r="J10" i="3" s="1"/>
  <c r="J11" i="3" s="1"/>
  <c r="J18" i="3" s="1"/>
  <c r="K10" i="3" s="1"/>
  <c r="K11" i="3" s="1"/>
  <c r="K18" i="3" s="1"/>
  <c r="L10" i="3" s="1"/>
  <c r="L11" i="3" s="1"/>
  <c r="L18" i="3" s="1"/>
  <c r="M10" i="3" s="1"/>
  <c r="M11" i="3" s="1"/>
  <c r="M18" i="3" s="1"/>
  <c r="N10" i="3" s="1"/>
  <c r="N11" i="3" s="1"/>
  <c r="N18" i="3" s="1"/>
  <c r="O10" i="3" s="1"/>
  <c r="O11" i="3" s="1"/>
  <c r="O18" i="3" s="1"/>
  <c r="J28" i="2"/>
  <c r="J27" i="2"/>
  <c r="J26" i="2"/>
  <c r="G24" i="2"/>
  <c r="J21" i="2"/>
  <c r="J19" i="2"/>
  <c r="J16" i="2"/>
  <c r="J15" i="2"/>
  <c r="J14" i="2"/>
  <c r="J13" i="2"/>
  <c r="J12" i="2"/>
  <c r="J11" i="2"/>
  <c r="J9" i="2"/>
  <c r="G8" i="2"/>
  <c r="V47" i="1"/>
  <c r="V46" i="1"/>
  <c r="R48" i="1"/>
  <c r="K48" i="1"/>
  <c r="V43" i="1"/>
  <c r="V35" i="1"/>
  <c r="V20" i="1"/>
  <c r="V12" i="1"/>
  <c r="D15" i="1" s="1"/>
  <c r="V11" i="1"/>
  <c r="V10" i="1"/>
  <c r="V44" i="1" l="1"/>
  <c r="V34" i="1"/>
  <c r="J24" i="2"/>
  <c r="J32" i="2" s="1"/>
  <c r="G32" i="2"/>
  <c r="J8" i="2"/>
  <c r="G22" i="2"/>
  <c r="L48" i="1"/>
  <c r="M48" i="1"/>
  <c r="U48" i="1"/>
  <c r="Q48" i="1"/>
  <c r="N48" i="1"/>
  <c r="O48" i="1"/>
  <c r="S48" i="1"/>
  <c r="P48" i="1"/>
  <c r="T48" i="1"/>
  <c r="J48" i="1"/>
  <c r="S25" i="5"/>
  <c r="J10" i="2"/>
  <c r="D14" i="1"/>
  <c r="G33" i="2" l="1"/>
  <c r="J22" i="2"/>
  <c r="J33" i="2" s="1"/>
  <c r="V48" i="1"/>
  <c r="V49" i="1" s="1"/>
  <c r="V45" i="1"/>
  <c r="D16" i="1"/>
  <c r="H15" i="1" s="1"/>
  <c r="H14" i="1" l="1"/>
  <c r="H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3" authorId="0" shapeId="0" xr:uid="{00000000-0006-0000-0500-000001000000}">
      <text>
        <r>
          <rPr>
            <sz val="11"/>
            <color theme="1"/>
            <rFont val="Calibri"/>
            <family val="2"/>
            <scheme val="minor"/>
          </rPr>
          <t>======
ID#AAABU_PxBbc
Jorge Murcia Sandoval    (2024-11-05 20:42:44)
Registre en esta columna cada una de las partidas conciliatorias de acuerdo con el signo de afectación en relación al saldo del banco.</t>
        </r>
      </text>
    </comment>
  </commentList>
  <extLst>
    <ext xmlns:r="http://schemas.openxmlformats.org/officeDocument/2006/relationships" uri="GoogleSheetsCustomDataVersion2">
      <go:sheetsCustomData xmlns:go="http://customooxmlschemas.google.com/" r:id="rId1" roundtripDataSignature="AMtx7mj+WkoPrYcab5xOX4MMbyMWK0SH6A=="/>
    </ext>
  </extLst>
</comments>
</file>

<file path=xl/sharedStrings.xml><?xml version="1.0" encoding="utf-8"?>
<sst xmlns="http://schemas.openxmlformats.org/spreadsheetml/2006/main" count="387" uniqueCount="239">
  <si>
    <t xml:space="preserve">Versión 1 </t>
  </si>
  <si>
    <t>Página 1 de 1</t>
  </si>
  <si>
    <t>Clasificación de la Información:
Pública</t>
  </si>
  <si>
    <t>1. Información General</t>
  </si>
  <si>
    <t>Regional</t>
  </si>
  <si>
    <t>Centro Zonal</t>
  </si>
  <si>
    <t>Municipios donde se presta el servicio</t>
  </si>
  <si>
    <t>Modalidad de Atencion</t>
  </si>
  <si>
    <t>Unidad ejecutora</t>
  </si>
  <si>
    <t>Plazo de Ejecución</t>
  </si>
  <si>
    <t>Desde:</t>
  </si>
  <si>
    <t>Hasta:</t>
  </si>
  <si>
    <t>N° del contrato</t>
  </si>
  <si>
    <t>Usuarios póliza</t>
  </si>
  <si>
    <t xml:space="preserve">Familas contratadas </t>
  </si>
  <si>
    <t>Unidades contratadas</t>
  </si>
  <si>
    <t>Valor inicial del contrato</t>
  </si>
  <si>
    <t>Valor Adiciones</t>
  </si>
  <si>
    <t>Valor Reducciones</t>
  </si>
  <si>
    <t>Valor final del contrato aportes ICBF</t>
  </si>
  <si>
    <t>2. PRESUPUESTO</t>
  </si>
  <si>
    <t>PERIODO</t>
  </si>
  <si>
    <t>VALOR ENERO</t>
  </si>
  <si>
    <t>VALOR FEBRERO</t>
  </si>
  <si>
    <t>VALOR MARZO</t>
  </si>
  <si>
    <t>VALOR ABRIL</t>
  </si>
  <si>
    <t>VALOR MAYO</t>
  </si>
  <si>
    <t>VALOR JUNIO</t>
  </si>
  <si>
    <t>VALOR JULIO</t>
  </si>
  <si>
    <t>VALOR AGOSTO</t>
  </si>
  <si>
    <t>VALOR SEPTIEMBRE</t>
  </si>
  <si>
    <t>VALOR OCTUBRE</t>
  </si>
  <si>
    <t>VALOR NOVIEMBRE</t>
  </si>
  <si>
    <t>VALOR DICIEMBRE</t>
  </si>
  <si>
    <t>TOTAL APORTES DEL CONTRATO</t>
  </si>
  <si>
    <t>2.1. Ingresos</t>
  </si>
  <si>
    <t>RECURSOS ICBF</t>
  </si>
  <si>
    <t>Porcentaje de desembolso</t>
  </si>
  <si>
    <t>Monto del desembolso</t>
  </si>
  <si>
    <t>RECURSOS CONTRAPARTIDA Y/O VTA</t>
  </si>
  <si>
    <t>ORIGEN DE LOS RECURSOS DEL CONTRATO</t>
  </si>
  <si>
    <t>VALOR</t>
  </si>
  <si>
    <t>% DE PARTICIPACION</t>
  </si>
  <si>
    <t>TOTAL APORTES ICBF</t>
  </si>
  <si>
    <t>TOTAL APORTES CONTRAPARTIDA Y/O VTA</t>
  </si>
  <si>
    <t>VALOR TOTAL DEL CONTRATO</t>
  </si>
  <si>
    <t>2.2. Gastos</t>
  </si>
  <si>
    <t>DESCRIPCION</t>
  </si>
  <si>
    <t>NECESIDADES DE PERSONAL /  No. DE CUPOS</t>
  </si>
  <si>
    <t>COSTOS UNITARIOS</t>
  </si>
  <si>
    <t>COSTOS FIJOS</t>
  </si>
  <si>
    <t>TALENTO HUMANO</t>
  </si>
  <si>
    <t>Lider pedagógico</t>
  </si>
  <si>
    <t>Agente Educativo Comunitario</t>
  </si>
  <si>
    <t>Gestor de alimentos</t>
  </si>
  <si>
    <t>Dinamizador comunitario</t>
  </si>
  <si>
    <t>Coordinadora (r) técnica (o) del proyecto</t>
  </si>
  <si>
    <t>Profesional administrativo y financiero</t>
  </si>
  <si>
    <t xml:space="preserve">Gestor de Datos </t>
  </si>
  <si>
    <t>Nutricionista</t>
  </si>
  <si>
    <t>INFRAESTRUCTURA</t>
  </si>
  <si>
    <t>Abastecimiento de agua potable</t>
  </si>
  <si>
    <t>Materiales</t>
  </si>
  <si>
    <t>SEGURO</t>
  </si>
  <si>
    <t>Póliza seguro niños</t>
  </si>
  <si>
    <t>DOTACIÓN</t>
  </si>
  <si>
    <t>Incluye insumos y elementos necesarios para la implementación y el desarrollo de los encuentros y las actividades porpias del proyecto</t>
  </si>
  <si>
    <t>COSTOS VARIABLES</t>
  </si>
  <si>
    <t>PROYECTOS</t>
  </si>
  <si>
    <t>PRESUPUESTO INICIAL APROBADO</t>
  </si>
  <si>
    <t>AHORROS POR PERIODO</t>
  </si>
  <si>
    <t>INEJECUCIONES POR PERIODO</t>
  </si>
  <si>
    <t>TOTAL PRESUPUESTO REAL APROBADO</t>
  </si>
  <si>
    <t>DIFERENCIA INGRESOS FRENTE A EGRESOS ICBF</t>
  </si>
  <si>
    <t>OBSERVACIONES</t>
  </si>
  <si>
    <t>Firma Contador y/o tesorero</t>
  </si>
  <si>
    <t>Firma del Representante Legal</t>
  </si>
  <si>
    <t>Cualquier copia impresa de este documento se considera como COPIA NO CONTROLADA</t>
  </si>
  <si>
    <t>LOS DATOS PROPORCIONADOS SERÁN TRATADOS DE ACUERDO A LA POLÌTICA DE TRATAMIENTO DE DATOS PERSONALES DEL ICBF Y A LA LEY 1581 DE 2012</t>
  </si>
  <si>
    <t>2. RECURSOS EJECUTADOS PAGADOS Y POR PAGAR</t>
  </si>
  <si>
    <t>SERVICIO:</t>
  </si>
  <si>
    <t>No. CONTRATO:</t>
  </si>
  <si>
    <t>VALOR ACTUAL:</t>
  </si>
  <si>
    <t>PERIODO A REPORTAR:</t>
  </si>
  <si>
    <t>CONFORMACION Y DESCRIPCION DE ITEMS</t>
  </si>
  <si>
    <t>PRESUPUESTO APROBADO PARA EL PERIODO</t>
  </si>
  <si>
    <t>MAS EJECUCION REPROGRAMADA PERIODO ANTERIOR</t>
  </si>
  <si>
    <t>VALOR TOTAL PRESUPUESTO DISPONIBLE EN EL PERIODO</t>
  </si>
  <si>
    <t>EJECUCION DEL PERIODO INCLUYE VALORES PAGADOS Y POR PAGAR Y PROVISION PRESTACIONES</t>
  </si>
  <si>
    <t>EJECUCION REPROGRAMADA PARA EL SIGUIENTE PERIODO</t>
  </si>
  <si>
    <t>SALDO DE EJECUCION EN EL PERIODO</t>
  </si>
  <si>
    <t>VALOR AHORROS DEL PERIODO</t>
  </si>
  <si>
    <t>VALOR INEJECUCIONES DEL PERIODO</t>
  </si>
  <si>
    <t>VALOR DE LA CARGA PRESTACIONAL EN EL PERIODO</t>
  </si>
  <si>
    <t>TOTAL COSTOS FIJOS</t>
  </si>
  <si>
    <t>TOTAL COSTOS VARIABLES</t>
  </si>
  <si>
    <t>TOTALES</t>
  </si>
  <si>
    <t>UNIDAD EJECUTORA</t>
  </si>
  <si>
    <t>No. DEL CONVENIO O CONTRATO</t>
  </si>
  <si>
    <t>VALOR DEL CONVENIO O CONTRATO</t>
  </si>
  <si>
    <t>2. SEGUIMIENTO AL USO DE LOS APORTES</t>
  </si>
  <si>
    <t>ENERO</t>
  </si>
  <si>
    <t>VALOR INGRESO DE APORTES PARA EL PERIODO</t>
  </si>
  <si>
    <t>VALOR OTROS INGRESOS</t>
  </si>
  <si>
    <t>MAS SALDO DE APORTES DEL PERIODO ANTERIOR</t>
  </si>
  <si>
    <t>TOTAL APORTES PARA EL PERIODO</t>
  </si>
  <si>
    <t>VALOR PAGOS DURANTE EL PERIODO CON APORTES DEL ICBF</t>
  </si>
  <si>
    <t>CUENTAS POR PAGAR CAUSADAS EN EL PERIODO</t>
  </si>
  <si>
    <t>CUENTAS POR PAGAR CANCELADAS EN EL PERIODO</t>
  </si>
  <si>
    <t>PAGO CON CARGO A LA PROVISION PRESTACIONAL</t>
  </si>
  <si>
    <t>PAGO RETENCION EN LA FUENTE, IVA, OTROS IMPUESTOS</t>
  </si>
  <si>
    <t>OTROS PAGOS REALIZADOS EN EL PERIODO</t>
  </si>
  <si>
    <t>SALDO DE APORTES ICBF PARA EL PERIODO</t>
  </si>
  <si>
    <t>SALDO SEGÚN EXTRACTO EN EL PERIODO</t>
  </si>
  <si>
    <t>DIFERENCIAS</t>
  </si>
  <si>
    <t>VALOR CARGA PRESTACIONAL DEL PERIODO</t>
  </si>
  <si>
    <t>CARGA PRESTACIONAL ACUMULADA</t>
  </si>
  <si>
    <t>REGISTRO CONSIGNACION DE RENDIMIENTOS FINANCIEROS</t>
  </si>
  <si>
    <t>TOTAL</t>
  </si>
  <si>
    <t>FEBRERO</t>
  </si>
  <si>
    <t>MARZO</t>
  </si>
  <si>
    <t>ABRIL</t>
  </si>
  <si>
    <t>MAYO</t>
  </si>
  <si>
    <t>JUNIO</t>
  </si>
  <si>
    <t>JULIO</t>
  </si>
  <si>
    <t>AGOSTO</t>
  </si>
  <si>
    <t>SEPTIEMBRE</t>
  </si>
  <si>
    <t>OCTUBRE</t>
  </si>
  <si>
    <t>NOVIEMBRE</t>
  </si>
  <si>
    <t>DICIEMBRE</t>
  </si>
  <si>
    <t>RENDIMIENTOS FINANCIEROS SEGÚN EXTRACTO</t>
  </si>
  <si>
    <t>VALOR CONSIGNADO</t>
  </si>
  <si>
    <t>FECHA DE LA CONSIGNACION</t>
  </si>
  <si>
    <t xml:space="preserve">No. DE COMPROBANTE DE LA CONSIGNACION </t>
  </si>
  <si>
    <t>PERIODO EN EL QUE SE GENERARON LOS RENDIMIENTOS FINANCIEROS</t>
  </si>
  <si>
    <t>DIFERENCIA</t>
  </si>
  <si>
    <t>Firma del  Contador o tesorero de la empresa</t>
  </si>
  <si>
    <t>PROCESO
PROMOCIÓN Y PREVENCIÓN
FORMATO PRESENTACIÓN INFORMES FINANCIEROS -HI-
MODALIDAD INSTITUCIONAL</t>
  </si>
  <si>
    <t>F7.XXXXX</t>
  </si>
  <si>
    <t>XX/XX/2020</t>
  </si>
  <si>
    <t>Versión: X</t>
  </si>
  <si>
    <t>CONTRAPARTIDA Y COFINANCIACION</t>
  </si>
  <si>
    <t xml:space="preserve">CONTRAPARTIDA </t>
  </si>
  <si>
    <t>CONTRAPARTIDA LINEA D</t>
  </si>
  <si>
    <t>VALORES TECNICOS AGREGADADOS</t>
  </si>
  <si>
    <t>RECURSOS DE COFINANCIACION</t>
  </si>
  <si>
    <t>OTRO</t>
  </si>
  <si>
    <t>DETALLES DE LA EJECUCIÓN DE LA CONTRAPARTIDA Y/O COFINANCIACIÓN PROPUESTA</t>
  </si>
  <si>
    <t>RUBRO</t>
  </si>
  <si>
    <t>DESCRIPCIÓN</t>
  </si>
  <si>
    <t>VALOR PRESUPUESTADO</t>
  </si>
  <si>
    <t>CONCEPTO DEL RECURSO</t>
  </si>
  <si>
    <t>VALOR EJECUTADO A LA FECHA</t>
  </si>
  <si>
    <t>SALDO POR EJECUTAR</t>
  </si>
  <si>
    <t xml:space="preserve">TOTAL APORTE </t>
  </si>
  <si>
    <t>Versión 1</t>
  </si>
  <si>
    <t xml:space="preserve">UNIDAD EJECUTORA: </t>
  </si>
  <si>
    <t>NIT:</t>
  </si>
  <si>
    <t>ENTIDAD BANCARIA:</t>
  </si>
  <si>
    <t>OFICINA:</t>
  </si>
  <si>
    <t>TIPO DE CUENTA:</t>
  </si>
  <si>
    <t>NUMERO DE CUENTA:</t>
  </si>
  <si>
    <t>VALOR SEGÚN REPORTE ICBF</t>
  </si>
  <si>
    <t>VALOR SALDO EXTRACTO</t>
  </si>
  <si>
    <t>* SALDO DE APORTES ICBF PARA EL PERIODO</t>
  </si>
  <si>
    <t>SALDO EXTRACTO BANCARIO</t>
  </si>
  <si>
    <t>DIFERENCIA A CONCILIAR</t>
  </si>
  <si>
    <t>DETALLE DE LA CONCILIACION</t>
  </si>
  <si>
    <t>MOVIMIENTOS</t>
  </si>
  <si>
    <t>VALOR CONCILIADO</t>
  </si>
  <si>
    <t>BALANCE DE LA CONCILIACION</t>
  </si>
  <si>
    <r>
      <rPr>
        <b/>
        <sz val="7"/>
        <color theme="1"/>
        <rFont val="Arial"/>
        <family val="2"/>
      </rPr>
      <t xml:space="preserve">* ESTE VALOR CORRESPONDE AL RESULTADO OBTENIDO EN LA CELDA </t>
    </r>
    <r>
      <rPr>
        <b/>
        <i/>
        <sz val="7"/>
        <color theme="1"/>
        <rFont val="Arial"/>
        <family val="2"/>
      </rPr>
      <t>"SALDO DE APORTES ICBF PARA EL PERIODO"</t>
    </r>
    <r>
      <rPr>
        <b/>
        <sz val="7"/>
        <color theme="1"/>
        <rFont val="Arial"/>
        <family val="2"/>
      </rPr>
      <t xml:space="preserve"> DEL FORMATO SEGUIMIENTO AL USO DE LOS APORTES.</t>
    </r>
  </si>
  <si>
    <t xml:space="preserve">OBSERVACIONES </t>
  </si>
  <si>
    <t>HOJA 1</t>
  </si>
  <si>
    <r>
      <rPr>
        <b/>
        <sz val="11"/>
        <color theme="1"/>
        <rFont val="Calibri"/>
        <family val="2"/>
      </rPr>
      <t>HOJA 1: PRESUPUESTO</t>
    </r>
    <r>
      <rPr>
        <sz val="11"/>
        <color theme="1"/>
        <rFont val="Calibri"/>
        <family val="2"/>
      </rPr>
      <t xml:space="preserve">
OBJETIVO
Dar a conocer en detalle el valor del presupuesto de ingresos y gastos presentado por el contratista de acuerdo a la estructura de la canasta.
FUENTE DE INFORMACION 
El contrato debidamente perfeccionado con sus anexos principalmente el anexo técnico, propuesta del contratista, las modificaciones en el marco del comité técnico operativo del contrato que impliquen adiciones,  reducciones o cambios en la forma de pago  o servicios a atender,  la propuesta técnica presentada por el contratista con sus respectivas modificaciones y/o la autorización del comité técnico mediante la cual se aprueban estas propuestas.
1. Información General
Regional: Ingrese el nombre de la regional donde se desarrolla el contrato
Centro Zonal: Ingrese el nombre del centro zonal al cual pertenece la unidad o unidades de servicio donde se desarrolla el contrato.
Unidad Ejecutora: Ingrese el nombre del operador a cargo de la prestación del servicio.
Municipios donde se presta el servicio: Ingrese el nombre del municipio donde presta el servicio directamente.
N° del contrato o convenio: Ingrese número de convenio o contrato.
Fecha de legalización del convenio: Ingrese la fecha en la cual se legalizó el convenio o contrato.
Plazo de ejecución: Ingresa las fechas de acuerdo a lo establecido en el convenio o contrato.
Modalidad de atención: Registre en esta casilla la modalidad sobre la cual está presentando el informe.
Cupos contratados: De acuerdo a la modalidad de atención (sin arriendo ó con arriendo) registre el número de cupos contratados. Contiene celda formulada para sumar el total de cupos contratados
Periodo sobre el cual reporta:
Desde: Registre la fecha de inicio del contrato.
Hasta: Registre la fecha final del contrato.
2. Presupuesto:
2.1 Ingresos:
Recursos ICBF
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
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incluido las adiciones o reducciones si las hay.
Recursos CONTRAPARTIDA
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
Recursos por COFINANCIACIÓN: 
Monto del desembolso: Registre en la casilla del periodo el valor de los posibles recursos por cofinanciación que gestione el operador como aporte al contrato.
Origen de los recursos del contrato: Identifica el origen de los recursos del contrato
Total aportes ICBF: Contiene las celdas VALOR y % DE PARTICIPACION,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del operador y el porcentaje de participación de los aportes del operador que integran el valor total del contrato.
Total aportes cofinanciación: Contiene las celdas VALOR y % DE PARTICIPACION, las dos celdas están formuladas, registran el total de aportes por concepto de cofinanciación y el porcentaje de participación de estos aportes que integran el valor total del contrato.
Valor total del contrato: Celda formulada que contiene la suma de los aportes del ICBF, la contrapartida y los posibles recursos por cofinanciación que constituyen el valor total del contrato.
DIAS DE ATENCION POR PERIODO: Registre en las celdas de esta fila el número de días de atención por periodo, la celda final está formulada y acumula el total de días atendidos que debe coincidir con los días de atención presupuestados en el contrato.
2.2 Gastos:
2.2.1 Costos fijos:
COMPONENTE - RUBRO                                                                                                                                                              Talento Humano: Celda que relaciona los componentes de la canasta, costos fijos talento humano.  En cada uno de los periodos y para cada uno de los ITEMS coloque el valor presupuestado teniendo como referencia la canasta de costos que aplica para la modalidad o los costos de referencia. 
 Infraestructura: Celda que relaciona los componentes de la canasta, costos fijos infraestructura.  En cada uno de los periodos y para cada uno de los ITEMS coloque el valor presupuestado teniendo como referencia la canasta de costos que aplica para la modalidad.
 Gastos Operativos: Celda que relaciona los componentes de la canasta, costos fijos gastos operativos.  En cada uno de los periodos y para este ITEM coloque el valor presupuestado teniendo como referencia la canasta de costos que aplica para la modalidad.
 Seguros: Celda que relaciona los costos relacionados con este rubro de acuerdo a la canasta de la modalidad. 
 Infraestructura: Celda que relaciona los costos relacionados con el mantenimiento y adecuaciones aplicables a la infraestructura donde opera el CDI 
 Subtotales: Celda formulada con para establecer los subtotales de los costos fijos de la casta
1.2.2 Costos Variables
COMPONENTE 
Dotación no fungible, dotación de consumo y Alimentación Columna que relaciona los componentes costo variable. En cada uno de los periodos y de acuerdo a cada uno de los ITEMS del componente variable, coloque el valor presupuestado teniendo como referencia la canasta de costos que aplica para la modalidad.
Subtotal: Celda formulada que establece el subtotal de los costos variables de la canasta
PRESUPUESTO INICIAL APROBADO: Celda formulada que contiene la sumatoria de los subtotales de los costos fijos y costos variables. Al final de la fila "TOTAL" se encuentra la celda formulada con la sumatoria de los valores de cada uno de los periodos, el valor final de esta celda debe ser igual al valor del contrato y sus otrosí.
AHORROS POR PERIODO: Celda donde se debe registrar por periodo los posibles ahorros que se presenten en la ejecución del contrato y cuyos valores se deben reflejar en el formato 3. RECURSOS PAGADOS Y POR PAGAR.
INEJECUIONES POR PERIODO: Celda donde se debe registrar por periodo las posibles inejecuciones que se presenten en la ejecución del contrato y cuyos valores se deben reflejar en el formato 3.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INFORMACION POR COLUMNAS
NECESIDADES DE PERSONAL/No. DE CUPOS: Registre en esta casilla las necesidades de personal para cada uno de los ITEMS del talento humano teniendo en cuenta el estándar establecido en la canasta. Para los demás ITEMS distintos a talento humano, coloque el número de cupos contratados.
UNITARIOS: 
ATENCIÓN: Registre los unitarios aplicables a la atención de acuerdo a los costos de referencia (talento humano) o los establecidos en la canasta para los demás ITEMS
FASE PREPARATORIA: Registre los unitarios aplicables a las actividades de la fase preparatoria de acuerdo a cada uno de los ITEMS establecidos en la canasta.
VALOR FASE PREPARATORIA: Registre en estas casillas los valores presupuestados con cargo a la fase preparatoria, implica multiplicar el unitario de alistamiento por la cantidad de talento humano requerido o los cupos contratados. 
FILA MESES: Para cada mes y por cada uno de los ITEMS defina el valor a presupuestar teniendo como referente los costos de la canasta, los costos de referencia y los cupos a contratar según sea el caso.
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
OBSERVACIONES: En este cuadro describa, cuando aplique, los aspectos que ameritan ser explicados respecto a los valores relacionados en el formato
Finalmente están las firmas del contador y/o tesorero y representante legal de la EAS
</t>
    </r>
  </si>
  <si>
    <t>HOJA 2</t>
  </si>
  <si>
    <t>HOJA 2: RECURSOS PAGADOS Y POR PAGAR
OBJETIVO
Dar a conocer en detalle el valor ejecutado por el contratista de acuerdo a la estructura de la canasta.
FUENTE DE INFORMACION
Soportes y comprobantes que sustentan los gastos causados en la prestación del servicio por parte del contratista, presupuesto aprobado para el periodo y valores de ejecución programada del periodo anterior.
1. Información General
Servicio: Relacione el nombre del servicio en ejecución. 
N° del contrato: Ingrese número de convenio o contrato.
Valor actual: Ingrese en esta casilla el valor del contrato incluidas las modificaciones que hayan afectado financieramente el contrato inicial.
Periodo a reportar: Relaciones el periodo del cual está presentando el informe.
2. RECURSOS EJECUTADOS PAGADOS Y POR PAGAR
COMPONENTES
Talento Humano, Infraestructura, Gastos Operativos, Seguros e infraestructura: Columna que relaciona los componentes de la canasta, costos fijos: talento humano, Infraestructura, Gastos Operativos, seguros e infraestructura.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fijos: Celda formulada que establece el subtotal de los costos fijos de la canasta de acuerdo a la ejecución relacionada
Costos Variables
COMPONENTES
Dotación de Consumo, Dotación Fungible, Alimentación y Alistamiento: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variables: Celda formulada que establece el subtotal de los costos variables de la canasta de acuerdo a la ejecución relacionada.
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
INFORMACION POR COLUMNAS
Presupuesto aprobado para el periodo: Registre en esta columna el valor total del presupuesto por ITEMS para el periodo que está informando. Debe ser igual al valor del periodo del presupuesto aprobado.
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y el valor provisionado por concepto de prestaciones sociales: Esta columna relaciona para cada uno de los ÍTEMS el valor ejecutado en el periodo incluye cuentas por pagar y provisiones de ley del talento humano. Para el talento humano se debe ingresar el valor manualmente, para los demás rubros el valor esta formulado con base en la información relacionada en el formato “3. DETALLE DE EJECUCIÓN MENSUAL” Estos valores deben estar sustentados con los respectivos soportes financieros (facturas, contratos, planillas de nómina y seguridad social, etc.).
Ejecución 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Saldo de ejecución en el periodo: Columna con las celdas formuladas que descuenta del presupuesto aprobado para el periodo y para cada uno de los ITEMS los valores ejecutados más los programados. Las cifras de esta columna constituyen los valores que serán reducidos del contrato. Estos valores se pueden presentar por ahorros o inejecuciones que se presentan en la ejecución el periodo.
Valor Ahorros del periodo: En esta columna se relacionar, cuando se presenten saldos de ejecución en el periodo, los valores correspondientes a ahorros de acuerdo con el concepto establecido en el manual operativo de la modalidad. 
Valor inejecuciones del periodo: En esta columna se relacionar, cuando se presenten saldos de ejecución en el periodo, los valores correspondientes a inejecuciones de acuerdo con el concepto establecido en el manual operativo de la modalidad. 
Valor de la carga prestacional en el periodo: Registre en esta columna para cada uno de los ITEMS del talento humano la carga prestacional del periodo.
OBSERVACIONES: En este cuadro describa, cuando aplique, los aspectos que ameritan ser explicados respecto a los valores relacionados en el formato
Finalmente están las firmas del contador y/o tesorero y representante legal de la EAS
Nota: Este formato se presenta por mes.</t>
  </si>
  <si>
    <t>HOJA 3</t>
  </si>
  <si>
    <t xml:space="preserve">HOJA 3: SEGUIMIENTO AL USO DE LOS APORTES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</si>
  <si>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r>
      <rPr>
        <b/>
        <sz val="11"/>
        <color theme="1"/>
        <rFont val="Calibri"/>
        <family val="2"/>
      </rPr>
      <t>HOJA 4: CONTRAPARTIDA</t>
    </r>
    <r>
      <rPr>
        <sz val="11"/>
        <color theme="1"/>
        <rFont val="Calibri"/>
        <family val="2"/>
      </rPr>
      <t xml:space="preserve">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t>
    </r>
  </si>
  <si>
    <t>HOJA 5</t>
  </si>
  <si>
    <t>HOJA 5. CONCILIACION BANCARIA
OBJETIVO
Facilitar la conciliación bancaria cuando el SALDO DE APORTES ICBF PARA EL PERIODO presente diferencias contra el saldo que reporta el extraco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</si>
  <si>
    <t xml:space="preserve">NOMBRE </t>
  </si>
  <si>
    <t>No. DE CEDULA</t>
  </si>
  <si>
    <t>SUBDIVISION DEL RUBRO</t>
  </si>
  <si>
    <t>Promotor de cuidado</t>
  </si>
  <si>
    <t>Talento Humano Territorial</t>
  </si>
  <si>
    <t>Talento Humano por Contrato</t>
  </si>
  <si>
    <t>Talento Humano Adicional</t>
  </si>
  <si>
    <t>Incluye insumos y elementos necesarios para la implementación y el desarrollo de los
encuentros y las actividades porpias del proyecto</t>
  </si>
  <si>
    <t>tanques de agua</t>
  </si>
  <si>
    <t>Proyectos pedagogicas para el desarrollo de los encuentros con Gestantes, primera infancia, infancia y adolescencia.</t>
  </si>
  <si>
    <t>Fortalecer la soberania alimentaria y practicas artesanales</t>
  </si>
  <si>
    <t>Fortalecer la soberania alimentaria y practicas artesanales.</t>
  </si>
  <si>
    <t>TIPO DE COSTO</t>
  </si>
  <si>
    <t>FIJO</t>
  </si>
  <si>
    <t>VARIABLE</t>
  </si>
  <si>
    <t xml:space="preserve">                                                                                                                                                                                                                   SUBTOTAL COSTOS FIJOS</t>
  </si>
  <si>
    <t>ESTARDAR</t>
  </si>
  <si>
    <t>FRECUENCIA</t>
  </si>
  <si>
    <t>Mensual -  con un o dos niños o niñas de PI ( 0 a  5 años)</t>
  </si>
  <si>
    <t>Con integrantes no priorizados</t>
  </si>
  <si>
    <t>Poliza Seguro Niños</t>
  </si>
  <si>
    <t>GASTOS OPERATIVOS</t>
  </si>
  <si>
    <t>Gastos operativos</t>
  </si>
  <si>
    <t>Gastos Operativos</t>
  </si>
  <si>
    <t>Aporte para el abastecimiento de agua potable</t>
  </si>
  <si>
    <t xml:space="preserve">Adecuaciones para mejoramiento de las unidades de atención </t>
  </si>
  <si>
    <t>Póliza</t>
  </si>
  <si>
    <t>POLIZA SEGURO</t>
  </si>
  <si>
    <t>Dotación</t>
  </si>
  <si>
    <t>Tanques de Agua</t>
  </si>
  <si>
    <t>Proyectos pedagogicos para el desarrollo de los encuentros con gestantes, primera infancia y adolescencia</t>
  </si>
  <si>
    <t>APORTE  PARA SEGURIDAD  ALIMENTARIA</t>
  </si>
  <si>
    <t>Alimentacion</t>
  </si>
  <si>
    <t>Por familia</t>
  </si>
  <si>
    <t>APORTE A LA SEGURIDAD ALIMENTARIA</t>
  </si>
  <si>
    <t>VALOR FASE ALISTAMIENTO</t>
  </si>
  <si>
    <t>Firma apoyo Financiero CZ</t>
  </si>
  <si>
    <t>Firma Supervisor del Contrato</t>
  </si>
  <si>
    <t>Firma representante legal de la UE</t>
  </si>
  <si>
    <t>LINK SOPORTE</t>
  </si>
  <si>
    <t xml:space="preserve">Aporte para el abastecimiento de agua potable, Carro tanque con agua potable, incluye gasolina y conductor - 2.000 litros por mes </t>
  </si>
  <si>
    <t xml:space="preserve">Valor mensual por UA igual al 1% de la sumatoria de los costos fijos mas variables, mensuales. </t>
  </si>
  <si>
    <t>POLIZA</t>
  </si>
  <si>
    <t>DOTACION</t>
  </si>
  <si>
    <t>ALIMENTACION</t>
  </si>
  <si>
    <t>No. De RP</t>
  </si>
  <si>
    <t>No. De Comunidades</t>
  </si>
  <si>
    <t>LOS DATOS PROPORCIONADOS SERÁN TRATADOS DE ACUERDO A LA POLÍTICA DE TRATAMIENTO DE DATOS PERSONALES DEL ICBF Y A LA LEY 1581 DE 2012</t>
  </si>
  <si>
    <t>5. CONCILIACION BANCARIA</t>
  </si>
  <si>
    <t>6. CONTRAPARTIDA</t>
  </si>
  <si>
    <t>PROCESO
PROMOCIÓN Y PREVENCIÓN
FORMATO  PRESENTACIÓN DE INFORME FINANCIERO PARA LA ATENCIÓN INTEGRAL AL PUEBLO WAYUU EN SUS TERRITORIOS ANCESTRALES EN LA GUAJIRA</t>
  </si>
  <si>
    <t>¡Antes de imprimir este documento… piense en el medio ambiente!</t>
  </si>
  <si>
    <t>PROCESO
PROMOCIÓN Y PREVENCIÓN
FORMATO PRESENTACIÓN DE INFORME FINANCIERO PARA LA ATENCIÓN INTEGRAL AL PUEBLO WAYUU EN SUS TERRITORIOS ANCESTRALES EN LA GUAJIRA</t>
  </si>
  <si>
    <t>Con mas de 2 niños de la PI  ( 0 a  5 años)</t>
  </si>
  <si>
    <r>
      <rPr>
        <b/>
        <sz val="12"/>
        <color theme="1"/>
        <rFont val="Tempus Sans ITC"/>
        <family val="5"/>
      </rPr>
      <t>¡Antes de imprimir este documento… piense en el medio ambiente!</t>
    </r>
    <r>
      <rPr>
        <sz val="12"/>
        <color theme="1"/>
        <rFont val="Tempus Sans ITC"/>
        <family val="5"/>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</si>
  <si>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HOJA 4</t>
  </si>
  <si>
    <t>F2.GO1.LM12.PP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</si>
</sst>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quot;$&quot;\ * #,##0.00_-;\-&quot;$&quot;\ * #,##0.00_-;_-&quot;$&quot;\ * &quot;-&quot;??_-;_-@_-"/>
    <numFmt numFmtId="164" formatCode="d/m/yyyy"/>
    <numFmt numFmtId="165" formatCode="&quot;$&quot;#,##0"/>
    <numFmt numFmtId="166" formatCode="&quot;$&quot;\ #,##0"/>
    <numFmt numFmtId="167" formatCode="_(&quot;$&quot;\ * #,##0_);_(&quot;$&quot;\ * \(#,##0\);_(&quot;$&quot;\ * &quot;-&quot;??_);_(@_)"/>
    <numFmt numFmtId="168" formatCode="_-* #,##0_-;\-* #,##0_-;_-* &quot;-&quot;??_-;_-@"/>
    <numFmt numFmtId="169" formatCode="dd/mm/yyyy"/>
    <numFmt numFmtId="170" formatCode="0_ ;\-0\ "/>
    <numFmt numFmtId="171" formatCode="_-&quot;$&quot;* #,##0.00_-;\-&quot;$&quot;* #,##0.00_-;_-&quot;$&quot;* &quot;-&quot;??_-;_-@"/>
  </numFmts>
  <fonts count="40" x14ac:knownFonts="1">
    <font>
      <sz val="11"/>
      <color theme="1"/>
      <name val="Calibri"/>
      <scheme val="minor"/>
    </font>
    <font>
      <sz val="11"/>
      <color theme="1"/>
      <name val="Calibri"/>
      <family val="2"/>
    </font>
    <font>
      <sz val="9"/>
      <color theme="1"/>
      <name val="Arial"/>
      <family val="2"/>
    </font>
    <font>
      <b/>
      <sz val="10"/>
      <color theme="1"/>
      <name val="Arial"/>
      <family val="2"/>
    </font>
    <font>
      <sz val="11"/>
      <name val="Calibri"/>
      <family val="2"/>
    </font>
    <font>
      <sz val="10"/>
      <color theme="1"/>
      <name val="Arial"/>
      <family val="2"/>
    </font>
    <font>
      <b/>
      <sz val="11"/>
      <color theme="1"/>
      <name val="Arial"/>
      <family val="2"/>
    </font>
    <font>
      <sz val="11"/>
      <color theme="1"/>
      <name val="Arial"/>
      <family val="2"/>
    </font>
    <font>
      <b/>
      <sz val="12"/>
      <color theme="1"/>
      <name val="Arial"/>
      <family val="2"/>
    </font>
    <font>
      <b/>
      <sz val="9"/>
      <color theme="1"/>
      <name val="Arial"/>
      <family val="2"/>
    </font>
    <font>
      <b/>
      <sz val="11"/>
      <color theme="1"/>
      <name val="Calibri"/>
      <family val="2"/>
    </font>
    <font>
      <b/>
      <sz val="8"/>
      <color theme="1"/>
      <name val="Arial"/>
      <family val="2"/>
    </font>
    <font>
      <sz val="10"/>
      <color rgb="FF000000"/>
      <name val="Calibri"/>
      <family val="2"/>
    </font>
    <font>
      <sz val="9"/>
      <color theme="1"/>
      <name val="Calibri"/>
      <family val="2"/>
    </font>
    <font>
      <sz val="6"/>
      <color theme="1"/>
      <name val="Arial"/>
      <family val="2"/>
    </font>
    <font>
      <b/>
      <sz val="14"/>
      <color theme="1"/>
      <name val="Arial"/>
      <family val="2"/>
    </font>
    <font>
      <sz val="8"/>
      <color theme="1"/>
      <name val="Arial"/>
      <family val="2"/>
    </font>
    <font>
      <b/>
      <sz val="7"/>
      <color theme="1"/>
      <name val="Arial"/>
      <family val="2"/>
    </font>
    <font>
      <b/>
      <i/>
      <sz val="7"/>
      <color theme="1"/>
      <name val="Arial"/>
      <family val="2"/>
    </font>
    <font>
      <sz val="11"/>
      <color theme="1"/>
      <name val="Calibri"/>
      <family val="2"/>
      <scheme val="minor"/>
    </font>
    <font>
      <sz val="10"/>
      <color rgb="FF000000"/>
      <name val="Calibri"/>
      <family val="2"/>
    </font>
    <font>
      <sz val="10"/>
      <name val="Calibri"/>
      <family val="2"/>
      <scheme val="minor"/>
    </font>
    <font>
      <b/>
      <sz val="11"/>
      <color theme="1"/>
      <name val="Calibri"/>
      <family val="2"/>
    </font>
    <font>
      <sz val="10"/>
      <color rgb="FF000000"/>
      <name val="Calibri"/>
      <family val="2"/>
      <scheme val="minor"/>
    </font>
    <font>
      <sz val="11"/>
      <color theme="9" tint="0.79998168889431442"/>
      <name val="Calibri"/>
      <family val="2"/>
    </font>
    <font>
      <b/>
      <sz val="10"/>
      <name val="Arial"/>
      <family val="2"/>
    </font>
    <font>
      <sz val="11"/>
      <name val="Calibri"/>
      <family val="2"/>
      <scheme val="minor"/>
    </font>
    <font>
      <sz val="11"/>
      <name val="Calibri"/>
      <family val="2"/>
    </font>
    <font>
      <b/>
      <sz val="9"/>
      <color theme="1"/>
      <name val="Arial"/>
      <family val="2"/>
    </font>
    <font>
      <b/>
      <sz val="10"/>
      <color theme="1"/>
      <name val="Arial"/>
      <family val="2"/>
    </font>
    <font>
      <sz val="10"/>
      <color theme="1"/>
      <name val="Arial"/>
      <family val="2"/>
    </font>
    <font>
      <sz val="10"/>
      <color rgb="FF000000"/>
      <name val="Arial"/>
      <family val="2"/>
    </font>
    <font>
      <sz val="10"/>
      <name val="Arial"/>
      <family val="2"/>
    </font>
    <font>
      <b/>
      <sz val="11"/>
      <color theme="1"/>
      <name val="Calibri"/>
      <family val="2"/>
      <scheme val="minor"/>
    </font>
    <font>
      <b/>
      <sz val="10"/>
      <color rgb="FF000000"/>
      <name val="Calibri"/>
      <family val="2"/>
      <scheme val="minor"/>
    </font>
    <font>
      <b/>
      <sz val="12"/>
      <color theme="1"/>
      <name val="Tempus Sans ITC"/>
      <family val="5"/>
    </font>
    <font>
      <sz val="11"/>
      <color theme="1"/>
      <name val="Tempus Sans ITC"/>
      <family val="5"/>
    </font>
    <font>
      <sz val="12"/>
      <name val="Calibri"/>
      <family val="2"/>
    </font>
    <font>
      <b/>
      <sz val="10"/>
      <name val="Calibri"/>
      <family val="2"/>
    </font>
    <font>
      <sz val="12"/>
      <color theme="1"/>
      <name val="Tempus Sans ITC"/>
      <family val="5"/>
    </font>
  </fonts>
  <fills count="13">
    <fill>
      <patternFill patternType="none"/>
    </fill>
    <fill>
      <patternFill patternType="gray125"/>
    </fill>
    <fill>
      <patternFill patternType="solid">
        <fgColor rgb="FFD9E2F3"/>
        <bgColor rgb="FFD9E2F3"/>
      </patternFill>
    </fill>
    <fill>
      <patternFill patternType="solid">
        <fgColor rgb="FFFFE598"/>
        <bgColor rgb="FFFFE598"/>
      </patternFill>
    </fill>
    <fill>
      <patternFill patternType="solid">
        <fgColor rgb="FFE2EFD9"/>
        <bgColor rgb="FFE2EFD9"/>
      </patternFill>
    </fill>
    <fill>
      <patternFill patternType="solid">
        <fgColor rgb="FFF4B083"/>
        <bgColor rgb="FFF4B083"/>
      </patternFill>
    </fill>
    <fill>
      <patternFill patternType="solid">
        <fgColor rgb="FFD8D8D8"/>
        <bgColor rgb="FFD8D8D8"/>
      </patternFill>
    </fill>
    <fill>
      <patternFill patternType="solid">
        <fgColor rgb="FFADB9CA"/>
        <bgColor rgb="FFADB9CA"/>
      </patternFill>
    </fill>
    <fill>
      <patternFill patternType="solid">
        <fgColor rgb="FFC5E0B3"/>
        <bgColor rgb="FFC5E0B3"/>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rgb="FFFFFF00"/>
      </patternFill>
    </fill>
  </fills>
  <borders count="105">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medium">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44" fontId="19" fillId="0" borderId="0" applyFont="0" applyFill="0" applyBorder="0" applyAlignment="0" applyProtection="0"/>
  </cellStyleXfs>
  <cellXfs count="413">
    <xf numFmtId="0" fontId="0" fillId="0" borderId="0" xfId="0"/>
    <xf numFmtId="0" fontId="1" fillId="0" borderId="0" xfId="0" applyFont="1" applyAlignment="1">
      <alignment vertical="center"/>
    </xf>
    <xf numFmtId="0" fontId="5" fillId="0" borderId="0" xfId="0" applyFont="1" applyAlignment="1">
      <alignment vertical="center"/>
    </xf>
    <xf numFmtId="0" fontId="7" fillId="2" borderId="21" xfId="0" applyFont="1" applyFill="1" applyBorder="1" applyAlignment="1">
      <alignment vertical="center" wrapText="1"/>
    </xf>
    <xf numFmtId="0" fontId="7" fillId="2" borderId="22" xfId="0" applyFont="1" applyFill="1" applyBorder="1" applyAlignment="1">
      <alignment vertical="center" wrapText="1"/>
    </xf>
    <xf numFmtId="0" fontId="7" fillId="2" borderId="23" xfId="0" applyFont="1" applyFill="1" applyBorder="1" applyAlignment="1">
      <alignment vertical="center" wrapText="1"/>
    </xf>
    <xf numFmtId="0" fontId="7" fillId="2" borderId="24" xfId="0" applyFont="1" applyFill="1" applyBorder="1" applyAlignment="1">
      <alignment vertical="center" wrapText="1"/>
    </xf>
    <xf numFmtId="0" fontId="7" fillId="2" borderId="22" xfId="0" applyFont="1" applyFill="1" applyBorder="1" applyAlignment="1">
      <alignment vertical="center"/>
    </xf>
    <xf numFmtId="0" fontId="7" fillId="2" borderId="13" xfId="0" applyFont="1" applyFill="1" applyBorder="1" applyAlignment="1">
      <alignment vertical="center"/>
    </xf>
    <xf numFmtId="165" fontId="7" fillId="2" borderId="22" xfId="0" applyNumberFormat="1" applyFont="1" applyFill="1" applyBorder="1" applyAlignment="1">
      <alignment vertical="center" wrapText="1"/>
    </xf>
    <xf numFmtId="0" fontId="5" fillId="2" borderId="22" xfId="0" applyFont="1" applyFill="1" applyBorder="1" applyAlignment="1">
      <alignment vertical="center" wrapText="1"/>
    </xf>
    <xf numFmtId="165" fontId="5" fillId="2" borderId="13" xfId="0" applyNumberFormat="1" applyFont="1" applyFill="1" applyBorder="1" applyAlignment="1">
      <alignment vertical="center" wrapText="1"/>
    </xf>
    <xf numFmtId="165" fontId="5" fillId="0" borderId="0" xfId="0" applyNumberFormat="1" applyFont="1" applyAlignment="1">
      <alignment vertical="center"/>
    </xf>
    <xf numFmtId="166" fontId="9" fillId="2" borderId="22" xfId="0" applyNumberFormat="1" applyFont="1" applyFill="1" applyBorder="1" applyAlignment="1">
      <alignment horizontal="center" vertical="center" wrapText="1"/>
    </xf>
    <xf numFmtId="166" fontId="9" fillId="2" borderId="13" xfId="0" applyNumberFormat="1" applyFont="1" applyFill="1" applyBorder="1" applyAlignment="1">
      <alignment horizontal="center" vertical="center" wrapText="1"/>
    </xf>
    <xf numFmtId="9" fontId="3" fillId="0" borderId="22" xfId="0" applyNumberFormat="1" applyFont="1" applyBorder="1" applyAlignment="1">
      <alignment horizontal="center" vertical="center" wrapText="1"/>
    </xf>
    <xf numFmtId="9" fontId="3" fillId="0" borderId="22" xfId="0" applyNumberFormat="1" applyFont="1" applyBorder="1" applyAlignment="1">
      <alignment vertical="center"/>
    </xf>
    <xf numFmtId="9" fontId="5" fillId="0" borderId="13" xfId="0" applyNumberFormat="1" applyFont="1" applyBorder="1" applyAlignment="1">
      <alignment vertical="center"/>
    </xf>
    <xf numFmtId="165" fontId="5" fillId="0" borderId="22" xfId="0" applyNumberFormat="1" applyFont="1" applyBorder="1" applyAlignment="1">
      <alignment vertical="center"/>
    </xf>
    <xf numFmtId="165" fontId="5" fillId="0" borderId="13" xfId="0" applyNumberFormat="1" applyFont="1" applyBorder="1" applyAlignment="1">
      <alignment vertical="center"/>
    </xf>
    <xf numFmtId="165" fontId="1" fillId="0" borderId="22" xfId="0" applyNumberFormat="1" applyFont="1" applyBorder="1" applyAlignment="1">
      <alignment vertical="center"/>
    </xf>
    <xf numFmtId="166" fontId="3" fillId="4" borderId="13" xfId="0" applyNumberFormat="1" applyFont="1" applyFill="1" applyBorder="1" applyAlignment="1">
      <alignment vertical="center" wrapText="1"/>
    </xf>
    <xf numFmtId="166" fontId="3" fillId="2" borderId="13" xfId="0" applyNumberFormat="1" applyFont="1" applyFill="1" applyBorder="1" applyAlignment="1">
      <alignment vertical="center" wrapText="1"/>
    </xf>
    <xf numFmtId="165" fontId="1" fillId="2" borderId="22" xfId="0" applyNumberFormat="1" applyFont="1" applyFill="1" applyBorder="1" applyAlignment="1">
      <alignment vertical="center"/>
    </xf>
    <xf numFmtId="165" fontId="6" fillId="5" borderId="22" xfId="0" applyNumberFormat="1" applyFont="1" applyFill="1" applyBorder="1" applyAlignment="1">
      <alignment horizontal="right" vertical="center" wrapText="1"/>
    </xf>
    <xf numFmtId="165" fontId="6" fillId="5" borderId="13" xfId="0" applyNumberFormat="1" applyFont="1" applyFill="1" applyBorder="1" applyAlignment="1">
      <alignment horizontal="right" vertical="center" wrapText="1"/>
    </xf>
    <xf numFmtId="165" fontId="6" fillId="5" borderId="40" xfId="0" applyNumberFormat="1" applyFont="1" applyFill="1" applyBorder="1" applyAlignment="1">
      <alignment horizontal="right" vertical="center" wrapText="1"/>
    </xf>
    <xf numFmtId="165" fontId="6" fillId="5" borderId="41" xfId="0" applyNumberFormat="1" applyFont="1" applyFill="1" applyBorder="1" applyAlignment="1">
      <alignment horizontal="right" vertical="center" wrapText="1"/>
    </xf>
    <xf numFmtId="0" fontId="13" fillId="0" borderId="0" xfId="0" applyFont="1" applyAlignment="1">
      <alignment vertical="center"/>
    </xf>
    <xf numFmtId="168" fontId="12" fillId="0" borderId="0" xfId="0" applyNumberFormat="1" applyFont="1" applyAlignment="1">
      <alignment horizontal="left" vertical="center" wrapText="1"/>
    </xf>
    <xf numFmtId="165" fontId="1" fillId="0" borderId="0" xfId="0" applyNumberFormat="1" applyFont="1" applyAlignment="1">
      <alignment vertical="center"/>
    </xf>
    <xf numFmtId="166" fontId="3" fillId="4" borderId="45" xfId="0" applyNumberFormat="1" applyFont="1" applyFill="1" applyBorder="1" applyAlignment="1">
      <alignment vertical="center" wrapText="1"/>
    </xf>
    <xf numFmtId="165" fontId="6" fillId="0" borderId="0" xfId="0" applyNumberFormat="1" applyFont="1" applyAlignment="1">
      <alignment horizontal="center" vertical="center"/>
    </xf>
    <xf numFmtId="0" fontId="3" fillId="0" borderId="0" xfId="0" applyFont="1" applyAlignment="1">
      <alignment vertical="center"/>
    </xf>
    <xf numFmtId="166" fontId="5" fillId="0" borderId="0" xfId="0" applyNumberFormat="1" applyFont="1" applyAlignment="1">
      <alignment vertical="center"/>
    </xf>
    <xf numFmtId="0" fontId="5" fillId="0" borderId="16" xfId="0" applyFont="1" applyBorder="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6" fillId="0" borderId="22" xfId="0" applyFont="1" applyBorder="1" applyAlignment="1">
      <alignment horizontal="center" vertical="center"/>
    </xf>
    <xf numFmtId="0" fontId="6" fillId="0" borderId="22" xfId="0" applyFont="1" applyBorder="1" applyAlignment="1">
      <alignment vertical="center"/>
    </xf>
    <xf numFmtId="0" fontId="6" fillId="0" borderId="18" xfId="0" applyFont="1" applyBorder="1" applyAlignment="1">
      <alignment vertical="center"/>
    </xf>
    <xf numFmtId="0" fontId="6" fillId="0" borderId="12" xfId="0" applyFont="1" applyBorder="1" applyAlignment="1">
      <alignment vertical="center"/>
    </xf>
    <xf numFmtId="0" fontId="6" fillId="0" borderId="0" xfId="0" applyFont="1" applyAlignment="1">
      <alignment horizontal="center" vertical="center"/>
    </xf>
    <xf numFmtId="0" fontId="6" fillId="2" borderId="22" xfId="0" applyFont="1" applyFill="1" applyBorder="1" applyAlignment="1">
      <alignment horizontal="center" vertical="center" wrapText="1"/>
    </xf>
    <xf numFmtId="0" fontId="5" fillId="0" borderId="22" xfId="0" applyFont="1" applyBorder="1" applyAlignment="1">
      <alignment horizontal="left" vertical="center"/>
    </xf>
    <xf numFmtId="165" fontId="5" fillId="2" borderId="22" xfId="0" applyNumberFormat="1" applyFont="1" applyFill="1" applyBorder="1" applyAlignment="1">
      <alignment vertical="center"/>
    </xf>
    <xf numFmtId="0" fontId="5" fillId="0" borderId="22" xfId="0" applyFont="1" applyBorder="1" applyAlignment="1">
      <alignment horizontal="left" vertical="center" wrapText="1"/>
    </xf>
    <xf numFmtId="0" fontId="5" fillId="0" borderId="21" xfId="0" applyFont="1" applyBorder="1" applyAlignment="1">
      <alignment vertical="center" wrapText="1"/>
    </xf>
    <xf numFmtId="165" fontId="3" fillId="6" borderId="22" xfId="0" applyNumberFormat="1" applyFont="1" applyFill="1" applyBorder="1" applyAlignment="1">
      <alignment vertical="center"/>
    </xf>
    <xf numFmtId="0" fontId="5" fillId="0" borderId="0" xfId="0" applyFont="1" applyAlignment="1">
      <alignment horizontal="center" vertical="center"/>
    </xf>
    <xf numFmtId="0" fontId="5" fillId="0" borderId="16" xfId="0" applyFont="1" applyBorder="1"/>
    <xf numFmtId="0" fontId="5" fillId="0" borderId="0" xfId="0" applyFont="1"/>
    <xf numFmtId="0" fontId="3" fillId="0" borderId="0" xfId="0" applyFont="1" applyAlignment="1">
      <alignment horizontal="center"/>
    </xf>
    <xf numFmtId="0" fontId="6" fillId="0" borderId="0" xfId="0" applyFont="1" applyAlignment="1">
      <alignment vertical="center"/>
    </xf>
    <xf numFmtId="0" fontId="7" fillId="2" borderId="21" xfId="0" applyFont="1" applyFill="1" applyBorder="1" applyAlignment="1">
      <alignment vertical="center"/>
    </xf>
    <xf numFmtId="0" fontId="3" fillId="6" borderId="2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0" borderId="0" xfId="0" applyFont="1" applyAlignment="1">
      <alignment horizontal="center" vertical="center" wrapText="1"/>
    </xf>
    <xf numFmtId="165" fontId="5" fillId="0" borderId="22" xfId="0" applyNumberFormat="1" applyFont="1" applyBorder="1" applyAlignment="1">
      <alignment horizontal="right" vertical="center"/>
    </xf>
    <xf numFmtId="165" fontId="5" fillId="0" borderId="13" xfId="0" applyNumberFormat="1" applyFont="1" applyBorder="1" applyAlignment="1">
      <alignment horizontal="right" vertical="center"/>
    </xf>
    <xf numFmtId="165" fontId="5" fillId="0" borderId="0" xfId="0" applyNumberFormat="1" applyFont="1" applyAlignment="1">
      <alignment horizontal="center" vertical="center"/>
    </xf>
    <xf numFmtId="165" fontId="5" fillId="2" borderId="22" xfId="0" applyNumberFormat="1" applyFont="1" applyFill="1" applyBorder="1" applyAlignment="1">
      <alignment horizontal="right" vertical="center"/>
    </xf>
    <xf numFmtId="165" fontId="5" fillId="2" borderId="13" xfId="0" applyNumberFormat="1" applyFont="1" applyFill="1" applyBorder="1" applyAlignment="1">
      <alignment horizontal="right" vertical="center"/>
    </xf>
    <xf numFmtId="165" fontId="3" fillId="5" borderId="22" xfId="0" applyNumberFormat="1" applyFont="1" applyFill="1" applyBorder="1" applyAlignment="1">
      <alignment vertical="center"/>
    </xf>
    <xf numFmtId="165" fontId="3" fillId="5" borderId="13" xfId="0" applyNumberFormat="1" applyFont="1" applyFill="1" applyBorder="1" applyAlignment="1">
      <alignment vertical="center"/>
    </xf>
    <xf numFmtId="165" fontId="3" fillId="5" borderId="40" xfId="0" applyNumberFormat="1" applyFont="1" applyFill="1" applyBorder="1" applyAlignment="1">
      <alignment horizontal="right" vertical="center"/>
    </xf>
    <xf numFmtId="165" fontId="3" fillId="5" borderId="41" xfId="0" applyNumberFormat="1" applyFont="1" applyFill="1" applyBorder="1" applyAlignment="1">
      <alignment horizontal="right" vertical="center"/>
    </xf>
    <xf numFmtId="0" fontId="6" fillId="6" borderId="40" xfId="0" applyFont="1" applyFill="1" applyBorder="1" applyAlignment="1">
      <alignment horizontal="center" vertical="center" wrapText="1"/>
    </xf>
    <xf numFmtId="0" fontId="5" fillId="0" borderId="14" xfId="0" applyFont="1" applyBorder="1" applyAlignment="1">
      <alignment horizontal="left" vertical="center"/>
    </xf>
    <xf numFmtId="165" fontId="5" fillId="0" borderId="17" xfId="0" applyNumberFormat="1" applyFont="1" applyBorder="1" applyAlignment="1">
      <alignment horizontal="right" vertical="center"/>
    </xf>
    <xf numFmtId="165" fontId="5" fillId="0" borderId="54" xfId="0" applyNumberFormat="1" applyFont="1" applyBorder="1" applyAlignment="1">
      <alignment horizontal="right" vertical="center"/>
    </xf>
    <xf numFmtId="165" fontId="3" fillId="5" borderId="60" xfId="0" applyNumberFormat="1" applyFont="1" applyFill="1" applyBorder="1" applyAlignment="1">
      <alignment horizontal="center" vertical="center"/>
    </xf>
    <xf numFmtId="0" fontId="5" fillId="0" borderId="21" xfId="0" applyFont="1" applyBorder="1" applyAlignment="1">
      <alignment horizontal="left" vertical="center"/>
    </xf>
    <xf numFmtId="169" fontId="5" fillId="0" borderId="12" xfId="0" applyNumberFormat="1" applyFont="1" applyBorder="1" applyAlignment="1">
      <alignment horizontal="left" vertical="center"/>
    </xf>
    <xf numFmtId="169" fontId="5" fillId="0" borderId="22" xfId="0" applyNumberFormat="1" applyFont="1" applyBorder="1" applyAlignment="1">
      <alignment horizontal="center" vertical="center"/>
    </xf>
    <xf numFmtId="170" fontId="5" fillId="0" borderId="12" xfId="0" applyNumberFormat="1" applyFont="1" applyBorder="1" applyAlignment="1">
      <alignment horizontal="left" vertical="center"/>
    </xf>
    <xf numFmtId="170" fontId="5" fillId="0" borderId="22" xfId="0" applyNumberFormat="1" applyFont="1" applyBorder="1" applyAlignment="1">
      <alignment vertical="center"/>
    </xf>
    <xf numFmtId="0" fontId="5" fillId="0" borderId="63" xfId="0" applyFont="1" applyBorder="1" applyAlignment="1">
      <alignment horizontal="left" vertical="center" wrapText="1"/>
    </xf>
    <xf numFmtId="0" fontId="5" fillId="0" borderId="39" xfId="0" applyFont="1" applyBorder="1" applyAlignment="1">
      <alignment horizontal="left" vertical="center"/>
    </xf>
    <xf numFmtId="0" fontId="5" fillId="0" borderId="40" xfId="0" applyFont="1" applyBorder="1" applyAlignment="1">
      <alignment vertical="center"/>
    </xf>
    <xf numFmtId="0" fontId="5" fillId="0" borderId="0" xfId="0" applyFont="1" applyAlignment="1">
      <alignment horizontal="right" vertical="center"/>
    </xf>
    <xf numFmtId="0" fontId="9" fillId="5" borderId="64" xfId="0" applyFont="1" applyFill="1" applyBorder="1" applyAlignment="1">
      <alignment vertical="center"/>
    </xf>
    <xf numFmtId="165" fontId="9" fillId="5" borderId="45" xfId="0" applyNumberFormat="1" applyFont="1" applyFill="1" applyBorder="1" applyAlignment="1">
      <alignment horizontal="center" vertical="center"/>
    </xf>
    <xf numFmtId="0" fontId="15" fillId="0" borderId="0" xfId="0" applyFont="1" applyAlignment="1">
      <alignment vertical="center"/>
    </xf>
    <xf numFmtId="0" fontId="1" fillId="0" borderId="22" xfId="0" applyFont="1" applyBorder="1" applyAlignment="1">
      <alignment vertical="center"/>
    </xf>
    <xf numFmtId="0" fontId="16" fillId="0" borderId="0" xfId="0" applyFont="1" applyAlignment="1">
      <alignment horizontal="left" vertical="center" wrapText="1"/>
    </xf>
    <xf numFmtId="0" fontId="1" fillId="5" borderId="66" xfId="0" applyFont="1" applyFill="1" applyBorder="1"/>
    <xf numFmtId="0" fontId="16" fillId="0" borderId="0" xfId="0" applyFont="1" applyAlignment="1">
      <alignment horizontal="left" vertical="center"/>
    </xf>
    <xf numFmtId="0" fontId="6" fillId="6" borderId="22" xfId="0" applyFont="1" applyFill="1" applyBorder="1" applyAlignment="1">
      <alignment horizontal="center" vertical="center"/>
    </xf>
    <xf numFmtId="0" fontId="6" fillId="6" borderId="22"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vertical="center"/>
    </xf>
    <xf numFmtId="165" fontId="5" fillId="0" borderId="22" xfId="0" applyNumberFormat="1" applyFont="1" applyBorder="1" applyAlignment="1">
      <alignment horizontal="center" vertical="center"/>
    </xf>
    <xf numFmtId="165" fontId="5" fillId="2" borderId="22" xfId="0" applyNumberFormat="1" applyFont="1" applyFill="1" applyBorder="1" applyAlignment="1">
      <alignment horizontal="center" vertical="center"/>
    </xf>
    <xf numFmtId="165" fontId="5" fillId="4" borderId="22" xfId="0" applyNumberFormat="1" applyFont="1" applyFill="1" applyBorder="1" applyAlignment="1">
      <alignment horizontal="center" vertical="center"/>
    </xf>
    <xf numFmtId="0" fontId="5" fillId="0" borderId="22" xfId="0" applyFont="1" applyBorder="1" applyAlignment="1">
      <alignment horizontal="center" vertical="center"/>
    </xf>
    <xf numFmtId="0" fontId="3" fillId="6" borderId="22" xfId="0" applyFont="1" applyFill="1" applyBorder="1" applyAlignment="1">
      <alignment horizontal="center" vertical="center"/>
    </xf>
    <xf numFmtId="171" fontId="3" fillId="6" borderId="24" xfId="0" applyNumberFormat="1" applyFont="1" applyFill="1" applyBorder="1" applyAlignment="1">
      <alignment vertical="center"/>
    </xf>
    <xf numFmtId="165" fontId="3" fillId="6" borderId="24" xfId="0" applyNumberFormat="1" applyFont="1" applyFill="1" applyBorder="1" applyAlignment="1">
      <alignment vertical="center"/>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13" xfId="0" applyFont="1" applyBorder="1" applyAlignment="1">
      <alignment vertical="center" wrapText="1"/>
    </xf>
    <xf numFmtId="165" fontId="5" fillId="7" borderId="22" xfId="0" applyNumberFormat="1" applyFont="1" applyFill="1" applyBorder="1" applyAlignment="1">
      <alignment vertical="center"/>
    </xf>
    <xf numFmtId="165" fontId="5" fillId="7" borderId="13" xfId="0" applyNumberFormat="1" applyFont="1" applyFill="1" applyBorder="1" applyAlignment="1">
      <alignment vertical="center"/>
    </xf>
    <xf numFmtId="165" fontId="3" fillId="7" borderId="13" xfId="0" applyNumberFormat="1" applyFont="1" applyFill="1" applyBorder="1" applyAlignment="1">
      <alignment vertical="center"/>
    </xf>
    <xf numFmtId="0" fontId="6" fillId="0" borderId="13" xfId="0" applyFont="1" applyBorder="1" applyAlignment="1">
      <alignment horizontal="center" vertical="center" wrapText="1"/>
    </xf>
    <xf numFmtId="165" fontId="3" fillId="7" borderId="7" xfId="0" applyNumberFormat="1" applyFont="1" applyFill="1" applyBorder="1" applyAlignment="1">
      <alignment vertical="center"/>
    </xf>
    <xf numFmtId="165" fontId="3" fillId="7" borderId="41" xfId="0" applyNumberFormat="1" applyFont="1" applyFill="1" applyBorder="1" applyAlignment="1">
      <alignment vertical="center"/>
    </xf>
    <xf numFmtId="0" fontId="8" fillId="0" borderId="0" xfId="0" applyFont="1" applyAlignment="1">
      <alignment horizontal="left" vertical="center"/>
    </xf>
    <xf numFmtId="0" fontId="8" fillId="0" borderId="0" xfId="0" applyFont="1"/>
    <xf numFmtId="0" fontId="2" fillId="0" borderId="0" xfId="0" applyFont="1"/>
    <xf numFmtId="0" fontId="4" fillId="0" borderId="17" xfId="0" applyFont="1" applyBorder="1"/>
    <xf numFmtId="0" fontId="3" fillId="0" borderId="0" xfId="0" applyFont="1" applyAlignment="1">
      <alignment horizontal="left" vertical="center"/>
    </xf>
    <xf numFmtId="0" fontId="5" fillId="0" borderId="52" xfId="0" applyFont="1" applyBorder="1" applyAlignment="1">
      <alignment horizontal="left" vertical="center" wrapText="1"/>
    </xf>
    <xf numFmtId="0" fontId="4" fillId="0" borderId="69" xfId="0" applyFont="1" applyBorder="1"/>
    <xf numFmtId="0" fontId="12" fillId="0" borderId="69" xfId="0" applyFont="1" applyBorder="1" applyAlignment="1">
      <alignment vertical="center" wrapText="1"/>
    </xf>
    <xf numFmtId="0" fontId="20" fillId="0" borderId="69" xfId="0" applyFont="1" applyBorder="1" applyAlignment="1">
      <alignment vertical="center"/>
    </xf>
    <xf numFmtId="0" fontId="12" fillId="0" borderId="69" xfId="0" applyFont="1" applyBorder="1" applyAlignment="1">
      <alignment vertical="center"/>
    </xf>
    <xf numFmtId="0" fontId="20" fillId="0" borderId="69" xfId="0" applyFont="1" applyBorder="1" applyAlignment="1">
      <alignment horizontal="center" vertical="center"/>
    </xf>
    <xf numFmtId="0" fontId="21" fillId="0" borderId="69" xfId="0" applyFont="1" applyBorder="1" applyAlignment="1">
      <alignment horizontal="left" vertical="center" wrapText="1"/>
    </xf>
    <xf numFmtId="0" fontId="21" fillId="0" borderId="69" xfId="0" applyFont="1" applyBorder="1" applyAlignment="1">
      <alignment horizontal="justify" vertical="center" wrapText="1"/>
    </xf>
    <xf numFmtId="0" fontId="7" fillId="2" borderId="23" xfId="0" applyFont="1" applyFill="1" applyBorder="1" applyAlignment="1">
      <alignment horizontal="center" vertical="center" wrapText="1"/>
    </xf>
    <xf numFmtId="0" fontId="4" fillId="0" borderId="66" xfId="0" applyFont="1" applyBorder="1"/>
    <xf numFmtId="0" fontId="10" fillId="0" borderId="35" xfId="0" applyFont="1" applyBorder="1" applyAlignment="1">
      <alignment horizontal="center" vertical="center"/>
    </xf>
    <xf numFmtId="0" fontId="1" fillId="0" borderId="71" xfId="0" applyFont="1" applyBorder="1" applyAlignment="1">
      <alignment horizontal="left" vertical="center"/>
    </xf>
    <xf numFmtId="0" fontId="4" fillId="0" borderId="71" xfId="0" applyFont="1" applyBorder="1"/>
    <xf numFmtId="165" fontId="12" fillId="0" borderId="17" xfId="0" applyNumberFormat="1" applyFont="1" applyBorder="1" applyAlignment="1">
      <alignment horizontal="left" vertical="center" wrapText="1"/>
    </xf>
    <xf numFmtId="165" fontId="12" fillId="0" borderId="54" xfId="0" applyNumberFormat="1" applyFont="1" applyBorder="1" applyAlignment="1">
      <alignment horizontal="left" vertical="center" wrapText="1"/>
    </xf>
    <xf numFmtId="165" fontId="1" fillId="0" borderId="54" xfId="0" applyNumberFormat="1" applyFont="1" applyBorder="1" applyAlignment="1">
      <alignment vertical="center"/>
    </xf>
    <xf numFmtId="166" fontId="3" fillId="4" borderId="73" xfId="0" applyNumberFormat="1" applyFont="1" applyFill="1" applyBorder="1" applyAlignment="1">
      <alignment vertical="center" wrapText="1"/>
    </xf>
    <xf numFmtId="166" fontId="9" fillId="2" borderId="69" xfId="0" applyNumberFormat="1" applyFont="1" applyFill="1" applyBorder="1" applyAlignment="1">
      <alignment horizontal="center" vertical="center" wrapText="1"/>
    </xf>
    <xf numFmtId="0" fontId="10" fillId="0" borderId="69" xfId="0" applyFont="1" applyBorder="1" applyAlignment="1">
      <alignment horizontal="center" vertical="center" wrapText="1"/>
    </xf>
    <xf numFmtId="165" fontId="1" fillId="0" borderId="69" xfId="0" applyNumberFormat="1" applyFont="1" applyBorder="1" applyAlignment="1">
      <alignment vertical="center"/>
    </xf>
    <xf numFmtId="166" fontId="3" fillId="4" borderId="69" xfId="0" applyNumberFormat="1" applyFont="1" applyFill="1" applyBorder="1" applyAlignment="1">
      <alignment vertical="center" wrapText="1"/>
    </xf>
    <xf numFmtId="166" fontId="10" fillId="2" borderId="69" xfId="0" applyNumberFormat="1" applyFont="1" applyFill="1" applyBorder="1" applyAlignment="1">
      <alignment vertical="center"/>
    </xf>
    <xf numFmtId="0" fontId="22" fillId="2" borderId="69" xfId="0" applyFont="1" applyFill="1" applyBorder="1" applyAlignment="1">
      <alignment horizontal="center" vertical="center"/>
    </xf>
    <xf numFmtId="0" fontId="23" fillId="0" borderId="69" xfId="0" applyFont="1" applyBorder="1" applyAlignment="1">
      <alignment horizontal="left" vertical="center" wrapText="1"/>
    </xf>
    <xf numFmtId="0" fontId="12" fillId="0" borderId="69" xfId="0" applyFont="1" applyBorder="1" applyAlignment="1">
      <alignment horizontal="center" vertical="center" wrapText="1"/>
    </xf>
    <xf numFmtId="0" fontId="4" fillId="0" borderId="24" xfId="0" applyFont="1" applyBorder="1"/>
    <xf numFmtId="0" fontId="24" fillId="10" borderId="24" xfId="0" applyFont="1" applyFill="1" applyBorder="1"/>
    <xf numFmtId="166" fontId="28" fillId="2" borderId="69" xfId="0" applyNumberFormat="1" applyFont="1" applyFill="1" applyBorder="1" applyAlignment="1">
      <alignment horizontal="center" vertical="center" wrapText="1"/>
    </xf>
    <xf numFmtId="165" fontId="0" fillId="0" borderId="69" xfId="0" applyNumberFormat="1" applyBorder="1" applyAlignment="1">
      <alignment vertical="center" wrapText="1"/>
    </xf>
    <xf numFmtId="0" fontId="30" fillId="0" borderId="22" xfId="0" applyFont="1" applyBorder="1" applyAlignment="1">
      <alignment horizontal="left" vertical="center"/>
    </xf>
    <xf numFmtId="0" fontId="30" fillId="0" borderId="22" xfId="0" applyFont="1" applyBorder="1" applyAlignment="1">
      <alignment vertical="center" wrapText="1"/>
    </xf>
    <xf numFmtId="0" fontId="0" fillId="0" borderId="69" xfId="0" applyBorder="1"/>
    <xf numFmtId="165" fontId="1" fillId="0" borderId="24" xfId="0" applyNumberFormat="1" applyFont="1" applyBorder="1" applyAlignment="1">
      <alignment vertical="center"/>
    </xf>
    <xf numFmtId="165" fontId="1" fillId="0" borderId="52" xfId="0" applyNumberFormat="1" applyFont="1" applyBorder="1" applyAlignment="1">
      <alignment vertical="center"/>
    </xf>
    <xf numFmtId="165" fontId="3" fillId="6" borderId="54" xfId="0" applyNumberFormat="1" applyFont="1" applyFill="1" applyBorder="1" applyAlignment="1">
      <alignment vertical="center"/>
    </xf>
    <xf numFmtId="0" fontId="5" fillId="0" borderId="69" xfId="0" applyFont="1" applyBorder="1" applyAlignment="1">
      <alignment horizontal="left" vertical="center" wrapText="1"/>
    </xf>
    <xf numFmtId="168" fontId="31" fillId="2" borderId="69" xfId="0" applyNumberFormat="1" applyFont="1" applyFill="1" applyBorder="1" applyAlignment="1">
      <alignment horizontal="left" vertical="center" wrapText="1"/>
    </xf>
    <xf numFmtId="167" fontId="5" fillId="9" borderId="69" xfId="1" applyNumberFormat="1" applyFont="1" applyFill="1" applyBorder="1" applyAlignment="1">
      <alignment horizontal="center" vertical="center"/>
    </xf>
    <xf numFmtId="0" fontId="32" fillId="0" borderId="69" xfId="0" applyFont="1" applyBorder="1" applyAlignment="1">
      <alignment horizontal="left" vertical="center" wrapText="1"/>
    </xf>
    <xf numFmtId="165" fontId="31" fillId="0" borderId="54" xfId="0" applyNumberFormat="1" applyFont="1" applyBorder="1" applyAlignment="1">
      <alignment horizontal="left" vertical="center" wrapText="1"/>
    </xf>
    <xf numFmtId="168" fontId="31" fillId="2" borderId="22" xfId="0" applyNumberFormat="1" applyFont="1" applyFill="1" applyBorder="1" applyAlignment="1">
      <alignment horizontal="left" vertical="center" wrapText="1"/>
    </xf>
    <xf numFmtId="165" fontId="5" fillId="0" borderId="69" xfId="0" applyNumberFormat="1" applyFont="1" applyBorder="1" applyAlignment="1">
      <alignment vertical="center" wrapText="1"/>
    </xf>
    <xf numFmtId="8" fontId="23" fillId="0" borderId="70" xfId="0" applyNumberFormat="1" applyFont="1" applyBorder="1" applyAlignment="1">
      <alignment horizontal="center" vertical="center" wrapText="1"/>
    </xf>
    <xf numFmtId="8" fontId="23" fillId="0" borderId="69" xfId="0" applyNumberFormat="1" applyFont="1" applyBorder="1" applyAlignment="1">
      <alignment horizontal="center" vertical="center" wrapText="1"/>
    </xf>
    <xf numFmtId="8" fontId="23" fillId="0" borderId="69" xfId="0" applyNumberFormat="1" applyFont="1" applyBorder="1" applyAlignment="1">
      <alignment horizontal="justify" vertical="center" wrapText="1"/>
    </xf>
    <xf numFmtId="8" fontId="23" fillId="0" borderId="69" xfId="0" applyNumberFormat="1" applyFont="1" applyBorder="1" applyAlignment="1">
      <alignment horizontal="left" vertical="center" wrapText="1"/>
    </xf>
    <xf numFmtId="8" fontId="21" fillId="0" borderId="69" xfId="0" applyNumberFormat="1" applyFont="1" applyBorder="1" applyAlignment="1">
      <alignment horizontal="left" vertical="center" wrapText="1"/>
    </xf>
    <xf numFmtId="8" fontId="21" fillId="0" borderId="69" xfId="0" applyNumberFormat="1" applyFont="1" applyBorder="1" applyAlignment="1">
      <alignment horizontal="center" vertical="center" wrapText="1"/>
    </xf>
    <xf numFmtId="8" fontId="0" fillId="0" borderId="69" xfId="0" applyNumberFormat="1" applyBorder="1" applyAlignment="1">
      <alignment horizontal="center" vertical="center" wrapText="1"/>
    </xf>
    <xf numFmtId="8" fontId="33" fillId="0" borderId="69" xfId="0" applyNumberFormat="1" applyFont="1" applyBorder="1" applyAlignment="1">
      <alignment horizontal="center" vertical="center" wrapText="1"/>
    </xf>
    <xf numFmtId="8" fontId="0" fillId="0" borderId="69" xfId="0" applyNumberFormat="1" applyBorder="1" applyAlignment="1">
      <alignment horizontal="center" vertical="center"/>
    </xf>
    <xf numFmtId="8" fontId="21" fillId="0" borderId="69" xfId="0" applyNumberFormat="1" applyFont="1" applyBorder="1" applyAlignment="1">
      <alignment horizontal="justify" vertical="center" wrapText="1"/>
    </xf>
    <xf numFmtId="0" fontId="7" fillId="2" borderId="22" xfId="0" applyFont="1" applyFill="1" applyBorder="1" applyAlignment="1">
      <alignment horizontal="left" vertical="center" wrapText="1"/>
    </xf>
    <xf numFmtId="0" fontId="10" fillId="0" borderId="0" xfId="0" applyFont="1" applyAlignment="1">
      <alignment vertical="center"/>
    </xf>
    <xf numFmtId="0" fontId="1" fillId="0" borderId="80" xfId="0" applyFont="1" applyBorder="1" applyAlignment="1">
      <alignment vertical="center"/>
    </xf>
    <xf numFmtId="0" fontId="1" fillId="0" borderId="75" xfId="0" applyFont="1" applyBorder="1" applyAlignment="1">
      <alignment vertical="center"/>
    </xf>
    <xf numFmtId="0" fontId="5" fillId="0" borderId="80" xfId="0" applyFont="1" applyBorder="1" applyAlignment="1">
      <alignment vertical="center"/>
    </xf>
    <xf numFmtId="0" fontId="5" fillId="0" borderId="75" xfId="0" applyFont="1" applyBorder="1" applyAlignment="1">
      <alignment vertical="center"/>
    </xf>
    <xf numFmtId="0" fontId="7" fillId="0" borderId="75" xfId="0" applyFont="1" applyBorder="1" applyAlignment="1">
      <alignment vertical="center"/>
    </xf>
    <xf numFmtId="8" fontId="23" fillId="0" borderId="69" xfId="0" applyNumberFormat="1" applyFont="1" applyBorder="1" applyAlignment="1">
      <alignment horizontal="center" vertical="center"/>
    </xf>
    <xf numFmtId="0" fontId="7" fillId="0" borderId="61" xfId="0" applyFont="1" applyBorder="1" applyAlignment="1">
      <alignment vertical="center" wrapText="1"/>
    </xf>
    <xf numFmtId="165" fontId="5" fillId="7" borderId="73" xfId="0" applyNumberFormat="1" applyFont="1" applyFill="1" applyBorder="1" applyAlignment="1">
      <alignment vertical="center"/>
    </xf>
    <xf numFmtId="165" fontId="3" fillId="7" borderId="69" xfId="0" applyNumberFormat="1" applyFont="1" applyFill="1" applyBorder="1" applyAlignment="1">
      <alignment horizontal="center" vertical="center" wrapText="1"/>
    </xf>
    <xf numFmtId="165" fontId="3" fillId="7" borderId="23" xfId="0" applyNumberFormat="1" applyFont="1" applyFill="1" applyBorder="1" applyAlignment="1">
      <alignment horizontal="center" vertical="center" wrapText="1"/>
    </xf>
    <xf numFmtId="0" fontId="4" fillId="11" borderId="28" xfId="0" applyFont="1" applyFill="1" applyBorder="1"/>
    <xf numFmtId="0" fontId="3" fillId="0" borderId="13" xfId="0" applyFont="1" applyBorder="1" applyAlignment="1">
      <alignment horizontal="center" vertical="center"/>
    </xf>
    <xf numFmtId="0" fontId="7" fillId="0" borderId="66" xfId="0" applyFont="1" applyBorder="1" applyAlignment="1">
      <alignment vertical="center"/>
    </xf>
    <xf numFmtId="0" fontId="3" fillId="0" borderId="22" xfId="0" applyFont="1" applyBorder="1" applyAlignment="1">
      <alignment horizontal="center" vertical="center"/>
    </xf>
    <xf numFmtId="0" fontId="3" fillId="0" borderId="88" xfId="0" applyFont="1" applyBorder="1" applyAlignment="1">
      <alignment horizontal="center" vertical="center"/>
    </xf>
    <xf numFmtId="0" fontId="14" fillId="0" borderId="0" xfId="0" applyFont="1" applyAlignment="1">
      <alignment horizontal="center"/>
    </xf>
    <xf numFmtId="0" fontId="1" fillId="0" borderId="66" xfId="0" applyFont="1" applyBorder="1" applyAlignment="1">
      <alignment horizontal="left" wrapText="1"/>
    </xf>
    <xf numFmtId="0" fontId="3" fillId="12" borderId="22" xfId="0" applyFont="1" applyFill="1" applyBorder="1" applyAlignment="1">
      <alignment horizontal="center" vertical="center"/>
    </xf>
    <xf numFmtId="0" fontId="0" fillId="9" borderId="95" xfId="0" applyFill="1" applyBorder="1"/>
    <xf numFmtId="0" fontId="4" fillId="9" borderId="96" xfId="0" applyFont="1" applyFill="1" applyBorder="1" applyAlignment="1">
      <alignment vertical="center"/>
    </xf>
    <xf numFmtId="0" fontId="4" fillId="9" borderId="97" xfId="0" applyFont="1" applyFill="1" applyBorder="1" applyAlignment="1">
      <alignment vertical="center"/>
    </xf>
    <xf numFmtId="0" fontId="4" fillId="0" borderId="69" xfId="0" applyFont="1" applyBorder="1" applyAlignment="1">
      <alignment vertical="center"/>
    </xf>
    <xf numFmtId="0" fontId="10" fillId="8" borderId="20" xfId="0" applyFont="1" applyFill="1" applyBorder="1" applyAlignment="1">
      <alignment horizontal="center" vertical="center" wrapText="1"/>
    </xf>
    <xf numFmtId="0" fontId="4" fillId="0" borderId="18" xfId="0" applyFont="1" applyBorder="1" applyAlignment="1">
      <alignment vertical="center"/>
    </xf>
    <xf numFmtId="0" fontId="4" fillId="0" borderId="19" xfId="0" applyFont="1" applyBorder="1" applyAlignment="1">
      <alignment vertical="center"/>
    </xf>
    <xf numFmtId="0" fontId="1" fillId="0" borderId="20" xfId="0" applyFont="1" applyBorder="1" applyAlignment="1">
      <alignment horizontal="left" wrapText="1"/>
    </xf>
    <xf numFmtId="0" fontId="4" fillId="0" borderId="18" xfId="0" applyFont="1" applyBorder="1"/>
    <xf numFmtId="0" fontId="4" fillId="0" borderId="19" xfId="0" applyFont="1" applyBorder="1"/>
    <xf numFmtId="0" fontId="10" fillId="8" borderId="20" xfId="0" applyFont="1" applyFill="1" applyBorder="1" applyAlignment="1">
      <alignment horizontal="center" vertical="center"/>
    </xf>
    <xf numFmtId="0" fontId="1" fillId="0" borderId="37" xfId="0" applyFont="1" applyBorder="1" applyAlignment="1">
      <alignment horizontal="left" wrapText="1"/>
    </xf>
    <xf numFmtId="0" fontId="4" fillId="0" borderId="38" xfId="0" applyFont="1" applyBorder="1"/>
    <xf numFmtId="0" fontId="4" fillId="0" borderId="68" xfId="0" applyFont="1" applyBorder="1"/>
    <xf numFmtId="0" fontId="39" fillId="0" borderId="0" xfId="0" applyFont="1" applyAlignment="1">
      <alignment horizontal="center" wrapText="1"/>
    </xf>
    <xf numFmtId="0" fontId="39" fillId="0" borderId="0" xfId="0" applyFont="1" applyAlignment="1">
      <alignment horizontal="center"/>
    </xf>
    <xf numFmtId="0" fontId="10" fillId="8" borderId="20" xfId="0" applyFont="1" applyFill="1" applyBorder="1" applyAlignment="1">
      <alignment horizontal="center"/>
    </xf>
    <xf numFmtId="0" fontId="3" fillId="9" borderId="11" xfId="0" applyFont="1" applyFill="1" applyBorder="1" applyAlignment="1">
      <alignment horizontal="center" vertical="center"/>
    </xf>
    <xf numFmtId="0" fontId="4" fillId="9" borderId="19" xfId="0" applyFont="1" applyFill="1" applyBorder="1"/>
    <xf numFmtId="0" fontId="3" fillId="9" borderId="29" xfId="0" applyFont="1" applyFill="1" applyBorder="1" applyAlignment="1">
      <alignment horizontal="center" vertical="center" wrapText="1"/>
    </xf>
    <xf numFmtId="0" fontId="4" fillId="9" borderId="30" xfId="0" applyFont="1" applyFill="1" applyBorder="1"/>
    <xf numFmtId="0" fontId="4" fillId="9" borderId="31" xfId="0" applyFont="1" applyFill="1" applyBorder="1"/>
    <xf numFmtId="0" fontId="10" fillId="8" borderId="35" xfId="0" applyFont="1" applyFill="1" applyBorder="1" applyAlignment="1">
      <alignment horizontal="center" vertical="center"/>
    </xf>
    <xf numFmtId="0" fontId="4" fillId="0" borderId="56" xfId="0" applyFont="1" applyBorder="1" applyAlignment="1">
      <alignment vertical="center"/>
    </xf>
    <xf numFmtId="0" fontId="4" fillId="0" borderId="55" xfId="0" applyFont="1" applyBorder="1" applyAlignment="1">
      <alignment vertical="center"/>
    </xf>
    <xf numFmtId="0" fontId="3" fillId="9" borderId="4"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94" xfId="0" applyFont="1" applyFill="1" applyBorder="1" applyAlignment="1">
      <alignment horizontal="center" vertical="center" wrapText="1"/>
    </xf>
    <xf numFmtId="0" fontId="10" fillId="2" borderId="69" xfId="0" applyFont="1" applyFill="1" applyBorder="1" applyAlignment="1">
      <alignment horizontal="center" vertical="center"/>
    </xf>
    <xf numFmtId="0" fontId="4" fillId="0" borderId="69" xfId="0" applyFont="1" applyBorder="1"/>
    <xf numFmtId="166" fontId="11" fillId="0" borderId="74" xfId="0" applyNumberFormat="1" applyFont="1" applyBorder="1" applyAlignment="1">
      <alignment horizontal="center" vertical="center" wrapText="1"/>
    </xf>
    <xf numFmtId="166" fontId="11" fillId="0" borderId="75" xfId="0" applyNumberFormat="1" applyFont="1" applyBorder="1" applyAlignment="1">
      <alignment horizontal="center" vertical="center" wrapText="1"/>
    </xf>
    <xf numFmtId="166" fontId="11" fillId="0" borderId="76" xfId="0" applyNumberFormat="1" applyFont="1" applyBorder="1" applyAlignment="1">
      <alignment horizontal="center" vertical="center" wrapText="1"/>
    </xf>
    <xf numFmtId="0" fontId="10" fillId="0" borderId="69" xfId="0" applyFont="1" applyBorder="1" applyAlignment="1">
      <alignment horizontal="center" vertical="center" wrapText="1"/>
    </xf>
    <xf numFmtId="0" fontId="20" fillId="0" borderId="69" xfId="0" applyFont="1" applyBorder="1" applyAlignment="1">
      <alignment horizontal="center" vertical="center"/>
    </xf>
    <xf numFmtId="0" fontId="12" fillId="0" borderId="69" xfId="0" applyFont="1" applyBorder="1" applyAlignment="1">
      <alignment horizontal="center" vertical="center"/>
    </xf>
    <xf numFmtId="0" fontId="6" fillId="2" borderId="34" xfId="0" applyFont="1" applyFill="1" applyBorder="1" applyAlignment="1">
      <alignment horizontal="center" vertical="center" wrapText="1"/>
    </xf>
    <xf numFmtId="0" fontId="4" fillId="0" borderId="30" xfId="0" applyFont="1" applyBorder="1"/>
    <xf numFmtId="0" fontId="4" fillId="0" borderId="31" xfId="0" applyFont="1" applyBorder="1"/>
    <xf numFmtId="0" fontId="6" fillId="0" borderId="25" xfId="0" applyFont="1" applyBorder="1" applyAlignment="1">
      <alignment horizontal="center" vertical="center" wrapText="1"/>
    </xf>
    <xf numFmtId="0" fontId="4" fillId="0" borderId="26" xfId="0" applyFont="1" applyBorder="1"/>
    <xf numFmtId="0" fontId="4" fillId="0" borderId="27" xfId="0" applyFont="1" applyBorder="1"/>
    <xf numFmtId="0" fontId="4" fillId="0" borderId="17" xfId="0" applyFont="1" applyBorder="1"/>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4" fillId="0" borderId="16" xfId="0" applyFont="1" applyBorder="1"/>
    <xf numFmtId="0" fontId="7" fillId="0" borderId="11" xfId="0" applyFont="1" applyBorder="1" applyAlignment="1">
      <alignment horizontal="center" vertical="center" wrapText="1"/>
    </xf>
    <xf numFmtId="0" fontId="7" fillId="0" borderId="28" xfId="0" applyFont="1" applyBorder="1" applyAlignment="1">
      <alignment horizontal="center" vertical="center" wrapText="1"/>
    </xf>
    <xf numFmtId="0" fontId="4" fillId="0" borderId="12" xfId="0" applyFont="1" applyBorder="1"/>
    <xf numFmtId="0" fontId="6" fillId="0" borderId="20" xfId="0" applyFont="1" applyBorder="1" applyAlignment="1">
      <alignment horizontal="center" vertical="center" wrapText="1"/>
    </xf>
    <xf numFmtId="0" fontId="6" fillId="3" borderId="20" xfId="0" applyFont="1" applyFill="1" applyBorder="1" applyAlignment="1">
      <alignment horizontal="left" vertical="center" wrapText="1"/>
    </xf>
    <xf numFmtId="0" fontId="4" fillId="0" borderId="28" xfId="0" applyFont="1" applyBorder="1"/>
    <xf numFmtId="0" fontId="6" fillId="3" borderId="11" xfId="0" applyFont="1" applyFill="1" applyBorder="1" applyAlignment="1">
      <alignment horizontal="center" vertical="center" wrapText="1"/>
    </xf>
    <xf numFmtId="0" fontId="6" fillId="3" borderId="28" xfId="0" applyFont="1" applyFill="1" applyBorder="1" applyAlignment="1">
      <alignment horizontal="center" vertical="center" wrapText="1"/>
    </xf>
    <xf numFmtId="165" fontId="7" fillId="3" borderId="11" xfId="0" applyNumberFormat="1" applyFont="1" applyFill="1" applyBorder="1" applyAlignment="1">
      <alignment horizontal="center" vertical="center" wrapText="1"/>
    </xf>
    <xf numFmtId="165" fontId="7" fillId="3" borderId="28" xfId="0" applyNumberFormat="1"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0" borderId="20" xfId="0" applyFont="1" applyBorder="1" applyAlignment="1">
      <alignment horizontal="center" vertical="center"/>
    </xf>
    <xf numFmtId="167" fontId="6" fillId="3" borderId="11" xfId="0" applyNumberFormat="1" applyFont="1" applyFill="1" applyBorder="1" applyAlignment="1">
      <alignment horizontal="center" vertical="center" wrapText="1"/>
    </xf>
    <xf numFmtId="167" fontId="6" fillId="3" borderId="28" xfId="0" applyNumberFormat="1" applyFont="1" applyFill="1" applyBorder="1" applyAlignment="1">
      <alignment horizontal="center" vertical="center" wrapText="1"/>
    </xf>
    <xf numFmtId="167" fontId="6" fillId="0" borderId="29" xfId="0" applyNumberFormat="1" applyFont="1" applyBorder="1" applyAlignment="1">
      <alignment horizontal="center" vertical="center" wrapText="1"/>
    </xf>
    <xf numFmtId="0" fontId="4" fillId="0" borderId="9" xfId="0" applyFont="1" applyBorder="1"/>
    <xf numFmtId="0" fontId="0" fillId="0" borderId="0" xfId="0"/>
    <xf numFmtId="0" fontId="4" fillId="0" borderId="32" xfId="0" applyFont="1" applyBorder="1"/>
    <xf numFmtId="0" fontId="4" fillId="0" borderId="15" xfId="0" applyFont="1" applyBorder="1"/>
    <xf numFmtId="0" fontId="4" fillId="0" borderId="33" xfId="0" applyFont="1" applyBorder="1"/>
    <xf numFmtId="9" fontId="7" fillId="3" borderId="11" xfId="0" applyNumberFormat="1" applyFont="1" applyFill="1" applyBorder="1" applyAlignment="1">
      <alignment horizontal="center" vertical="center" wrapText="1"/>
    </xf>
    <xf numFmtId="9" fontId="7" fillId="3" borderId="28" xfId="0" applyNumberFormat="1" applyFont="1" applyFill="1" applyBorder="1" applyAlignment="1">
      <alignment horizontal="center" vertical="center" wrapText="1"/>
    </xf>
    <xf numFmtId="0" fontId="8" fillId="2" borderId="20" xfId="0" applyFont="1" applyFill="1" applyBorder="1" applyAlignment="1">
      <alignment horizontal="center" vertical="center"/>
    </xf>
    <xf numFmtId="0" fontId="37" fillId="0" borderId="18" xfId="0" applyFont="1" applyBorder="1"/>
    <xf numFmtId="0" fontId="37" fillId="0" borderId="28" xfId="0" applyFont="1" applyBorder="1"/>
    <xf numFmtId="0" fontId="37" fillId="0" borderId="19" xfId="0" applyFont="1" applyBorder="1"/>
    <xf numFmtId="0" fontId="7" fillId="2" borderId="11" xfId="0" applyFont="1" applyFill="1" applyBorder="1" applyAlignment="1">
      <alignment horizontal="center" vertical="center" wrapText="1"/>
    </xf>
    <xf numFmtId="0" fontId="2" fillId="0" borderId="1" xfId="0" applyFont="1" applyBorder="1" applyAlignment="1">
      <alignment horizontal="center"/>
    </xf>
    <xf numFmtId="0" fontId="4" fillId="0" borderId="8" xfId="0" applyFont="1" applyBorder="1"/>
    <xf numFmtId="0" fontId="4" fillId="0" borderId="14" xfId="0" applyFont="1" applyBorder="1"/>
    <xf numFmtId="0" fontId="3"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10" xfId="0" applyFont="1" applyBorder="1"/>
    <xf numFmtId="0" fontId="3" fillId="0" borderId="11" xfId="0" applyFont="1" applyBorder="1" applyAlignment="1">
      <alignment horizontal="center" vertical="center"/>
    </xf>
    <xf numFmtId="0" fontId="3" fillId="0" borderId="11" xfId="0" applyFont="1" applyBorder="1" applyAlignment="1">
      <alignment horizontal="center" wrapText="1"/>
    </xf>
    <xf numFmtId="0" fontId="35" fillId="0" borderId="0" xfId="0" applyFont="1" applyAlignment="1">
      <alignment horizontal="center" vertical="center"/>
    </xf>
    <xf numFmtId="0" fontId="36" fillId="0" borderId="0" xfId="0" applyFont="1"/>
    <xf numFmtId="0" fontId="14" fillId="0" borderId="0" xfId="0" applyFont="1" applyAlignment="1">
      <alignment horizontal="center" vertical="center"/>
    </xf>
    <xf numFmtId="165" fontId="3" fillId="4" borderId="42" xfId="0" applyNumberFormat="1" applyFont="1" applyFill="1" applyBorder="1" applyAlignment="1">
      <alignment horizontal="center" vertical="center"/>
    </xf>
    <xf numFmtId="0" fontId="4" fillId="0" borderId="43" xfId="0" applyFont="1" applyBorder="1"/>
    <xf numFmtId="0" fontId="4" fillId="0" borderId="44" xfId="0" applyFont="1" applyBorder="1"/>
    <xf numFmtId="0" fontId="3" fillId="0" borderId="46" xfId="0" applyFont="1" applyBorder="1" applyAlignment="1">
      <alignment horizontal="center" vertical="center"/>
    </xf>
    <xf numFmtId="0" fontId="4" fillId="0" borderId="47" xfId="0" applyFont="1" applyBorder="1"/>
    <xf numFmtId="0" fontId="25" fillId="0" borderId="48" xfId="0" applyFont="1" applyBorder="1" applyAlignment="1">
      <alignment horizontal="center" vertical="center"/>
    </xf>
    <xf numFmtId="0" fontId="26" fillId="0" borderId="0" xfId="0" applyFont="1"/>
    <xf numFmtId="0" fontId="27" fillId="0" borderId="32" xfId="0" applyFont="1" applyBorder="1"/>
    <xf numFmtId="0" fontId="3" fillId="0" borderId="49" xfId="0" applyFont="1" applyBorder="1" applyAlignment="1">
      <alignment horizontal="center" vertical="center"/>
    </xf>
    <xf numFmtId="0" fontId="4" fillId="0" borderId="50" xfId="0" applyFont="1" applyBorder="1"/>
    <xf numFmtId="0" fontId="4" fillId="0" borderId="51" xfId="0" applyFont="1" applyBorder="1"/>
    <xf numFmtId="0" fontId="3" fillId="0" borderId="0" xfId="0" applyFont="1" applyAlignment="1">
      <alignment horizontal="center" vertical="center"/>
    </xf>
    <xf numFmtId="0" fontId="10" fillId="5" borderId="20" xfId="0" applyFont="1" applyFill="1" applyBorder="1" applyAlignment="1">
      <alignment horizontal="center" vertical="center" wrapText="1"/>
    </xf>
    <xf numFmtId="0" fontId="10" fillId="4" borderId="20" xfId="0" applyFont="1" applyFill="1" applyBorder="1" applyAlignment="1">
      <alignment horizontal="center" vertical="center" wrapText="1"/>
    </xf>
    <xf numFmtId="8" fontId="23" fillId="0" borderId="69" xfId="0" applyNumberFormat="1" applyFont="1" applyBorder="1" applyAlignment="1">
      <alignment horizontal="center" vertical="center" wrapText="1"/>
    </xf>
    <xf numFmtId="0" fontId="10" fillId="5" borderId="37" xfId="0" applyFont="1" applyFill="1" applyBorder="1" applyAlignment="1">
      <alignment horizontal="center" vertical="center" wrapText="1"/>
    </xf>
    <xf numFmtId="0" fontId="4" fillId="0" borderId="39" xfId="0" applyFont="1" applyBorder="1"/>
    <xf numFmtId="8" fontId="34" fillId="0" borderId="69" xfId="0" applyNumberFormat="1" applyFont="1" applyBorder="1" applyAlignment="1">
      <alignment horizontal="center" vertical="center" wrapText="1"/>
    </xf>
    <xf numFmtId="8" fontId="21" fillId="0" borderId="69" xfId="0" applyNumberFormat="1" applyFont="1" applyBorder="1" applyAlignment="1">
      <alignment horizontal="center" vertical="center" wrapText="1"/>
    </xf>
    <xf numFmtId="0" fontId="22" fillId="2" borderId="69" xfId="0" applyFont="1" applyFill="1" applyBorder="1" applyAlignment="1">
      <alignment horizontal="center" vertical="center" wrapText="1"/>
    </xf>
    <xf numFmtId="0" fontId="4" fillId="0" borderId="69" xfId="0" applyFont="1" applyBorder="1" applyAlignment="1">
      <alignment horizontal="center"/>
    </xf>
    <xf numFmtId="8" fontId="23" fillId="0" borderId="70" xfId="0" applyNumberFormat="1" applyFont="1" applyBorder="1" applyAlignment="1">
      <alignment horizontal="center" vertical="center" wrapText="1"/>
    </xf>
    <xf numFmtId="8" fontId="23" fillId="0" borderId="72" xfId="0" applyNumberFormat="1" applyFont="1" applyBorder="1" applyAlignment="1">
      <alignment horizontal="center" vertical="center" wrapText="1"/>
    </xf>
    <xf numFmtId="8" fontId="23" fillId="0" borderId="71" xfId="0" applyNumberFormat="1" applyFont="1" applyBorder="1" applyAlignment="1">
      <alignment horizontal="center" vertical="center" wrapText="1"/>
    </xf>
    <xf numFmtId="0" fontId="10" fillId="0" borderId="70"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1" xfId="0" applyFont="1" applyBorder="1" applyAlignment="1">
      <alignment horizontal="center" vertical="center" wrapText="1"/>
    </xf>
    <xf numFmtId="0" fontId="14" fillId="0" borderId="0" xfId="0" applyFont="1" applyAlignment="1">
      <alignment horizontal="center"/>
    </xf>
    <xf numFmtId="0" fontId="3" fillId="6" borderId="11" xfId="0" applyFont="1" applyFill="1" applyBorder="1" applyAlignment="1">
      <alignment horizontal="center" vertical="center" wrapText="1"/>
    </xf>
    <xf numFmtId="0" fontId="6" fillId="0" borderId="46"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29" fillId="6" borderId="11" xfId="0" applyFont="1" applyFill="1" applyBorder="1" applyAlignment="1">
      <alignment horizontal="center" vertical="center" wrapText="1"/>
    </xf>
    <xf numFmtId="0" fontId="3" fillId="0" borderId="0" xfId="0" applyFont="1" applyAlignment="1">
      <alignment horizontal="center"/>
    </xf>
    <xf numFmtId="0" fontId="35" fillId="0" borderId="0" xfId="0" applyFont="1" applyAlignment="1">
      <alignment horizontal="center"/>
    </xf>
    <xf numFmtId="0" fontId="6" fillId="2" borderId="11" xfId="0" applyFont="1" applyFill="1" applyBorder="1" applyAlignment="1">
      <alignment horizontal="center" vertical="center"/>
    </xf>
    <xf numFmtId="0" fontId="5" fillId="0" borderId="52" xfId="0" applyFont="1" applyBorder="1" applyAlignment="1">
      <alignment horizontal="center"/>
    </xf>
    <xf numFmtId="0" fontId="4" fillId="0" borderId="53" xfId="0" applyFont="1" applyBorder="1"/>
    <xf numFmtId="0" fontId="4" fillId="0" borderId="54" xfId="0" applyFont="1" applyBorder="1"/>
    <xf numFmtId="0" fontId="6" fillId="0" borderId="11" xfId="0" applyFont="1" applyBorder="1" applyAlignment="1">
      <alignment horizontal="center" vertical="center"/>
    </xf>
    <xf numFmtId="0" fontId="6" fillId="0" borderId="18" xfId="0" applyFont="1" applyBorder="1" applyAlignment="1">
      <alignment horizontal="center" vertical="center"/>
    </xf>
    <xf numFmtId="0" fontId="3" fillId="2" borderId="29" xfId="0" applyFont="1" applyFill="1" applyBorder="1" applyAlignment="1">
      <alignment horizontal="center" vertical="center"/>
    </xf>
    <xf numFmtId="0" fontId="3" fillId="0" borderId="29" xfId="0" applyFont="1" applyBorder="1" applyAlignment="1">
      <alignment horizontal="center" vertical="center" wrapText="1"/>
    </xf>
    <xf numFmtId="0" fontId="4" fillId="0" borderId="30" xfId="0" applyFont="1" applyBorder="1" applyAlignment="1">
      <alignment vertical="center"/>
    </xf>
    <xf numFmtId="0" fontId="4" fillId="0" borderId="9" xfId="0" applyFont="1" applyBorder="1" applyAlignment="1">
      <alignment vertical="center"/>
    </xf>
    <xf numFmtId="0" fontId="0" fillId="0" borderId="0" xfId="0" applyAlignment="1">
      <alignment vertical="center"/>
    </xf>
    <xf numFmtId="0" fontId="4" fillId="0" borderId="66"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9" xfId="0" applyFont="1" applyBorder="1" applyAlignment="1">
      <alignment horizontal="center" vertical="center"/>
    </xf>
    <xf numFmtId="0" fontId="5" fillId="0" borderId="36" xfId="0" applyFont="1" applyBorder="1" applyAlignment="1">
      <alignment horizontal="center" vertical="center" wrapText="1"/>
    </xf>
    <xf numFmtId="0" fontId="5" fillId="0" borderId="14" xfId="0" applyFont="1" applyBorder="1" applyAlignment="1">
      <alignment horizontal="center" vertical="center" wrapText="1"/>
    </xf>
    <xf numFmtId="0" fontId="3" fillId="6" borderId="15" xfId="0" applyFont="1" applyFill="1" applyBorder="1" applyAlignment="1">
      <alignment horizontal="center" vertical="center" wrapText="1"/>
    </xf>
    <xf numFmtId="0" fontId="5" fillId="0" borderId="52" xfId="0" applyFont="1" applyBorder="1" applyAlignment="1">
      <alignment horizontal="center" vertical="center" wrapText="1"/>
    </xf>
    <xf numFmtId="0" fontId="4" fillId="0" borderId="53" xfId="0" applyFont="1" applyBorder="1" applyAlignment="1">
      <alignment wrapText="1"/>
    </xf>
    <xf numFmtId="0" fontId="3" fillId="2" borderId="11" xfId="0" applyFont="1" applyFill="1" applyBorder="1" applyAlignment="1">
      <alignment horizontal="center" vertical="center" wrapText="1"/>
    </xf>
    <xf numFmtId="0" fontId="5" fillId="0" borderId="52" xfId="0" applyFont="1" applyBorder="1" applyAlignment="1">
      <alignment horizontal="left"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53" xfId="0" applyFont="1" applyBorder="1" applyAlignment="1">
      <alignment horizontal="center" vertical="center"/>
    </xf>
    <xf numFmtId="0" fontId="5" fillId="0" borderId="79" xfId="0" applyFont="1" applyBorder="1" applyAlignment="1">
      <alignment horizontal="center" vertical="center"/>
    </xf>
    <xf numFmtId="0" fontId="3" fillId="5" borderId="37" xfId="0" applyFont="1" applyFill="1" applyBorder="1" applyAlignment="1">
      <alignment horizontal="left" vertical="center"/>
    </xf>
    <xf numFmtId="0" fontId="3" fillId="0" borderId="30" xfId="0" applyFont="1" applyBorder="1" applyAlignment="1">
      <alignment horizontal="center" vertical="center"/>
    </xf>
    <xf numFmtId="0" fontId="6" fillId="2" borderId="1" xfId="0" applyFont="1" applyFill="1" applyBorder="1" applyAlignment="1">
      <alignment horizontal="center" vertical="center"/>
    </xf>
    <xf numFmtId="0" fontId="4" fillId="0" borderId="58" xfId="0" applyFont="1" applyBorder="1"/>
    <xf numFmtId="0" fontId="6" fillId="2" borderId="5" xfId="0" applyFont="1" applyFill="1" applyBorder="1" applyAlignment="1">
      <alignment horizontal="center" vertical="center" wrapText="1"/>
    </xf>
    <xf numFmtId="0" fontId="4" fillId="0" borderId="56" xfId="0" applyFont="1" applyBorder="1"/>
    <xf numFmtId="0" fontId="4" fillId="0" borderId="6" xfId="0" applyFont="1" applyBorder="1"/>
    <xf numFmtId="0" fontId="6" fillId="2" borderId="57" xfId="0" applyFont="1" applyFill="1" applyBorder="1" applyAlignment="1">
      <alignment horizontal="center" vertical="center"/>
    </xf>
    <xf numFmtId="0" fontId="4" fillId="0" borderId="59" xfId="0" applyFont="1" applyBorder="1"/>
    <xf numFmtId="0" fontId="6" fillId="0" borderId="42" xfId="0" applyFont="1" applyBorder="1" applyAlignment="1">
      <alignment horizontal="center" vertical="center"/>
    </xf>
    <xf numFmtId="0" fontId="4" fillId="0" borderId="65" xfId="0" applyFont="1" applyBorder="1"/>
    <xf numFmtId="0" fontId="6" fillId="0" borderId="48" xfId="0" applyFont="1" applyBorder="1" applyAlignment="1">
      <alignment horizontal="center" vertical="center"/>
    </xf>
    <xf numFmtId="0" fontId="6" fillId="0" borderId="49" xfId="0" applyFont="1" applyBorder="1" applyAlignment="1">
      <alignment horizontal="center" vertical="center"/>
    </xf>
    <xf numFmtId="165" fontId="3" fillId="5" borderId="61" xfId="0" applyNumberFormat="1" applyFont="1" applyFill="1" applyBorder="1" applyAlignment="1">
      <alignment horizontal="center" vertical="center"/>
    </xf>
    <xf numFmtId="0" fontId="4" fillId="0" borderId="62" xfId="0" applyFont="1" applyBorder="1"/>
    <xf numFmtId="0" fontId="5" fillId="0" borderId="20" xfId="0" applyFont="1" applyBorder="1" applyAlignment="1">
      <alignment horizontal="left" vertical="center"/>
    </xf>
    <xf numFmtId="0" fontId="3" fillId="5" borderId="20" xfId="0" applyFont="1" applyFill="1" applyBorder="1" applyAlignment="1">
      <alignment horizontal="left" vertical="center"/>
    </xf>
    <xf numFmtId="0" fontId="6" fillId="2" borderId="2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20" xfId="0" applyFont="1" applyFill="1" applyBorder="1" applyAlignment="1">
      <alignment horizontal="center" vertical="center" wrapText="1"/>
    </xf>
    <xf numFmtId="0" fontId="3" fillId="6" borderId="20" xfId="0" applyFont="1" applyFill="1" applyBorder="1" applyAlignment="1">
      <alignment horizontal="center" vertical="center"/>
    </xf>
    <xf numFmtId="0" fontId="6" fillId="0" borderId="0" xfId="0" applyFont="1" applyAlignment="1">
      <alignment horizontal="center" vertical="center" wrapText="1"/>
    </xf>
    <xf numFmtId="165" fontId="5" fillId="0" borderId="0" xfId="0" applyNumberFormat="1" applyFont="1" applyAlignment="1">
      <alignment horizontal="center" vertical="center"/>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52" xfId="0" applyFont="1" applyBorder="1" applyAlignment="1">
      <alignment horizontal="center" vertical="center"/>
    </xf>
    <xf numFmtId="0" fontId="1" fillId="0" borderId="52"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26" xfId="0" applyFont="1" applyBorder="1" applyAlignment="1">
      <alignment vertical="center"/>
    </xf>
    <xf numFmtId="0" fontId="4" fillId="0" borderId="10" xfId="0" applyFont="1" applyBorder="1" applyAlignment="1">
      <alignment vertical="center"/>
    </xf>
    <xf numFmtId="0" fontId="29" fillId="0" borderId="11" xfId="0" applyFont="1" applyBorder="1" applyAlignment="1">
      <alignment horizontal="center" vertical="center"/>
    </xf>
    <xf numFmtId="0" fontId="6" fillId="2" borderId="29" xfId="0" applyFont="1" applyFill="1" applyBorder="1" applyAlignment="1">
      <alignment horizontal="center" vertical="center" wrapText="1"/>
    </xf>
    <xf numFmtId="0" fontId="3" fillId="0" borderId="0" xfId="0" applyFont="1" applyAlignment="1">
      <alignment horizontal="left"/>
    </xf>
    <xf numFmtId="0" fontId="0" fillId="0" borderId="0" xfId="0" applyAlignment="1">
      <alignment horizontal="left"/>
    </xf>
    <xf numFmtId="0" fontId="3" fillId="7" borderId="35" xfId="0" applyFont="1" applyFill="1" applyBorder="1" applyAlignment="1">
      <alignment horizontal="center" vertical="center"/>
    </xf>
    <xf numFmtId="0" fontId="3" fillId="7" borderId="37" xfId="0" applyFont="1" applyFill="1" applyBorder="1" applyAlignment="1">
      <alignment horizontal="center" vertical="center"/>
    </xf>
    <xf numFmtId="0" fontId="17" fillId="0" borderId="0" xfId="0" applyFont="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xf numFmtId="0" fontId="4" fillId="0" borderId="102" xfId="0" applyFont="1" applyBorder="1" applyAlignment="1">
      <alignment wrapText="1"/>
    </xf>
    <xf numFmtId="0" fontId="0" fillId="0" borderId="38" xfId="0" applyBorder="1" applyAlignment="1">
      <alignment wrapText="1"/>
    </xf>
    <xf numFmtId="0" fontId="0" fillId="0" borderId="39" xfId="0" applyBorder="1" applyAlignment="1">
      <alignment wrapText="1"/>
    </xf>
    <xf numFmtId="0" fontId="6" fillId="0" borderId="99" xfId="0" applyFont="1" applyBorder="1" applyAlignment="1">
      <alignment horizontal="left" vertical="center" wrapText="1"/>
    </xf>
    <xf numFmtId="0" fontId="0" fillId="0" borderId="100" xfId="0" applyBorder="1" applyAlignment="1">
      <alignment horizontal="left" vertical="center" wrapText="1"/>
    </xf>
    <xf numFmtId="0" fontId="0" fillId="0" borderId="101" xfId="0" applyBorder="1" applyAlignment="1">
      <alignment horizontal="left" vertical="center" wrapText="1"/>
    </xf>
    <xf numFmtId="0" fontId="0" fillId="0" borderId="98" xfId="0" applyBorder="1" applyAlignment="1">
      <alignment horizontal="left" vertical="center" wrapText="1"/>
    </xf>
    <xf numFmtId="0" fontId="4" fillId="0" borderId="81" xfId="0" applyFont="1" applyBorder="1" applyAlignment="1">
      <alignment wrapText="1"/>
    </xf>
    <xf numFmtId="0" fontId="0" fillId="0" borderId="28" xfId="0" applyBorder="1" applyAlignment="1">
      <alignment wrapText="1"/>
    </xf>
    <xf numFmtId="0" fontId="0" fillId="0" borderId="24" xfId="0" applyBorder="1" applyAlignment="1">
      <alignment wrapText="1"/>
    </xf>
    <xf numFmtId="0" fontId="6" fillId="0" borderId="103" xfId="0" applyFont="1" applyBorder="1" applyAlignment="1">
      <alignment horizontal="left" vertical="center" wrapText="1"/>
    </xf>
    <xf numFmtId="0" fontId="0" fillId="0" borderId="104" xfId="0" applyBorder="1" applyAlignment="1">
      <alignment horizontal="left" vertical="center" wrapText="1"/>
    </xf>
    <xf numFmtId="0" fontId="6" fillId="7" borderId="20" xfId="0" applyFont="1" applyFill="1" applyBorder="1" applyAlignment="1">
      <alignment horizontal="center" vertical="center" wrapText="1"/>
    </xf>
    <xf numFmtId="0" fontId="6" fillId="0" borderId="34" xfId="0" applyFont="1" applyBorder="1" applyAlignment="1">
      <alignment horizontal="center" vertical="center" wrapText="1"/>
    </xf>
    <xf numFmtId="0" fontId="2" fillId="0" borderId="82" xfId="0" applyFont="1" applyBorder="1" applyAlignment="1">
      <alignment horizontal="center"/>
    </xf>
    <xf numFmtId="0" fontId="4" fillId="0" borderId="87" xfId="0" applyFont="1" applyBorder="1"/>
    <xf numFmtId="0" fontId="4" fillId="0" borderId="89" xfId="0" applyFont="1" applyBorder="1"/>
    <xf numFmtId="0" fontId="3" fillId="0" borderId="83" xfId="0" applyFont="1" applyBorder="1" applyAlignment="1">
      <alignment horizontal="center" vertical="center" wrapText="1"/>
    </xf>
    <xf numFmtId="0" fontId="38" fillId="0" borderId="84" xfId="0" applyFont="1" applyBorder="1"/>
    <xf numFmtId="0" fontId="38" fillId="0" borderId="9" xfId="0" applyFont="1" applyBorder="1"/>
    <xf numFmtId="0" fontId="38" fillId="0" borderId="10" xfId="0" applyFont="1" applyBorder="1"/>
    <xf numFmtId="0" fontId="38" fillId="0" borderId="90" xfId="0" applyFont="1" applyBorder="1"/>
    <xf numFmtId="0" fontId="38" fillId="0" borderId="91" xfId="0" applyFont="1" applyBorder="1"/>
    <xf numFmtId="0" fontId="3" fillId="0" borderId="92" xfId="0" applyFont="1" applyBorder="1" applyAlignment="1">
      <alignment horizontal="center" vertical="center" wrapText="1"/>
    </xf>
    <xf numFmtId="0" fontId="38" fillId="0" borderId="93" xfId="0" applyFont="1" applyBorder="1"/>
    <xf numFmtId="0" fontId="6" fillId="0" borderId="27" xfId="0" applyFont="1" applyBorder="1" applyAlignment="1">
      <alignment horizontal="center" vertical="center"/>
    </xf>
    <xf numFmtId="0" fontId="7" fillId="0" borderId="52" xfId="0" applyFont="1" applyBorder="1" applyAlignment="1">
      <alignment horizontal="center" vertical="center" wrapText="1"/>
    </xf>
    <xf numFmtId="0" fontId="25" fillId="12" borderId="67" xfId="0" applyFont="1" applyFill="1" applyBorder="1" applyAlignment="1">
      <alignment horizontal="center" vertical="center"/>
    </xf>
    <xf numFmtId="164" fontId="25" fillId="12" borderId="5" xfId="0" applyNumberFormat="1" applyFont="1" applyFill="1" applyBorder="1" applyAlignment="1">
      <alignment horizontal="center" vertical="center"/>
    </xf>
    <xf numFmtId="0" fontId="4" fillId="9" borderId="55" xfId="0" applyFont="1" applyFill="1" applyBorder="1"/>
    <xf numFmtId="0" fontId="25" fillId="0" borderId="5" xfId="0" applyFont="1" applyBorder="1" applyAlignment="1">
      <alignment horizontal="center" vertical="center"/>
    </xf>
    <xf numFmtId="164" fontId="25" fillId="0" borderId="7" xfId="0" applyNumberFormat="1" applyFont="1" applyBorder="1" applyAlignment="1">
      <alignment horizontal="center" vertical="center"/>
    </xf>
    <xf numFmtId="0" fontId="25" fillId="0" borderId="69" xfId="0" applyFont="1" applyBorder="1" applyAlignment="1">
      <alignment horizontal="center" vertical="center"/>
    </xf>
    <xf numFmtId="164" fontId="25" fillId="0" borderId="69" xfId="0" applyNumberFormat="1" applyFont="1" applyBorder="1" applyAlignment="1">
      <alignment horizontal="center" vertical="center"/>
    </xf>
    <xf numFmtId="164" fontId="25" fillId="0" borderId="5" xfId="0" applyNumberFormat="1" applyFont="1" applyBorder="1" applyAlignment="1">
      <alignment horizontal="center" vertical="center"/>
    </xf>
    <xf numFmtId="0" fontId="4" fillId="0" borderId="55" xfId="0" applyFont="1" applyBorder="1"/>
    <xf numFmtId="164" fontId="25" fillId="0" borderId="11" xfId="0" applyNumberFormat="1" applyFont="1" applyBorder="1" applyAlignment="1">
      <alignment horizontal="center" vertical="center"/>
    </xf>
    <xf numFmtId="0" fontId="25" fillId="0" borderId="85" xfId="0" applyFont="1" applyBorder="1" applyAlignment="1">
      <alignment horizontal="center" vertical="center"/>
    </xf>
    <xf numFmtId="164" fontId="25" fillId="0" borderId="86" xfId="0" applyNumberFormat="1"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367397</xdr:colOff>
      <xdr:row>0</xdr:row>
      <xdr:rowOff>91167</xdr:rowOff>
    </xdr:from>
    <xdr:ext cx="816426" cy="9906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598718" y="91167"/>
          <a:ext cx="816426"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357188</xdr:colOff>
      <xdr:row>0</xdr:row>
      <xdr:rowOff>123825</xdr:rowOff>
    </xdr:from>
    <xdr:ext cx="762000" cy="9120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59594" y="123825"/>
          <a:ext cx="762000" cy="912019"/>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342900</xdr:colOff>
      <xdr:row>0</xdr:row>
      <xdr:rowOff>95250</xdr:rowOff>
    </xdr:from>
    <xdr:ext cx="714375" cy="8667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71500" y="95250"/>
          <a:ext cx="714375" cy="8667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485776</xdr:colOff>
      <xdr:row>0</xdr:row>
      <xdr:rowOff>57149</xdr:rowOff>
    </xdr:from>
    <xdr:ext cx="695324" cy="8858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33426" y="57149"/>
          <a:ext cx="695324" cy="885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104775</xdr:colOff>
      <xdr:row>0</xdr:row>
      <xdr:rowOff>161925</xdr:rowOff>
    </xdr:from>
    <xdr:ext cx="942975" cy="9906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528109</xdr:colOff>
      <xdr:row>0</xdr:row>
      <xdr:rowOff>123825</xdr:rowOff>
    </xdr:from>
    <xdr:ext cx="805391"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71526" y="123825"/>
          <a:ext cx="805391" cy="9715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581025</xdr:colOff>
      <xdr:row>0</xdr:row>
      <xdr:rowOff>66675</xdr:rowOff>
    </xdr:from>
    <xdr:ext cx="752475" cy="8953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790575" y="66675"/>
          <a:ext cx="752475" cy="8953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7"/>
  <sheetViews>
    <sheetView zoomScale="90" zoomScaleNormal="90" workbookViewId="0">
      <selection activeCell="E2" sqref="E2:F2"/>
    </sheetView>
  </sheetViews>
  <sheetFormatPr baseColWidth="10" defaultColWidth="14.42578125" defaultRowHeight="15" customHeight="1" x14ac:dyDescent="0.25"/>
  <cols>
    <col min="1" max="1" width="3.42578125" customWidth="1"/>
    <col min="2" max="2" width="23.7109375" customWidth="1"/>
    <col min="3" max="3" width="105" customWidth="1"/>
    <col min="4" max="4" width="20.7109375" customWidth="1"/>
    <col min="5" max="5" width="10.7109375" customWidth="1"/>
    <col min="6" max="6" width="14.28515625" customWidth="1"/>
    <col min="7" max="25" width="10.7109375" customWidth="1"/>
  </cols>
  <sheetData>
    <row r="1" spans="2:6" ht="34.5" customHeight="1" x14ac:dyDescent="0.25">
      <c r="B1" s="185"/>
      <c r="C1" s="210" t="s">
        <v>234</v>
      </c>
      <c r="D1" s="401" t="s">
        <v>238</v>
      </c>
      <c r="E1" s="402">
        <v>45792</v>
      </c>
      <c r="F1" s="403"/>
    </row>
    <row r="2" spans="2:6" ht="34.5" customHeight="1" x14ac:dyDescent="0.25">
      <c r="B2" s="186"/>
      <c r="C2" s="211"/>
      <c r="D2" s="184" t="s">
        <v>155</v>
      </c>
      <c r="E2" s="202" t="s">
        <v>1</v>
      </c>
      <c r="F2" s="203"/>
    </row>
    <row r="3" spans="2:6" ht="34.5" customHeight="1" thickBot="1" x14ac:dyDescent="0.3">
      <c r="B3" s="187"/>
      <c r="C3" s="212"/>
      <c r="D3" s="204" t="s">
        <v>2</v>
      </c>
      <c r="E3" s="205"/>
      <c r="F3" s="206"/>
    </row>
    <row r="4" spans="2:6" ht="18.75" customHeight="1" x14ac:dyDescent="0.25">
      <c r="B4" s="207" t="s">
        <v>173</v>
      </c>
      <c r="C4" s="208"/>
      <c r="D4" s="208"/>
      <c r="E4" s="208"/>
      <c r="F4" s="209"/>
    </row>
    <row r="5" spans="2:6" ht="409.5" customHeight="1" x14ac:dyDescent="0.25">
      <c r="B5" s="192" t="s">
        <v>174</v>
      </c>
      <c r="C5" s="193"/>
      <c r="D5" s="193"/>
      <c r="E5" s="193"/>
      <c r="F5" s="194"/>
    </row>
    <row r="6" spans="2:6" ht="21" customHeight="1" x14ac:dyDescent="0.25">
      <c r="B6" s="195" t="s">
        <v>175</v>
      </c>
      <c r="C6" s="190"/>
      <c r="D6" s="190"/>
      <c r="E6" s="190"/>
      <c r="F6" s="191"/>
    </row>
    <row r="7" spans="2:6" ht="409.5" customHeight="1" x14ac:dyDescent="0.25">
      <c r="B7" s="192" t="s">
        <v>176</v>
      </c>
      <c r="C7" s="193"/>
      <c r="D7" s="193"/>
      <c r="E7" s="193"/>
      <c r="F7" s="194"/>
    </row>
    <row r="8" spans="2:6" ht="18" customHeight="1" x14ac:dyDescent="0.25">
      <c r="B8" s="201" t="s">
        <v>177</v>
      </c>
      <c r="C8" s="193"/>
      <c r="D8" s="193"/>
      <c r="E8" s="193"/>
      <c r="F8" s="194"/>
    </row>
    <row r="9" spans="2:6" ht="409.5" customHeight="1" x14ac:dyDescent="0.25">
      <c r="B9" s="192" t="s">
        <v>178</v>
      </c>
      <c r="C9" s="193"/>
      <c r="D9" s="193"/>
      <c r="E9" s="193"/>
      <c r="F9" s="194"/>
    </row>
    <row r="10" spans="2:6" ht="20.25" customHeight="1" x14ac:dyDescent="0.25">
      <c r="B10" s="189" t="s">
        <v>237</v>
      </c>
      <c r="C10" s="190"/>
      <c r="D10" s="190"/>
      <c r="E10" s="190"/>
      <c r="F10" s="191"/>
    </row>
    <row r="11" spans="2:6" ht="285" customHeight="1" x14ac:dyDescent="0.25">
      <c r="B11" s="192" t="s">
        <v>179</v>
      </c>
      <c r="C11" s="193"/>
      <c r="D11" s="193"/>
      <c r="E11" s="193"/>
      <c r="F11" s="194"/>
    </row>
    <row r="12" spans="2:6" ht="21.75" customHeight="1" x14ac:dyDescent="0.25">
      <c r="B12" s="195" t="s">
        <v>180</v>
      </c>
      <c r="C12" s="190"/>
      <c r="D12" s="190"/>
      <c r="E12" s="190"/>
      <c r="F12" s="191"/>
    </row>
    <row r="13" spans="2:6" ht="409.5" customHeight="1" x14ac:dyDescent="0.25">
      <c r="B13" s="196" t="s">
        <v>181</v>
      </c>
      <c r="C13" s="197"/>
      <c r="D13" s="197"/>
      <c r="E13" s="197"/>
      <c r="F13" s="198"/>
    </row>
    <row r="14" spans="2:6" ht="19.5" customHeight="1" x14ac:dyDescent="0.25">
      <c r="B14" s="183"/>
      <c r="C14" s="122"/>
      <c r="D14" s="122"/>
      <c r="E14" s="122"/>
      <c r="F14" s="122"/>
    </row>
    <row r="15" spans="2:6" ht="21.75" customHeight="1" x14ac:dyDescent="0.25">
      <c r="B15" s="199" t="s">
        <v>236</v>
      </c>
      <c r="C15" s="200"/>
      <c r="D15" s="200"/>
      <c r="E15" s="200"/>
      <c r="F15" s="200"/>
    </row>
    <row r="16" spans="2:6" ht="27.75" customHeight="1" x14ac:dyDescent="0.25">
      <c r="B16" s="200"/>
      <c r="C16" s="200"/>
      <c r="D16" s="200"/>
      <c r="E16" s="200"/>
      <c r="F16" s="200"/>
    </row>
    <row r="17" spans="2:2" ht="14.25" customHeight="1" x14ac:dyDescent="0.25">
      <c r="B17" s="182"/>
    </row>
  </sheetData>
  <mergeCells count="15">
    <mergeCell ref="E1:F1"/>
    <mergeCell ref="E2:F2"/>
    <mergeCell ref="D3:F3"/>
    <mergeCell ref="B4:F4"/>
    <mergeCell ref="C1:C3"/>
    <mergeCell ref="B5:F5"/>
    <mergeCell ref="B6:F6"/>
    <mergeCell ref="B7:F7"/>
    <mergeCell ref="B8:F8"/>
    <mergeCell ref="B9:F9"/>
    <mergeCell ref="B10:F10"/>
    <mergeCell ref="B11:F11"/>
    <mergeCell ref="B12:F12"/>
    <mergeCell ref="B13:F13"/>
    <mergeCell ref="B15:F16"/>
  </mergeCells>
  <pageMargins left="0.7" right="0.7" top="0.75" bottom="0.75" header="0" footer="0"/>
  <pageSetup scale="4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63"/>
  <sheetViews>
    <sheetView tabSelected="1" zoomScale="80" zoomScaleNormal="80" workbookViewId="0">
      <selection activeCell="C5" sqref="C5"/>
    </sheetView>
  </sheetViews>
  <sheetFormatPr baseColWidth="10" defaultColWidth="14.42578125" defaultRowHeight="15" customHeight="1" x14ac:dyDescent="0.25"/>
  <cols>
    <col min="1" max="1" width="3" customWidth="1"/>
    <col min="2" max="2" width="22" customWidth="1"/>
    <col min="3" max="3" width="34.28515625" customWidth="1"/>
    <col min="4" max="4" width="37.28515625" customWidth="1"/>
    <col min="5" max="5" width="22.28515625" customWidth="1"/>
    <col min="6" max="6" width="32.42578125" customWidth="1"/>
    <col min="7" max="7" width="23.42578125" customWidth="1"/>
    <col min="8" max="9" width="16.5703125" customWidth="1"/>
    <col min="10" max="10" width="16.28515625" customWidth="1"/>
    <col min="11" max="11" width="19.140625" customWidth="1"/>
    <col min="12" max="12" width="16.5703125" customWidth="1"/>
    <col min="13" max="13" width="16" customWidth="1"/>
    <col min="14" max="15" width="15.28515625" customWidth="1"/>
    <col min="16" max="16" width="17" customWidth="1"/>
    <col min="17" max="17" width="18.42578125" customWidth="1"/>
    <col min="18" max="18" width="17.7109375" customWidth="1"/>
    <col min="19" max="19" width="15" customWidth="1"/>
    <col min="20" max="21" width="17.7109375" customWidth="1"/>
    <col min="22" max="22" width="24.28515625" customWidth="1"/>
    <col min="23" max="23" width="19" customWidth="1"/>
    <col min="24" max="24" width="45.42578125" customWidth="1"/>
    <col min="25" max="29" width="11.42578125" customWidth="1"/>
  </cols>
  <sheetData>
    <row r="1" spans="2:22" ht="31.5" customHeight="1" x14ac:dyDescent="0.25">
      <c r="B1" s="258"/>
      <c r="C1" s="261" t="s">
        <v>232</v>
      </c>
      <c r="D1" s="262"/>
      <c r="E1" s="262"/>
      <c r="F1" s="262"/>
      <c r="G1" s="262"/>
      <c r="H1" s="262"/>
      <c r="I1" s="262"/>
      <c r="J1" s="262"/>
      <c r="K1" s="262"/>
      <c r="L1" s="262"/>
      <c r="M1" s="262"/>
      <c r="N1" s="262"/>
      <c r="O1" s="262"/>
      <c r="P1" s="262"/>
      <c r="Q1" s="262"/>
      <c r="R1" s="262"/>
      <c r="S1" s="263"/>
      <c r="T1" s="404" t="s">
        <v>238</v>
      </c>
      <c r="U1" s="341"/>
      <c r="V1" s="405">
        <v>45792</v>
      </c>
    </row>
    <row r="2" spans="2:22" ht="30" customHeight="1" x14ac:dyDescent="0.25">
      <c r="B2" s="259"/>
      <c r="C2" s="246"/>
      <c r="D2" s="247"/>
      <c r="E2" s="247"/>
      <c r="F2" s="247"/>
      <c r="G2" s="247"/>
      <c r="H2" s="247"/>
      <c r="I2" s="247"/>
      <c r="J2" s="247"/>
      <c r="K2" s="247"/>
      <c r="L2" s="247"/>
      <c r="M2" s="247"/>
      <c r="N2" s="247"/>
      <c r="O2" s="247"/>
      <c r="P2" s="247"/>
      <c r="Q2" s="247"/>
      <c r="R2" s="247"/>
      <c r="S2" s="264"/>
      <c r="T2" s="265" t="s">
        <v>0</v>
      </c>
      <c r="U2" s="233"/>
      <c r="V2" s="178" t="s">
        <v>1</v>
      </c>
    </row>
    <row r="3" spans="2:22" ht="34.5" customHeight="1" x14ac:dyDescent="0.25">
      <c r="B3" s="260"/>
      <c r="C3" s="249"/>
      <c r="D3" s="230"/>
      <c r="E3" s="230"/>
      <c r="F3" s="230"/>
      <c r="G3" s="230"/>
      <c r="H3" s="230"/>
      <c r="I3" s="230"/>
      <c r="J3" s="230"/>
      <c r="K3" s="230"/>
      <c r="L3" s="230"/>
      <c r="M3" s="230"/>
      <c r="N3" s="230"/>
      <c r="O3" s="230"/>
      <c r="P3" s="230"/>
      <c r="Q3" s="230"/>
      <c r="R3" s="230"/>
      <c r="S3" s="227"/>
      <c r="T3" s="266" t="s">
        <v>2</v>
      </c>
      <c r="U3" s="193"/>
      <c r="V3" s="194"/>
    </row>
    <row r="4" spans="2:22" ht="21.75" customHeight="1" x14ac:dyDescent="0.25">
      <c r="B4" s="253" t="s">
        <v>3</v>
      </c>
      <c r="C4" s="254"/>
      <c r="D4" s="254"/>
      <c r="E4" s="255"/>
      <c r="F4" s="255"/>
      <c r="G4" s="254"/>
      <c r="H4" s="254"/>
      <c r="I4" s="255"/>
      <c r="J4" s="254"/>
      <c r="K4" s="254"/>
      <c r="L4" s="254"/>
      <c r="M4" s="254"/>
      <c r="N4" s="254"/>
      <c r="O4" s="254"/>
      <c r="P4" s="254"/>
      <c r="Q4" s="254"/>
      <c r="R4" s="254"/>
      <c r="S4" s="254"/>
      <c r="T4" s="254"/>
      <c r="U4" s="254"/>
      <c r="V4" s="256"/>
    </row>
    <row r="5" spans="2:22" ht="35.25" customHeight="1" x14ac:dyDescent="0.25">
      <c r="B5" s="3" t="s">
        <v>4</v>
      </c>
      <c r="C5" s="4"/>
      <c r="D5" s="165" t="s">
        <v>5</v>
      </c>
      <c r="E5" s="121"/>
      <c r="F5" s="4" t="s">
        <v>12</v>
      </c>
      <c r="G5" s="257"/>
      <c r="H5" s="233"/>
      <c r="I5" s="177"/>
      <c r="J5" s="257" t="s">
        <v>6</v>
      </c>
      <c r="K5" s="233"/>
      <c r="L5" s="4"/>
      <c r="M5" s="4" t="s">
        <v>7</v>
      </c>
      <c r="N5" s="5"/>
      <c r="O5" s="4"/>
      <c r="P5" s="5" t="s">
        <v>8</v>
      </c>
      <c r="Q5" s="6"/>
      <c r="R5" s="257" t="s">
        <v>9</v>
      </c>
      <c r="S5" s="233"/>
      <c r="T5" s="7" t="s">
        <v>10</v>
      </c>
      <c r="U5" s="7"/>
      <c r="V5" s="8" t="s">
        <v>11</v>
      </c>
    </row>
    <row r="6" spans="2:22" ht="35.25" customHeight="1" x14ac:dyDescent="0.25">
      <c r="B6" s="4" t="s">
        <v>13</v>
      </c>
      <c r="C6" s="4"/>
      <c r="D6" s="4" t="s">
        <v>14</v>
      </c>
      <c r="E6" s="4"/>
      <c r="F6" s="4" t="s">
        <v>15</v>
      </c>
      <c r="G6" s="4">
        <v>0</v>
      </c>
      <c r="H6" s="4" t="s">
        <v>228</v>
      </c>
      <c r="I6" s="4">
        <v>0</v>
      </c>
      <c r="J6" s="4"/>
      <c r="K6" s="4" t="s">
        <v>227</v>
      </c>
      <c r="L6" s="4"/>
      <c r="M6" s="4" t="s">
        <v>16</v>
      </c>
      <c r="N6" s="9">
        <v>0</v>
      </c>
      <c r="O6" s="257" t="s">
        <v>17</v>
      </c>
      <c r="P6" s="233"/>
      <c r="Q6" s="9">
        <v>0</v>
      </c>
      <c r="R6" s="257" t="s">
        <v>18</v>
      </c>
      <c r="S6" s="233"/>
      <c r="T6" s="4">
        <v>0</v>
      </c>
      <c r="U6" s="10" t="s">
        <v>19</v>
      </c>
      <c r="V6" s="11">
        <f>+N6+Q6-T6</f>
        <v>0</v>
      </c>
    </row>
    <row r="7" spans="2:22" ht="16.5" customHeight="1" x14ac:dyDescent="0.25">
      <c r="B7" s="241" t="s">
        <v>20</v>
      </c>
      <c r="C7" s="193"/>
      <c r="D7" s="193"/>
      <c r="E7" s="236"/>
      <c r="F7" s="236"/>
      <c r="G7" s="193"/>
      <c r="H7" s="193"/>
      <c r="I7" s="236"/>
      <c r="J7" s="193"/>
      <c r="K7" s="193"/>
      <c r="L7" s="193"/>
      <c r="M7" s="193"/>
      <c r="N7" s="193"/>
      <c r="O7" s="193"/>
      <c r="P7" s="193"/>
      <c r="Q7" s="193"/>
      <c r="R7" s="193"/>
      <c r="S7" s="193"/>
      <c r="T7" s="193"/>
      <c r="U7" s="193"/>
      <c r="V7" s="194"/>
    </row>
    <row r="8" spans="2:22" ht="48" customHeight="1" x14ac:dyDescent="0.25">
      <c r="B8" s="242" t="s">
        <v>21</v>
      </c>
      <c r="C8" s="193"/>
      <c r="D8" s="193"/>
      <c r="E8" s="236"/>
      <c r="F8" s="236"/>
      <c r="G8" s="193"/>
      <c r="H8" s="233"/>
      <c r="I8" s="138"/>
      <c r="J8" s="13" t="s">
        <v>22</v>
      </c>
      <c r="K8" s="13" t="s">
        <v>23</v>
      </c>
      <c r="L8" s="13" t="s">
        <v>24</v>
      </c>
      <c r="M8" s="13" t="s">
        <v>25</v>
      </c>
      <c r="N8" s="13" t="s">
        <v>26</v>
      </c>
      <c r="O8" s="13" t="s">
        <v>27</v>
      </c>
      <c r="P8" s="13" t="s">
        <v>28</v>
      </c>
      <c r="Q8" s="13" t="s">
        <v>29</v>
      </c>
      <c r="R8" s="13" t="s">
        <v>30</v>
      </c>
      <c r="S8" s="13" t="s">
        <v>31</v>
      </c>
      <c r="T8" s="13" t="s">
        <v>32</v>
      </c>
      <c r="U8" s="13" t="s">
        <v>33</v>
      </c>
      <c r="V8" s="14" t="s">
        <v>34</v>
      </c>
    </row>
    <row r="9" spans="2:22" ht="14.25" customHeight="1" x14ac:dyDescent="0.25">
      <c r="B9" s="241" t="s">
        <v>35</v>
      </c>
      <c r="C9" s="193"/>
      <c r="D9" s="193"/>
      <c r="E9" s="236"/>
      <c r="F9" s="236"/>
      <c r="G9" s="193"/>
      <c r="H9" s="193"/>
      <c r="I9" s="236"/>
      <c r="J9" s="193"/>
      <c r="K9" s="193"/>
      <c r="L9" s="193"/>
      <c r="M9" s="193"/>
      <c r="N9" s="193"/>
      <c r="O9" s="193"/>
      <c r="P9" s="193"/>
      <c r="Q9" s="193"/>
      <c r="R9" s="193"/>
      <c r="S9" s="193"/>
      <c r="T9" s="193"/>
      <c r="U9" s="193"/>
      <c r="V9" s="194"/>
    </row>
    <row r="10" spans="2:22" ht="18.75" customHeight="1" x14ac:dyDescent="0.25">
      <c r="B10" s="224" t="s">
        <v>36</v>
      </c>
      <c r="C10" s="225"/>
      <c r="D10" s="228" t="s">
        <v>37</v>
      </c>
      <c r="E10" s="229"/>
      <c r="F10" s="229"/>
      <c r="G10" s="230"/>
      <c r="H10" s="227"/>
      <c r="I10" s="111"/>
      <c r="J10" s="15"/>
      <c r="K10" s="15"/>
      <c r="L10" s="15"/>
      <c r="M10" s="15"/>
      <c r="N10" s="15"/>
      <c r="O10" s="15"/>
      <c r="P10" s="15"/>
      <c r="Q10" s="15"/>
      <c r="R10" s="16"/>
      <c r="S10" s="16"/>
      <c r="T10" s="16"/>
      <c r="U10" s="16"/>
      <c r="V10" s="17">
        <f t="shared" ref="V10:V12" si="0">SUM(J10:U10)</f>
        <v>0</v>
      </c>
    </row>
    <row r="11" spans="2:22" ht="18.75" customHeight="1" x14ac:dyDescent="0.25">
      <c r="B11" s="226"/>
      <c r="C11" s="227"/>
      <c r="D11" s="231" t="s">
        <v>38</v>
      </c>
      <c r="E11" s="232"/>
      <c r="F11" s="232"/>
      <c r="G11" s="193"/>
      <c r="H11" s="233"/>
      <c r="I11" s="138"/>
      <c r="J11" s="18"/>
      <c r="K11" s="18"/>
      <c r="L11" s="18"/>
      <c r="M11" s="18"/>
      <c r="N11" s="18"/>
      <c r="O11" s="18"/>
      <c r="P11" s="18"/>
      <c r="Q11" s="18"/>
      <c r="R11" s="18"/>
      <c r="S11" s="18"/>
      <c r="T11" s="18"/>
      <c r="U11" s="18"/>
      <c r="V11" s="19">
        <f t="shared" si="0"/>
        <v>0</v>
      </c>
    </row>
    <row r="12" spans="2:22" ht="18.75" customHeight="1" x14ac:dyDescent="0.25">
      <c r="B12" s="234" t="s">
        <v>39</v>
      </c>
      <c r="C12" s="193"/>
      <c r="D12" s="231" t="s">
        <v>38</v>
      </c>
      <c r="E12" s="232"/>
      <c r="F12" s="232"/>
      <c r="G12" s="193"/>
      <c r="H12" s="233"/>
      <c r="I12" s="138"/>
      <c r="J12" s="18"/>
      <c r="K12" s="18"/>
      <c r="L12" s="18"/>
      <c r="M12" s="18"/>
      <c r="N12" s="18"/>
      <c r="O12" s="18"/>
      <c r="P12" s="18"/>
      <c r="Q12" s="18"/>
      <c r="R12" s="18"/>
      <c r="S12" s="18"/>
      <c r="T12" s="18"/>
      <c r="U12" s="18"/>
      <c r="V12" s="19">
        <f t="shared" si="0"/>
        <v>0</v>
      </c>
    </row>
    <row r="13" spans="2:22" ht="30" customHeight="1" x14ac:dyDescent="0.25">
      <c r="B13" s="235" t="s">
        <v>40</v>
      </c>
      <c r="C13" s="236"/>
      <c r="D13" s="237" t="s">
        <v>41</v>
      </c>
      <c r="E13" s="238"/>
      <c r="F13" s="238"/>
      <c r="G13" s="233"/>
      <c r="H13" s="243" t="s">
        <v>42</v>
      </c>
      <c r="I13" s="244"/>
      <c r="J13" s="233"/>
      <c r="K13" s="245"/>
      <c r="L13" s="222"/>
      <c r="M13" s="222"/>
      <c r="N13" s="222"/>
      <c r="O13" s="222"/>
      <c r="P13" s="222"/>
      <c r="Q13" s="222"/>
      <c r="R13" s="222"/>
      <c r="S13" s="222"/>
      <c r="T13" s="222"/>
      <c r="U13" s="222"/>
      <c r="V13" s="223"/>
    </row>
    <row r="14" spans="2:22" ht="15.75" customHeight="1" x14ac:dyDescent="0.25">
      <c r="B14" s="235" t="s">
        <v>43</v>
      </c>
      <c r="C14" s="236"/>
      <c r="D14" s="239">
        <f t="shared" ref="D14:D15" si="1">V11</f>
        <v>0</v>
      </c>
      <c r="E14" s="240"/>
      <c r="F14" s="240"/>
      <c r="G14" s="233"/>
      <c r="H14" s="251" t="e">
        <f>D14/D16</f>
        <v>#DIV/0!</v>
      </c>
      <c r="I14" s="252"/>
      <c r="J14" s="233"/>
      <c r="K14" s="246"/>
      <c r="L14" s="247"/>
      <c r="M14" s="247"/>
      <c r="N14" s="247"/>
      <c r="O14" s="247"/>
      <c r="P14" s="247"/>
      <c r="Q14" s="247"/>
      <c r="R14" s="247"/>
      <c r="S14" s="247"/>
      <c r="T14" s="247"/>
      <c r="U14" s="247"/>
      <c r="V14" s="248"/>
    </row>
    <row r="15" spans="2:22" ht="15.75" customHeight="1" x14ac:dyDescent="0.25">
      <c r="B15" s="235" t="s">
        <v>44</v>
      </c>
      <c r="C15" s="236"/>
      <c r="D15" s="239">
        <f t="shared" si="1"/>
        <v>0</v>
      </c>
      <c r="E15" s="240"/>
      <c r="F15" s="240"/>
      <c r="G15" s="233"/>
      <c r="H15" s="251" t="e">
        <f>D15/D16</f>
        <v>#DIV/0!</v>
      </c>
      <c r="I15" s="252"/>
      <c r="J15" s="233"/>
      <c r="K15" s="246"/>
      <c r="L15" s="247"/>
      <c r="M15" s="247"/>
      <c r="N15" s="247"/>
      <c r="O15" s="247"/>
      <c r="P15" s="247"/>
      <c r="Q15" s="247"/>
      <c r="R15" s="247"/>
      <c r="S15" s="247"/>
      <c r="T15" s="247"/>
      <c r="U15" s="247"/>
      <c r="V15" s="248"/>
    </row>
    <row r="16" spans="2:22" ht="15.75" customHeight="1" x14ac:dyDescent="0.25">
      <c r="B16" s="235" t="s">
        <v>45</v>
      </c>
      <c r="C16" s="236"/>
      <c r="D16" s="239">
        <f>SUM(D14:D15)</f>
        <v>0</v>
      </c>
      <c r="E16" s="240"/>
      <c r="F16" s="240"/>
      <c r="G16" s="233"/>
      <c r="H16" s="251" t="e">
        <f>SUM(H14:H15)</f>
        <v>#DIV/0!</v>
      </c>
      <c r="I16" s="252"/>
      <c r="J16" s="233"/>
      <c r="K16" s="249"/>
      <c r="L16" s="230"/>
      <c r="M16" s="230"/>
      <c r="N16" s="230"/>
      <c r="O16" s="230"/>
      <c r="P16" s="230"/>
      <c r="Q16" s="230"/>
      <c r="R16" s="230"/>
      <c r="S16" s="230"/>
      <c r="T16" s="230"/>
      <c r="U16" s="230"/>
      <c r="V16" s="250"/>
    </row>
    <row r="17" spans="2:22" ht="15.75" customHeight="1" x14ac:dyDescent="0.25">
      <c r="B17" s="221" t="s">
        <v>46</v>
      </c>
      <c r="C17" s="222"/>
      <c r="D17" s="222"/>
      <c r="E17" s="222"/>
      <c r="F17" s="222"/>
      <c r="G17" s="222"/>
      <c r="H17" s="222"/>
      <c r="I17" s="222"/>
      <c r="J17" s="222"/>
      <c r="K17" s="222"/>
      <c r="L17" s="222"/>
      <c r="M17" s="222"/>
      <c r="N17" s="222"/>
      <c r="O17" s="222"/>
      <c r="P17" s="222"/>
      <c r="Q17" s="222"/>
      <c r="R17" s="222"/>
      <c r="S17" s="222"/>
      <c r="T17" s="222"/>
      <c r="U17" s="222"/>
      <c r="V17" s="223"/>
    </row>
    <row r="18" spans="2:22" ht="48" customHeight="1" x14ac:dyDescent="0.25">
      <c r="B18" s="213" t="s">
        <v>148</v>
      </c>
      <c r="C18" s="213" t="s">
        <v>184</v>
      </c>
      <c r="D18" s="213" t="s">
        <v>47</v>
      </c>
      <c r="E18" s="135" t="s">
        <v>194</v>
      </c>
      <c r="F18" s="135" t="s">
        <v>198</v>
      </c>
      <c r="G18" s="130" t="s">
        <v>48</v>
      </c>
      <c r="H18" s="130" t="s">
        <v>49</v>
      </c>
      <c r="I18" s="140" t="s">
        <v>199</v>
      </c>
      <c r="J18" s="130" t="s">
        <v>22</v>
      </c>
      <c r="K18" s="130" t="s">
        <v>23</v>
      </c>
      <c r="L18" s="130" t="s">
        <v>24</v>
      </c>
      <c r="M18" s="130" t="s">
        <v>25</v>
      </c>
      <c r="N18" s="130" t="s">
        <v>26</v>
      </c>
      <c r="O18" s="130" t="s">
        <v>27</v>
      </c>
      <c r="P18" s="130" t="s">
        <v>28</v>
      </c>
      <c r="Q18" s="130" t="s">
        <v>29</v>
      </c>
      <c r="R18" s="130" t="s">
        <v>30</v>
      </c>
      <c r="S18" s="130" t="s">
        <v>31</v>
      </c>
      <c r="T18" s="130" t="s">
        <v>32</v>
      </c>
      <c r="U18" s="130" t="s">
        <v>33</v>
      </c>
      <c r="V18" s="130" t="s">
        <v>43</v>
      </c>
    </row>
    <row r="19" spans="2:22" ht="14.25" customHeight="1" x14ac:dyDescent="0.25">
      <c r="B19" s="214"/>
      <c r="C19" s="213"/>
      <c r="D19" s="213"/>
      <c r="E19" s="215" t="s">
        <v>50</v>
      </c>
      <c r="F19" s="216"/>
      <c r="G19" s="217"/>
      <c r="J19" s="114"/>
      <c r="K19" s="114"/>
      <c r="L19" s="114"/>
      <c r="M19" s="114"/>
      <c r="N19" s="114"/>
      <c r="O19" s="114"/>
      <c r="P19" s="114"/>
      <c r="Q19" s="114"/>
      <c r="R19" s="114"/>
      <c r="S19" s="114"/>
      <c r="T19" s="114"/>
      <c r="U19" s="114"/>
      <c r="V19" s="114"/>
    </row>
    <row r="20" spans="2:22" ht="24" customHeight="1" x14ac:dyDescent="0.25">
      <c r="B20" s="218" t="s">
        <v>51</v>
      </c>
      <c r="C20" s="219" t="s">
        <v>186</v>
      </c>
      <c r="D20" s="116" t="s">
        <v>52</v>
      </c>
      <c r="E20" s="118" t="s">
        <v>195</v>
      </c>
      <c r="F20" s="136"/>
      <c r="G20" s="137"/>
      <c r="H20" s="150"/>
      <c r="I20" s="150"/>
      <c r="J20" s="132"/>
      <c r="K20" s="132"/>
      <c r="L20" s="132"/>
      <c r="M20" s="132"/>
      <c r="N20" s="132"/>
      <c r="O20" s="132"/>
      <c r="P20" s="132"/>
      <c r="Q20" s="132"/>
      <c r="R20" s="132"/>
      <c r="S20" s="132"/>
      <c r="T20" s="132"/>
      <c r="U20" s="132"/>
      <c r="V20" s="133">
        <f t="shared" ref="V20:V42" si="2">SUM(J20:U20)</f>
        <v>0</v>
      </c>
    </row>
    <row r="21" spans="2:22" ht="27.75" customHeight="1" x14ac:dyDescent="0.25">
      <c r="B21" s="214"/>
      <c r="C21" s="219"/>
      <c r="D21" s="117" t="s">
        <v>53</v>
      </c>
      <c r="E21" s="118" t="s">
        <v>195</v>
      </c>
      <c r="F21" s="136"/>
      <c r="G21" s="137"/>
      <c r="H21" s="150"/>
      <c r="I21" s="150"/>
      <c r="J21" s="132"/>
      <c r="K21" s="132"/>
      <c r="L21" s="132"/>
      <c r="M21" s="132"/>
      <c r="N21" s="132"/>
      <c r="O21" s="132"/>
      <c r="P21" s="132"/>
      <c r="Q21" s="132"/>
      <c r="R21" s="132"/>
      <c r="S21" s="132"/>
      <c r="T21" s="132"/>
      <c r="U21" s="132"/>
      <c r="V21" s="133">
        <f t="shared" si="2"/>
        <v>0</v>
      </c>
    </row>
    <row r="22" spans="2:22" ht="14.25" customHeight="1" x14ac:dyDescent="0.25">
      <c r="B22" s="214"/>
      <c r="C22" s="219"/>
      <c r="D22" s="117" t="s">
        <v>54</v>
      </c>
      <c r="E22" s="118" t="s">
        <v>195</v>
      </c>
      <c r="F22" s="136"/>
      <c r="G22" s="137"/>
      <c r="H22" s="150"/>
      <c r="I22" s="150"/>
      <c r="J22" s="132"/>
      <c r="K22" s="132"/>
      <c r="L22" s="132"/>
      <c r="M22" s="132"/>
      <c r="N22" s="132"/>
      <c r="O22" s="132"/>
      <c r="P22" s="132"/>
      <c r="Q22" s="132"/>
      <c r="R22" s="132"/>
      <c r="S22" s="132"/>
      <c r="T22" s="132"/>
      <c r="U22" s="132"/>
      <c r="V22" s="133">
        <f t="shared" si="2"/>
        <v>0</v>
      </c>
    </row>
    <row r="23" spans="2:22" ht="14.25" customHeight="1" x14ac:dyDescent="0.25">
      <c r="B23" s="214"/>
      <c r="C23" s="219"/>
      <c r="D23" s="117" t="s">
        <v>55</v>
      </c>
      <c r="E23" s="118" t="s">
        <v>195</v>
      </c>
      <c r="F23" s="136"/>
      <c r="G23" s="137"/>
      <c r="H23" s="150"/>
      <c r="I23" s="150"/>
      <c r="J23" s="132"/>
      <c r="K23" s="132"/>
      <c r="L23" s="132"/>
      <c r="M23" s="132"/>
      <c r="N23" s="132"/>
      <c r="O23" s="132"/>
      <c r="P23" s="132"/>
      <c r="Q23" s="132"/>
      <c r="R23" s="132"/>
      <c r="S23" s="132"/>
      <c r="T23" s="132"/>
      <c r="U23" s="132"/>
      <c r="V23" s="133">
        <f t="shared" si="2"/>
        <v>0</v>
      </c>
    </row>
    <row r="24" spans="2:22" ht="14.25" customHeight="1" x14ac:dyDescent="0.25">
      <c r="B24" s="214"/>
      <c r="C24" s="219"/>
      <c r="D24" s="117" t="s">
        <v>185</v>
      </c>
      <c r="E24" s="118" t="s">
        <v>195</v>
      </c>
      <c r="F24" s="136"/>
      <c r="G24" s="137"/>
      <c r="H24" s="150"/>
      <c r="I24" s="150"/>
      <c r="J24" s="132"/>
      <c r="K24" s="132"/>
      <c r="L24" s="132"/>
      <c r="M24" s="132"/>
      <c r="N24" s="132"/>
      <c r="O24" s="132"/>
      <c r="P24" s="132"/>
      <c r="Q24" s="132"/>
      <c r="R24" s="132"/>
      <c r="S24" s="132"/>
      <c r="T24" s="132"/>
      <c r="U24" s="132"/>
      <c r="V24" s="133">
        <f t="shared" si="2"/>
        <v>0</v>
      </c>
    </row>
    <row r="25" spans="2:22" ht="51" customHeight="1" x14ac:dyDescent="0.25">
      <c r="B25" s="214"/>
      <c r="C25" s="220" t="s">
        <v>187</v>
      </c>
      <c r="D25" s="117" t="s">
        <v>56</v>
      </c>
      <c r="E25" s="118" t="s">
        <v>195</v>
      </c>
      <c r="F25" s="136"/>
      <c r="G25" s="137"/>
      <c r="H25" s="150"/>
      <c r="I25" s="150"/>
      <c r="J25" s="132"/>
      <c r="K25" s="132"/>
      <c r="L25" s="132"/>
      <c r="M25" s="132"/>
      <c r="N25" s="132"/>
      <c r="O25" s="132"/>
      <c r="P25" s="132"/>
      <c r="Q25" s="132"/>
      <c r="R25" s="132"/>
      <c r="S25" s="132"/>
      <c r="T25" s="132"/>
      <c r="U25" s="132"/>
      <c r="V25" s="133">
        <f t="shared" si="2"/>
        <v>0</v>
      </c>
    </row>
    <row r="26" spans="2:22" ht="24" customHeight="1" x14ac:dyDescent="0.25">
      <c r="B26" s="214"/>
      <c r="C26" s="220"/>
      <c r="D26" s="117" t="s">
        <v>57</v>
      </c>
      <c r="E26" s="118" t="s">
        <v>195</v>
      </c>
      <c r="F26" s="136"/>
      <c r="G26" s="137"/>
      <c r="H26" s="150"/>
      <c r="I26" s="150"/>
      <c r="J26" s="132"/>
      <c r="K26" s="132"/>
      <c r="L26" s="132"/>
      <c r="M26" s="132"/>
      <c r="N26" s="132"/>
      <c r="O26" s="132"/>
      <c r="P26" s="132"/>
      <c r="Q26" s="132"/>
      <c r="R26" s="132"/>
      <c r="S26" s="132"/>
      <c r="T26" s="132"/>
      <c r="U26" s="132"/>
      <c r="V26" s="133">
        <f t="shared" si="2"/>
        <v>0</v>
      </c>
    </row>
    <row r="27" spans="2:22" ht="26.25" customHeight="1" x14ac:dyDescent="0.25">
      <c r="B27" s="214"/>
      <c r="C27" s="220"/>
      <c r="D27" s="117" t="s">
        <v>58</v>
      </c>
      <c r="E27" s="118" t="s">
        <v>195</v>
      </c>
      <c r="F27" s="136"/>
      <c r="G27" s="137"/>
      <c r="H27" s="150"/>
      <c r="I27" s="150"/>
      <c r="J27" s="132"/>
      <c r="K27" s="132"/>
      <c r="L27" s="132"/>
      <c r="M27" s="132"/>
      <c r="N27" s="132"/>
      <c r="O27" s="132"/>
      <c r="P27" s="132"/>
      <c r="Q27" s="132"/>
      <c r="R27" s="132"/>
      <c r="S27" s="132"/>
      <c r="T27" s="132"/>
      <c r="U27" s="132"/>
      <c r="V27" s="133">
        <f t="shared" si="2"/>
        <v>0</v>
      </c>
    </row>
    <row r="28" spans="2:22" ht="14.25" customHeight="1" x14ac:dyDescent="0.25">
      <c r="B28" s="214"/>
      <c r="C28" s="117" t="s">
        <v>188</v>
      </c>
      <c r="D28" s="117" t="s">
        <v>59</v>
      </c>
      <c r="E28" s="118" t="s">
        <v>195</v>
      </c>
      <c r="F28" s="116"/>
      <c r="G28" s="137"/>
      <c r="H28" s="150"/>
      <c r="I28" s="150"/>
      <c r="J28" s="132"/>
      <c r="K28" s="132"/>
      <c r="L28" s="132"/>
      <c r="M28" s="132"/>
      <c r="N28" s="132"/>
      <c r="O28" s="132"/>
      <c r="P28" s="132"/>
      <c r="Q28" s="132"/>
      <c r="R28" s="132"/>
      <c r="S28" s="132"/>
      <c r="T28" s="132"/>
      <c r="U28" s="132"/>
      <c r="V28" s="133">
        <f t="shared" si="2"/>
        <v>0</v>
      </c>
    </row>
    <row r="29" spans="2:22" ht="24" customHeight="1" x14ac:dyDescent="0.25">
      <c r="B29" s="294" t="s">
        <v>60</v>
      </c>
      <c r="C29" s="291" t="s">
        <v>206</v>
      </c>
      <c r="D29" s="291" t="s">
        <v>222</v>
      </c>
      <c r="E29" s="156" t="s">
        <v>195</v>
      </c>
      <c r="F29" s="155"/>
      <c r="G29" s="137"/>
      <c r="H29" s="150"/>
      <c r="I29" s="150"/>
      <c r="J29" s="132"/>
      <c r="K29" s="132"/>
      <c r="L29" s="132"/>
      <c r="M29" s="132"/>
      <c r="N29" s="132"/>
      <c r="O29" s="132"/>
      <c r="P29" s="132"/>
      <c r="Q29" s="132"/>
      <c r="R29" s="132"/>
      <c r="S29" s="132"/>
      <c r="T29" s="132"/>
      <c r="U29" s="132"/>
      <c r="V29" s="133">
        <f t="shared" si="2"/>
        <v>0</v>
      </c>
    </row>
    <row r="30" spans="2:22" ht="37.5" customHeight="1" x14ac:dyDescent="0.25">
      <c r="B30" s="295"/>
      <c r="C30" s="292"/>
      <c r="D30" s="292"/>
      <c r="E30" s="156" t="s">
        <v>195</v>
      </c>
      <c r="F30" s="155"/>
      <c r="G30" s="137"/>
      <c r="H30" s="150"/>
      <c r="I30" s="150"/>
      <c r="J30" s="132"/>
      <c r="K30" s="132"/>
      <c r="L30" s="132"/>
      <c r="M30" s="132"/>
      <c r="N30" s="132"/>
      <c r="O30" s="132"/>
      <c r="P30" s="132"/>
      <c r="Q30" s="132"/>
      <c r="R30" s="132"/>
      <c r="S30" s="132"/>
      <c r="T30" s="132"/>
      <c r="U30" s="132"/>
      <c r="V30" s="133">
        <f t="shared" si="2"/>
        <v>0</v>
      </c>
    </row>
    <row r="31" spans="2:22" x14ac:dyDescent="0.25">
      <c r="B31" s="295"/>
      <c r="C31" s="293"/>
      <c r="D31" s="293"/>
      <c r="E31" s="156" t="s">
        <v>195</v>
      </c>
      <c r="F31" s="155"/>
      <c r="G31" s="137"/>
      <c r="H31" s="150"/>
      <c r="I31" s="150"/>
      <c r="J31" s="132"/>
      <c r="K31" s="132"/>
      <c r="L31" s="132"/>
      <c r="M31" s="132"/>
      <c r="N31" s="132"/>
      <c r="O31" s="132"/>
      <c r="P31" s="132"/>
      <c r="Q31" s="132"/>
      <c r="R31" s="132"/>
      <c r="S31" s="132"/>
      <c r="T31" s="132"/>
      <c r="U31" s="132"/>
      <c r="V31" s="133">
        <f t="shared" si="2"/>
        <v>0</v>
      </c>
    </row>
    <row r="32" spans="2:22" ht="25.5" x14ac:dyDescent="0.25">
      <c r="B32" s="296"/>
      <c r="C32" s="157" t="s">
        <v>207</v>
      </c>
      <c r="D32" s="157" t="s">
        <v>207</v>
      </c>
      <c r="E32" s="156" t="s">
        <v>195</v>
      </c>
      <c r="F32" s="158"/>
      <c r="G32" s="137"/>
      <c r="H32" s="150"/>
      <c r="I32" s="154"/>
      <c r="J32" s="132"/>
      <c r="K32" s="132"/>
      <c r="L32" s="132"/>
      <c r="M32" s="132"/>
      <c r="N32" s="132"/>
      <c r="O32" s="132"/>
      <c r="P32" s="132"/>
      <c r="Q32" s="132"/>
      <c r="R32" s="132"/>
      <c r="S32" s="132"/>
      <c r="T32" s="132"/>
      <c r="U32" s="132"/>
      <c r="V32" s="133">
        <f t="shared" si="2"/>
        <v>0</v>
      </c>
    </row>
    <row r="33" spans="2:22" ht="40.5" customHeight="1" x14ac:dyDescent="0.25">
      <c r="B33" s="131" t="s">
        <v>203</v>
      </c>
      <c r="C33" s="115" t="s">
        <v>204</v>
      </c>
      <c r="D33" s="158" t="s">
        <v>223</v>
      </c>
      <c r="E33" s="118" t="s">
        <v>195</v>
      </c>
      <c r="F33" s="136"/>
      <c r="G33" s="137"/>
      <c r="H33" s="150"/>
      <c r="I33" s="154"/>
      <c r="J33" s="144"/>
      <c r="K33" s="144"/>
      <c r="L33" s="144"/>
      <c r="M33" s="144"/>
      <c r="N33" s="144"/>
      <c r="O33" s="144"/>
      <c r="P33" s="144"/>
      <c r="Q33" s="144"/>
      <c r="R33" s="144"/>
      <c r="S33" s="144"/>
      <c r="T33" s="144"/>
      <c r="U33" s="144"/>
      <c r="V33" s="133">
        <f t="shared" si="2"/>
        <v>0</v>
      </c>
    </row>
    <row r="34" spans="2:22" ht="15" customHeight="1" x14ac:dyDescent="0.25">
      <c r="B34" s="289" t="s">
        <v>197</v>
      </c>
      <c r="C34" s="290"/>
      <c r="D34" s="290"/>
      <c r="E34" s="290"/>
      <c r="F34" s="290"/>
      <c r="G34" s="290"/>
      <c r="H34" s="149"/>
      <c r="I34" s="149"/>
      <c r="J34" s="134">
        <f>SUM(J11:J33)</f>
        <v>0</v>
      </c>
      <c r="K34" s="134">
        <f t="shared" ref="K34:V34" si="3">SUM(K11:K33)</f>
        <v>0</v>
      </c>
      <c r="L34" s="134">
        <f t="shared" si="3"/>
        <v>0</v>
      </c>
      <c r="M34" s="134">
        <f t="shared" si="3"/>
        <v>0</v>
      </c>
      <c r="N34" s="134">
        <f t="shared" si="3"/>
        <v>0</v>
      </c>
      <c r="O34" s="134">
        <f t="shared" si="3"/>
        <v>0</v>
      </c>
      <c r="P34" s="134">
        <f t="shared" si="3"/>
        <v>0</v>
      </c>
      <c r="Q34" s="134">
        <f t="shared" si="3"/>
        <v>0</v>
      </c>
      <c r="R34" s="134">
        <f t="shared" si="3"/>
        <v>0</v>
      </c>
      <c r="S34" s="134">
        <f t="shared" si="3"/>
        <v>0</v>
      </c>
      <c r="T34" s="134">
        <f t="shared" si="3"/>
        <v>0</v>
      </c>
      <c r="U34" s="134">
        <f t="shared" si="3"/>
        <v>0</v>
      </c>
      <c r="V34" s="134">
        <f t="shared" si="3"/>
        <v>0</v>
      </c>
    </row>
    <row r="35" spans="2:22" ht="29.25" customHeight="1" x14ac:dyDescent="0.25">
      <c r="B35" s="162" t="s">
        <v>209</v>
      </c>
      <c r="C35" s="161" t="s">
        <v>208</v>
      </c>
      <c r="D35" s="159" t="s">
        <v>64</v>
      </c>
      <c r="E35" s="160" t="s">
        <v>196</v>
      </c>
      <c r="F35" s="158"/>
      <c r="G35" s="137"/>
      <c r="H35" s="150"/>
      <c r="I35" s="151"/>
      <c r="J35" s="132"/>
      <c r="K35" s="132"/>
      <c r="L35" s="132"/>
      <c r="M35" s="132"/>
      <c r="N35" s="132"/>
      <c r="O35" s="132"/>
      <c r="P35" s="132"/>
      <c r="Q35" s="132"/>
      <c r="R35" s="132"/>
      <c r="S35" s="132"/>
      <c r="T35" s="132"/>
      <c r="U35" s="132"/>
      <c r="V35" s="133">
        <f t="shared" si="2"/>
        <v>0</v>
      </c>
    </row>
    <row r="36" spans="2:22" ht="51.75" customHeight="1" x14ac:dyDescent="0.25">
      <c r="B36" s="218" t="s">
        <v>65</v>
      </c>
      <c r="C36" s="163" t="s">
        <v>210</v>
      </c>
      <c r="D36" s="159" t="s">
        <v>189</v>
      </c>
      <c r="E36" s="160" t="s">
        <v>196</v>
      </c>
      <c r="F36" s="158"/>
      <c r="G36" s="137"/>
      <c r="H36" s="150"/>
      <c r="I36" s="154"/>
      <c r="J36" s="132"/>
      <c r="K36" s="132"/>
      <c r="L36" s="132"/>
      <c r="M36" s="132"/>
      <c r="N36" s="132"/>
      <c r="O36" s="132"/>
      <c r="P36" s="132"/>
      <c r="Q36" s="132"/>
      <c r="R36" s="132"/>
      <c r="S36" s="132"/>
      <c r="T36" s="132"/>
      <c r="U36" s="132"/>
      <c r="V36" s="133">
        <f t="shared" si="2"/>
        <v>0</v>
      </c>
    </row>
    <row r="37" spans="2:22" ht="29.25" customHeight="1" x14ac:dyDescent="0.25">
      <c r="B37" s="218"/>
      <c r="C37" s="163" t="s">
        <v>211</v>
      </c>
      <c r="D37" s="159" t="s">
        <v>190</v>
      </c>
      <c r="E37" s="160" t="s">
        <v>196</v>
      </c>
      <c r="F37" s="158"/>
      <c r="G37" s="137"/>
      <c r="H37" s="150"/>
      <c r="I37" s="154"/>
      <c r="J37" s="132"/>
      <c r="K37" s="132"/>
      <c r="L37" s="132"/>
      <c r="M37" s="132"/>
      <c r="N37" s="132"/>
      <c r="O37" s="132"/>
      <c r="P37" s="132"/>
      <c r="Q37" s="132"/>
      <c r="R37" s="132"/>
      <c r="S37" s="132"/>
      <c r="T37" s="132"/>
      <c r="U37" s="132"/>
      <c r="V37" s="133">
        <f t="shared" si="2"/>
        <v>0</v>
      </c>
    </row>
    <row r="38" spans="2:22" ht="56.25" customHeight="1" x14ac:dyDescent="0.25">
      <c r="B38" s="218" t="s">
        <v>68</v>
      </c>
      <c r="C38" s="164" t="s">
        <v>212</v>
      </c>
      <c r="D38" s="164" t="s">
        <v>191</v>
      </c>
      <c r="E38" s="160" t="s">
        <v>196</v>
      </c>
      <c r="F38" s="158"/>
      <c r="G38" s="137"/>
      <c r="H38" s="150"/>
      <c r="I38" s="154"/>
      <c r="J38" s="132"/>
      <c r="K38" s="132"/>
      <c r="L38" s="132"/>
      <c r="M38" s="132"/>
      <c r="N38" s="132"/>
      <c r="O38" s="132"/>
      <c r="P38" s="132"/>
      <c r="Q38" s="132"/>
      <c r="R38" s="132"/>
      <c r="S38" s="132"/>
      <c r="T38" s="132"/>
      <c r="U38" s="132"/>
      <c r="V38" s="133">
        <f t="shared" si="2"/>
        <v>0</v>
      </c>
    </row>
    <row r="39" spans="2:22" ht="29.25" customHeight="1" x14ac:dyDescent="0.25">
      <c r="B39" s="218"/>
      <c r="C39" s="161" t="s">
        <v>192</v>
      </c>
      <c r="D39" s="164" t="s">
        <v>193</v>
      </c>
      <c r="E39" s="160" t="s">
        <v>196</v>
      </c>
      <c r="F39" s="158"/>
      <c r="G39" s="137"/>
      <c r="H39" s="150"/>
      <c r="I39" s="154"/>
      <c r="J39" s="132"/>
      <c r="K39" s="132"/>
      <c r="L39" s="132"/>
      <c r="M39" s="132"/>
      <c r="N39" s="132"/>
      <c r="O39" s="132"/>
      <c r="P39" s="132"/>
      <c r="Q39" s="132"/>
      <c r="R39" s="132"/>
      <c r="S39" s="132"/>
      <c r="T39" s="132"/>
      <c r="U39" s="132"/>
      <c r="V39" s="133">
        <f t="shared" si="2"/>
        <v>0</v>
      </c>
    </row>
    <row r="40" spans="2:22" ht="60" customHeight="1" x14ac:dyDescent="0.25">
      <c r="B40" s="287" t="s">
        <v>213</v>
      </c>
      <c r="C40" s="288" t="s">
        <v>214</v>
      </c>
      <c r="D40" s="288" t="s">
        <v>215</v>
      </c>
      <c r="E40" s="284" t="s">
        <v>196</v>
      </c>
      <c r="F40" s="172"/>
      <c r="G40" s="137"/>
      <c r="H40" s="150"/>
      <c r="I40" s="154"/>
      <c r="J40" s="132"/>
      <c r="K40" s="132"/>
      <c r="L40" s="132"/>
      <c r="M40" s="132"/>
      <c r="N40" s="132"/>
      <c r="O40" s="132"/>
      <c r="P40" s="132"/>
      <c r="Q40" s="132"/>
      <c r="R40" s="132"/>
      <c r="S40" s="132"/>
      <c r="T40" s="132"/>
      <c r="U40" s="132"/>
      <c r="V40" s="133">
        <f t="shared" si="2"/>
        <v>0</v>
      </c>
    </row>
    <row r="41" spans="2:22" ht="45.75" customHeight="1" x14ac:dyDescent="0.25">
      <c r="B41" s="287"/>
      <c r="C41" s="288"/>
      <c r="D41" s="288"/>
      <c r="E41" s="284"/>
      <c r="F41" s="172"/>
      <c r="G41" s="137"/>
      <c r="H41" s="150"/>
      <c r="I41" s="154"/>
      <c r="J41" s="132"/>
      <c r="K41" s="132"/>
      <c r="L41" s="132"/>
      <c r="M41" s="132"/>
      <c r="N41" s="132"/>
      <c r="O41" s="132"/>
      <c r="P41" s="132"/>
      <c r="Q41" s="132"/>
      <c r="R41" s="132"/>
      <c r="S41" s="132"/>
      <c r="T41" s="132"/>
      <c r="U41" s="132"/>
      <c r="V41" s="133">
        <f t="shared" si="2"/>
        <v>0</v>
      </c>
    </row>
    <row r="42" spans="2:22" ht="48" customHeight="1" x14ac:dyDescent="0.25">
      <c r="B42" s="287"/>
      <c r="C42" s="288"/>
      <c r="D42" s="288"/>
      <c r="E42" s="284"/>
      <c r="F42" s="172"/>
      <c r="G42" s="137"/>
      <c r="H42" s="150"/>
      <c r="I42" s="154"/>
      <c r="J42" s="132"/>
      <c r="K42" s="132"/>
      <c r="L42" s="132"/>
      <c r="M42" s="132"/>
      <c r="N42" s="132"/>
      <c r="O42" s="132"/>
      <c r="P42" s="132"/>
      <c r="Q42" s="132"/>
      <c r="R42" s="132"/>
      <c r="S42" s="132"/>
      <c r="T42" s="132"/>
      <c r="U42" s="132"/>
      <c r="V42" s="133">
        <f t="shared" si="2"/>
        <v>0</v>
      </c>
    </row>
    <row r="43" spans="2:22" ht="14.25" customHeight="1" x14ac:dyDescent="0.25">
      <c r="B43" s="123"/>
      <c r="C43" s="124"/>
      <c r="D43" s="125"/>
      <c r="E43" s="122"/>
      <c r="F43" s="122"/>
      <c r="G43" s="126"/>
      <c r="H43" s="127"/>
      <c r="I43" s="152"/>
      <c r="J43" s="128"/>
      <c r="K43" s="128"/>
      <c r="L43" s="128"/>
      <c r="M43" s="128"/>
      <c r="N43" s="128"/>
      <c r="O43" s="128"/>
      <c r="P43" s="128"/>
      <c r="Q43" s="128"/>
      <c r="R43" s="128"/>
      <c r="S43" s="128"/>
      <c r="T43" s="128"/>
      <c r="U43" s="128"/>
      <c r="V43" s="129">
        <f t="shared" ref="V43:V48" si="4">SUM(J43:U43)</f>
        <v>0</v>
      </c>
    </row>
    <row r="44" spans="2:22" ht="14.25" customHeight="1" x14ac:dyDescent="0.25">
      <c r="B44" s="282" t="s">
        <v>69</v>
      </c>
      <c r="C44" s="193"/>
      <c r="D44" s="193"/>
      <c r="E44" s="236"/>
      <c r="F44" s="236"/>
      <c r="G44" s="193"/>
      <c r="H44" s="236"/>
      <c r="I44" s="153"/>
      <c r="J44" s="23">
        <f>SUM(J35:J42)</f>
        <v>0</v>
      </c>
      <c r="K44" s="23">
        <f t="shared" ref="K44:U44" si="5">SUM(K35:K42)</f>
        <v>0</v>
      </c>
      <c r="L44" s="23">
        <f t="shared" si="5"/>
        <v>0</v>
      </c>
      <c r="M44" s="23">
        <f t="shared" si="5"/>
        <v>0</v>
      </c>
      <c r="N44" s="23">
        <f t="shared" si="5"/>
        <v>0</v>
      </c>
      <c r="O44" s="23">
        <f t="shared" si="5"/>
        <v>0</v>
      </c>
      <c r="P44" s="23">
        <f t="shared" si="5"/>
        <v>0</v>
      </c>
      <c r="Q44" s="23">
        <f t="shared" si="5"/>
        <v>0</v>
      </c>
      <c r="R44" s="23">
        <f t="shared" si="5"/>
        <v>0</v>
      </c>
      <c r="S44" s="23">
        <f t="shared" si="5"/>
        <v>0</v>
      </c>
      <c r="T44" s="23">
        <f t="shared" si="5"/>
        <v>0</v>
      </c>
      <c r="U44" s="23">
        <f t="shared" si="5"/>
        <v>0</v>
      </c>
      <c r="V44" s="22">
        <f>SUM(V35:V43)</f>
        <v>0</v>
      </c>
    </row>
    <row r="45" spans="2:22" ht="23.25" customHeight="1" x14ac:dyDescent="0.25">
      <c r="I45" s="24"/>
      <c r="J45" s="24">
        <f>+J34+J44</f>
        <v>0</v>
      </c>
      <c r="K45" s="24">
        <f t="shared" ref="K45:U45" si="6">+K34+K44</f>
        <v>0</v>
      </c>
      <c r="L45" s="24">
        <f t="shared" si="6"/>
        <v>0</v>
      </c>
      <c r="M45" s="24">
        <f t="shared" si="6"/>
        <v>0</v>
      </c>
      <c r="N45" s="24">
        <f t="shared" si="6"/>
        <v>0</v>
      </c>
      <c r="O45" s="24">
        <f t="shared" si="6"/>
        <v>0</v>
      </c>
      <c r="P45" s="24">
        <f t="shared" si="6"/>
        <v>0</v>
      </c>
      <c r="Q45" s="24">
        <f t="shared" si="6"/>
        <v>0</v>
      </c>
      <c r="R45" s="24">
        <f t="shared" si="6"/>
        <v>0</v>
      </c>
      <c r="S45" s="24">
        <f t="shared" si="6"/>
        <v>0</v>
      </c>
      <c r="T45" s="24">
        <f t="shared" si="6"/>
        <v>0</v>
      </c>
      <c r="U45" s="24">
        <f t="shared" si="6"/>
        <v>0</v>
      </c>
      <c r="V45" s="25">
        <f t="shared" si="4"/>
        <v>0</v>
      </c>
    </row>
    <row r="46" spans="2:22" ht="23.25" customHeight="1" x14ac:dyDescent="0.25">
      <c r="B46" s="283" t="s">
        <v>70</v>
      </c>
      <c r="C46" s="193"/>
      <c r="D46" s="193"/>
      <c r="E46" s="236"/>
      <c r="F46" s="236"/>
      <c r="G46" s="193"/>
      <c r="H46" s="233"/>
      <c r="I46" s="139"/>
      <c r="J46" s="20"/>
      <c r="K46" s="20"/>
      <c r="L46" s="20"/>
      <c r="M46" s="20"/>
      <c r="N46" s="20"/>
      <c r="O46" s="20"/>
      <c r="P46" s="20"/>
      <c r="Q46" s="20"/>
      <c r="R46" s="20"/>
      <c r="S46" s="20"/>
      <c r="T46" s="20"/>
      <c r="U46" s="20"/>
      <c r="V46" s="21">
        <f t="shared" si="4"/>
        <v>0</v>
      </c>
    </row>
    <row r="47" spans="2:22" ht="23.25" customHeight="1" x14ac:dyDescent="0.25">
      <c r="B47" s="283" t="s">
        <v>71</v>
      </c>
      <c r="C47" s="193"/>
      <c r="D47" s="193"/>
      <c r="E47" s="236"/>
      <c r="F47" s="236"/>
      <c r="G47" s="193"/>
      <c r="H47" s="233"/>
      <c r="I47" s="139"/>
      <c r="J47" s="20"/>
      <c r="K47" s="20"/>
      <c r="L47" s="20"/>
      <c r="M47" s="20"/>
      <c r="N47" s="20"/>
      <c r="O47" s="20"/>
      <c r="P47" s="20"/>
      <c r="Q47" s="20"/>
      <c r="R47" s="20"/>
      <c r="S47" s="20"/>
      <c r="T47" s="20"/>
      <c r="U47" s="20"/>
      <c r="V47" s="21">
        <f t="shared" si="4"/>
        <v>0</v>
      </c>
    </row>
    <row r="48" spans="2:22" ht="23.25" customHeight="1" x14ac:dyDescent="0.25">
      <c r="B48" s="285" t="s">
        <v>72</v>
      </c>
      <c r="C48" s="197"/>
      <c r="D48" s="197"/>
      <c r="E48" s="197"/>
      <c r="F48" s="197"/>
      <c r="G48" s="197"/>
      <c r="H48" s="286"/>
      <c r="I48" s="26"/>
      <c r="J48" s="26">
        <f t="shared" ref="J48:U48" si="7">J45-J46-J47</f>
        <v>0</v>
      </c>
      <c r="K48" s="26">
        <f t="shared" si="7"/>
        <v>0</v>
      </c>
      <c r="L48" s="26">
        <f t="shared" si="7"/>
        <v>0</v>
      </c>
      <c r="M48" s="26">
        <f t="shared" si="7"/>
        <v>0</v>
      </c>
      <c r="N48" s="26">
        <f t="shared" si="7"/>
        <v>0</v>
      </c>
      <c r="O48" s="26">
        <f t="shared" si="7"/>
        <v>0</v>
      </c>
      <c r="P48" s="26">
        <f t="shared" si="7"/>
        <v>0</v>
      </c>
      <c r="Q48" s="26">
        <f t="shared" si="7"/>
        <v>0</v>
      </c>
      <c r="R48" s="26">
        <f t="shared" si="7"/>
        <v>0</v>
      </c>
      <c r="S48" s="26">
        <f t="shared" si="7"/>
        <v>0</v>
      </c>
      <c r="T48" s="26">
        <f t="shared" si="7"/>
        <v>0</v>
      </c>
      <c r="U48" s="26">
        <f t="shared" si="7"/>
        <v>0</v>
      </c>
      <c r="V48" s="27">
        <f t="shared" si="4"/>
        <v>0</v>
      </c>
    </row>
    <row r="49" spans="2:22" ht="14.25" customHeight="1" x14ac:dyDescent="0.25">
      <c r="B49" s="28"/>
      <c r="C49" s="1"/>
      <c r="D49" s="1"/>
      <c r="E49" s="1"/>
      <c r="F49" s="1"/>
      <c r="G49" s="1"/>
      <c r="H49" s="29"/>
      <c r="I49" s="29"/>
      <c r="J49" s="1"/>
      <c r="K49" s="30"/>
      <c r="L49" s="30"/>
      <c r="M49" s="30"/>
      <c r="N49" s="30"/>
      <c r="O49" s="30"/>
      <c r="P49" s="30"/>
      <c r="Q49" s="30"/>
      <c r="R49" s="270" t="s">
        <v>73</v>
      </c>
      <c r="S49" s="271"/>
      <c r="T49" s="271"/>
      <c r="U49" s="272"/>
      <c r="V49" s="31">
        <f>V11-V48</f>
        <v>0</v>
      </c>
    </row>
    <row r="50" spans="2:22" ht="14.25" customHeight="1" x14ac:dyDescent="0.25">
      <c r="B50" s="28"/>
      <c r="C50" s="1"/>
      <c r="D50" s="1"/>
      <c r="E50" s="1"/>
      <c r="F50" s="1"/>
      <c r="G50" s="1"/>
      <c r="H50" s="29"/>
      <c r="I50" s="29"/>
      <c r="J50" s="1"/>
      <c r="K50" s="30"/>
      <c r="L50" s="30"/>
      <c r="M50" s="30"/>
      <c r="N50" s="30"/>
      <c r="O50" s="30"/>
      <c r="P50" s="30"/>
      <c r="Q50" s="30"/>
      <c r="R50" s="30"/>
      <c r="S50" s="32"/>
      <c r="T50" s="32"/>
      <c r="U50" s="32"/>
      <c r="V50" s="32"/>
    </row>
    <row r="51" spans="2:22" ht="17.25" customHeight="1" x14ac:dyDescent="0.25">
      <c r="B51" s="2"/>
      <c r="C51" s="273" t="s">
        <v>74</v>
      </c>
      <c r="D51" s="262"/>
      <c r="E51" s="262"/>
      <c r="F51" s="262"/>
      <c r="G51" s="262"/>
      <c r="H51" s="262"/>
      <c r="I51" s="262"/>
      <c r="J51" s="262"/>
      <c r="K51" s="262"/>
      <c r="L51" s="262"/>
      <c r="M51" s="262"/>
      <c r="N51" s="262"/>
      <c r="O51" s="262"/>
      <c r="P51" s="262"/>
      <c r="Q51" s="274"/>
      <c r="R51" s="33"/>
      <c r="S51" s="33"/>
      <c r="T51" s="33"/>
      <c r="U51" s="34"/>
      <c r="V51" s="34"/>
    </row>
    <row r="52" spans="2:22" ht="33" customHeight="1" x14ac:dyDescent="0.25">
      <c r="B52" s="2"/>
      <c r="C52" s="275"/>
      <c r="D52" s="276"/>
      <c r="E52" s="276"/>
      <c r="F52" s="276"/>
      <c r="G52" s="276"/>
      <c r="H52" s="276"/>
      <c r="I52" s="276"/>
      <c r="J52" s="276"/>
      <c r="K52" s="276"/>
      <c r="L52" s="276"/>
      <c r="M52" s="276"/>
      <c r="N52" s="276"/>
      <c r="O52" s="276"/>
      <c r="P52" s="276"/>
      <c r="Q52" s="277"/>
      <c r="R52" s="1"/>
      <c r="S52" s="1"/>
      <c r="T52" s="1"/>
      <c r="U52" s="1"/>
      <c r="V52" s="1"/>
    </row>
    <row r="53" spans="2:22" ht="33" customHeight="1" x14ac:dyDescent="0.25">
      <c r="B53" s="2"/>
      <c r="C53" s="278"/>
      <c r="D53" s="279"/>
      <c r="E53" s="279"/>
      <c r="F53" s="279"/>
      <c r="G53" s="279"/>
      <c r="H53" s="279"/>
      <c r="I53" s="279"/>
      <c r="J53" s="279"/>
      <c r="K53" s="279"/>
      <c r="L53" s="279"/>
      <c r="M53" s="279"/>
      <c r="N53" s="279"/>
      <c r="O53" s="279"/>
      <c r="P53" s="279"/>
      <c r="Q53" s="280"/>
      <c r="R53" s="1"/>
      <c r="S53" s="1"/>
      <c r="T53" s="1"/>
      <c r="U53" s="1"/>
      <c r="V53" s="1"/>
    </row>
    <row r="54" spans="2:22" ht="14.25" customHeight="1" x14ac:dyDescent="0.25">
      <c r="B54" s="28"/>
      <c r="C54" s="1"/>
      <c r="D54" s="1"/>
      <c r="E54" s="1"/>
      <c r="F54" s="1"/>
      <c r="G54" s="1"/>
      <c r="H54" s="29"/>
      <c r="I54" s="29"/>
      <c r="J54" s="1"/>
      <c r="K54" s="30"/>
      <c r="L54" s="30"/>
      <c r="M54" s="30"/>
      <c r="N54" s="30"/>
      <c r="O54" s="30"/>
      <c r="P54" s="30"/>
      <c r="Q54" s="30"/>
      <c r="R54" s="30"/>
      <c r="S54" s="1"/>
      <c r="T54" s="1"/>
      <c r="U54" s="1"/>
      <c r="V54" s="1"/>
    </row>
    <row r="55" spans="2:22" ht="14.25" customHeight="1" x14ac:dyDescent="0.25">
      <c r="B55" s="1"/>
      <c r="C55" s="1"/>
      <c r="D55" s="35"/>
      <c r="E55" s="35"/>
      <c r="F55" s="35"/>
      <c r="G55" s="35"/>
      <c r="H55" s="35"/>
      <c r="I55" s="35"/>
      <c r="J55" s="35"/>
      <c r="K55" s="2"/>
      <c r="L55" s="2"/>
      <c r="M55" s="2"/>
      <c r="N55" s="2"/>
      <c r="O55" s="2"/>
      <c r="P55" s="35"/>
      <c r="Q55" s="35"/>
      <c r="R55" s="35"/>
      <c r="S55" s="1"/>
      <c r="T55" s="1"/>
      <c r="U55" s="1"/>
      <c r="V55" s="1"/>
    </row>
    <row r="56" spans="2:22" ht="14.25" customHeight="1" x14ac:dyDescent="0.25">
      <c r="B56" s="1"/>
      <c r="C56" s="1"/>
      <c r="D56" s="281" t="s">
        <v>75</v>
      </c>
      <c r="E56" s="281"/>
      <c r="F56" s="281"/>
      <c r="G56" s="247"/>
      <c r="H56" s="247"/>
      <c r="I56" s="247"/>
      <c r="J56" s="247"/>
      <c r="K56" s="36"/>
      <c r="L56" s="281"/>
      <c r="M56" s="247"/>
      <c r="N56" s="247"/>
      <c r="O56" s="2"/>
      <c r="P56" s="281" t="s">
        <v>76</v>
      </c>
      <c r="Q56" s="247"/>
      <c r="R56" s="247"/>
      <c r="S56" s="1"/>
      <c r="T56" s="1"/>
      <c r="U56" s="1"/>
      <c r="V56" s="1"/>
    </row>
    <row r="57" spans="2:22" ht="14.25" customHeight="1" x14ac:dyDescent="0.25">
      <c r="B57" s="1"/>
      <c r="C57" s="1"/>
      <c r="D57" s="166" t="s">
        <v>220</v>
      </c>
      <c r="E57" s="1"/>
      <c r="F57" s="167"/>
      <c r="G57" s="1"/>
      <c r="H57" s="29"/>
      <c r="I57" s="29"/>
      <c r="J57" s="1"/>
      <c r="K57" s="1"/>
      <c r="L57" s="1"/>
      <c r="M57" s="1"/>
      <c r="N57" s="1"/>
      <c r="O57" s="1"/>
      <c r="P57" s="1" t="s">
        <v>182</v>
      </c>
      <c r="Q57" s="1"/>
      <c r="R57" s="1"/>
      <c r="S57" s="1"/>
      <c r="T57" s="1"/>
      <c r="U57" s="1"/>
      <c r="V57" s="1"/>
    </row>
    <row r="58" spans="2:22" ht="14.25" customHeight="1" x14ac:dyDescent="0.25">
      <c r="B58" s="1"/>
      <c r="C58" s="1"/>
      <c r="D58" s="166" t="s">
        <v>219</v>
      </c>
      <c r="E58" s="1"/>
      <c r="F58" s="168"/>
      <c r="G58" s="1"/>
      <c r="H58" s="29"/>
      <c r="I58" s="29"/>
      <c r="J58" s="1"/>
      <c r="K58" s="1"/>
      <c r="L58" s="1"/>
      <c r="M58" s="1"/>
      <c r="N58" s="1"/>
      <c r="O58" s="1"/>
      <c r="P58" s="1" t="s">
        <v>183</v>
      </c>
      <c r="Q58" s="1"/>
      <c r="R58" s="1"/>
      <c r="S58" s="1"/>
      <c r="T58" s="1"/>
      <c r="U58" s="1"/>
      <c r="V58" s="1"/>
    </row>
    <row r="59" spans="2:22" ht="14.25" customHeight="1" x14ac:dyDescent="0.25">
      <c r="B59" s="1"/>
      <c r="C59" s="1"/>
      <c r="D59" s="166" t="s">
        <v>218</v>
      </c>
      <c r="E59" s="1"/>
      <c r="F59" s="168"/>
      <c r="G59" s="1"/>
      <c r="H59" s="29"/>
      <c r="I59" s="29"/>
      <c r="J59" s="1"/>
      <c r="K59" s="1"/>
      <c r="L59" s="1"/>
      <c r="M59" s="1"/>
      <c r="N59" s="1"/>
      <c r="O59" s="1"/>
      <c r="P59" s="1"/>
      <c r="Q59" s="1"/>
      <c r="R59" s="1"/>
      <c r="S59" s="1"/>
      <c r="T59" s="1"/>
      <c r="U59" s="1"/>
      <c r="V59" s="1"/>
    </row>
    <row r="60" spans="2:22" ht="14.25" customHeight="1" x14ac:dyDescent="0.25">
      <c r="B60" s="1"/>
      <c r="C60" s="1"/>
      <c r="D60" s="166" t="s">
        <v>221</v>
      </c>
      <c r="E60" s="1"/>
      <c r="F60" s="1"/>
      <c r="G60" s="1"/>
      <c r="H60" s="29"/>
      <c r="I60" s="29"/>
      <c r="J60" s="1"/>
      <c r="K60" s="1"/>
      <c r="L60" s="1"/>
      <c r="M60" s="1"/>
      <c r="N60" s="1"/>
      <c r="O60" s="1"/>
      <c r="P60" s="1"/>
      <c r="Q60" s="1"/>
      <c r="R60" s="1"/>
      <c r="S60" s="1"/>
      <c r="T60" s="1"/>
      <c r="U60" s="1"/>
      <c r="V60" s="1"/>
    </row>
    <row r="61" spans="2:22" ht="14.25" customHeight="1" x14ac:dyDescent="0.3">
      <c r="B61" s="267" t="s">
        <v>233</v>
      </c>
      <c r="C61" s="268"/>
      <c r="D61" s="268"/>
      <c r="E61" s="268"/>
      <c r="F61" s="268"/>
      <c r="G61" s="268"/>
      <c r="H61" s="268"/>
      <c r="I61" s="268"/>
      <c r="J61" s="268"/>
      <c r="K61" s="268"/>
      <c r="L61" s="268"/>
      <c r="M61" s="268"/>
      <c r="N61" s="268"/>
      <c r="O61" s="268"/>
      <c r="P61" s="268"/>
      <c r="Q61" s="268"/>
      <c r="R61" s="268"/>
      <c r="S61" s="268"/>
      <c r="T61" s="268"/>
      <c r="U61" s="268"/>
      <c r="V61" s="268"/>
    </row>
    <row r="62" spans="2:22" ht="14.25" customHeight="1" x14ac:dyDescent="0.25">
      <c r="B62" s="269" t="s">
        <v>77</v>
      </c>
      <c r="C62" s="247"/>
      <c r="D62" s="247"/>
      <c r="E62" s="247"/>
      <c r="F62" s="247"/>
      <c r="G62" s="247"/>
      <c r="H62" s="247"/>
      <c r="I62" s="247"/>
      <c r="J62" s="247"/>
      <c r="K62" s="247"/>
      <c r="L62" s="247"/>
      <c r="M62" s="247"/>
      <c r="N62" s="247"/>
      <c r="O62" s="247"/>
      <c r="P62" s="247"/>
      <c r="Q62" s="247"/>
      <c r="R62" s="247"/>
      <c r="S62" s="247"/>
      <c r="T62" s="247"/>
      <c r="U62" s="247"/>
      <c r="V62" s="247"/>
    </row>
    <row r="63" spans="2:22" ht="14.25" customHeight="1" x14ac:dyDescent="0.25">
      <c r="B63" s="269" t="s">
        <v>78</v>
      </c>
      <c r="C63" s="247"/>
      <c r="D63" s="247"/>
      <c r="E63" s="247"/>
      <c r="F63" s="247"/>
      <c r="G63" s="247"/>
      <c r="H63" s="247"/>
      <c r="I63" s="247"/>
      <c r="J63" s="247"/>
      <c r="K63" s="247"/>
      <c r="L63" s="247"/>
      <c r="M63" s="247"/>
      <c r="N63" s="247"/>
      <c r="O63" s="247"/>
      <c r="P63" s="247"/>
      <c r="Q63" s="247"/>
      <c r="R63" s="247"/>
      <c r="S63" s="247"/>
      <c r="T63" s="247"/>
      <c r="U63" s="247"/>
      <c r="V63" s="247"/>
    </row>
  </sheetData>
  <mergeCells count="64">
    <mergeCell ref="B36:B37"/>
    <mergeCell ref="B34:G34"/>
    <mergeCell ref="B38:B39"/>
    <mergeCell ref="C29:C31"/>
    <mergeCell ref="D29:D31"/>
    <mergeCell ref="B29:B32"/>
    <mergeCell ref="B44:H44"/>
    <mergeCell ref="B46:H46"/>
    <mergeCell ref="E40:E42"/>
    <mergeCell ref="D56:J56"/>
    <mergeCell ref="B47:H47"/>
    <mergeCell ref="B48:H48"/>
    <mergeCell ref="B40:B42"/>
    <mergeCell ref="C40:C42"/>
    <mergeCell ref="D40:D42"/>
    <mergeCell ref="B61:V61"/>
    <mergeCell ref="B62:V62"/>
    <mergeCell ref="B63:V63"/>
    <mergeCell ref="R49:U49"/>
    <mergeCell ref="C51:Q51"/>
    <mergeCell ref="C52:Q52"/>
    <mergeCell ref="C53:Q53"/>
    <mergeCell ref="L56:N56"/>
    <mergeCell ref="P56:R56"/>
    <mergeCell ref="B1:B3"/>
    <mergeCell ref="C1:S3"/>
    <mergeCell ref="T1:U1"/>
    <mergeCell ref="T2:U2"/>
    <mergeCell ref="T3:V3"/>
    <mergeCell ref="B4:V4"/>
    <mergeCell ref="G5:H5"/>
    <mergeCell ref="J5:K5"/>
    <mergeCell ref="R5:S5"/>
    <mergeCell ref="O6:P6"/>
    <mergeCell ref="R6:S6"/>
    <mergeCell ref="B7:V7"/>
    <mergeCell ref="B8:H8"/>
    <mergeCell ref="B9:V9"/>
    <mergeCell ref="H13:J13"/>
    <mergeCell ref="K13:V16"/>
    <mergeCell ref="H14:J14"/>
    <mergeCell ref="H15:J15"/>
    <mergeCell ref="H16:J16"/>
    <mergeCell ref="B17:V17"/>
    <mergeCell ref="B10:C11"/>
    <mergeCell ref="D10:H10"/>
    <mergeCell ref="D11:H11"/>
    <mergeCell ref="B12:C12"/>
    <mergeCell ref="D12:H12"/>
    <mergeCell ref="B13:C13"/>
    <mergeCell ref="D13:G13"/>
    <mergeCell ref="B14:C14"/>
    <mergeCell ref="D14:G14"/>
    <mergeCell ref="B15:C15"/>
    <mergeCell ref="D15:G15"/>
    <mergeCell ref="B16:C16"/>
    <mergeCell ref="D16:G16"/>
    <mergeCell ref="B18:B19"/>
    <mergeCell ref="C18:C19"/>
    <mergeCell ref="D18:D19"/>
    <mergeCell ref="E19:G19"/>
    <mergeCell ref="B20:B28"/>
    <mergeCell ref="C20:C24"/>
    <mergeCell ref="C25:C27"/>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8"/>
  <sheetViews>
    <sheetView workbookViewId="0">
      <selection activeCell="K2" sqref="K2:M2"/>
    </sheetView>
  </sheetViews>
  <sheetFormatPr baseColWidth="10" defaultColWidth="14.42578125" defaultRowHeight="15" customHeight="1" x14ac:dyDescent="0.25"/>
  <cols>
    <col min="1" max="1" width="3.42578125" customWidth="1"/>
    <col min="2" max="2" width="20.140625" customWidth="1"/>
    <col min="3" max="3" width="46" customWidth="1"/>
    <col min="4" max="4" width="21" customWidth="1"/>
    <col min="5" max="5" width="18.85546875" customWidth="1"/>
    <col min="6" max="6" width="19.42578125" customWidth="1"/>
    <col min="7" max="7" width="18.28515625" customWidth="1"/>
    <col min="8" max="8" width="24.28515625" customWidth="1"/>
    <col min="9" max="9" width="24.140625" customWidth="1"/>
    <col min="10" max="10" width="21.28515625" customWidth="1"/>
    <col min="11" max="11" width="19" customWidth="1"/>
    <col min="12" max="12" width="16.85546875" customWidth="1"/>
    <col min="13" max="13" width="16.28515625" customWidth="1"/>
    <col min="14" max="14" width="11.42578125" customWidth="1"/>
    <col min="15" max="15" width="54.28515625" customWidth="1"/>
    <col min="16" max="16" width="11.42578125" customWidth="1"/>
    <col min="17" max="17" width="12.85546875" customWidth="1"/>
    <col min="18" max="33" width="11.42578125" customWidth="1"/>
  </cols>
  <sheetData>
    <row r="1" spans="2:13" ht="29.25" customHeight="1" x14ac:dyDescent="0.25">
      <c r="B1" s="306"/>
      <c r="C1" s="312" t="s">
        <v>234</v>
      </c>
      <c r="D1" s="313"/>
      <c r="E1" s="313"/>
      <c r="F1" s="313"/>
      <c r="G1" s="313"/>
      <c r="H1" s="406" t="s">
        <v>238</v>
      </c>
      <c r="I1" s="406"/>
      <c r="J1" s="406"/>
      <c r="K1" s="407">
        <v>45792</v>
      </c>
      <c r="L1" s="407"/>
      <c r="M1" s="407"/>
    </row>
    <row r="2" spans="2:13" ht="29.25" customHeight="1" x14ac:dyDescent="0.25">
      <c r="B2" s="307"/>
      <c r="C2" s="314"/>
      <c r="D2" s="315"/>
      <c r="E2" s="315"/>
      <c r="F2" s="315"/>
      <c r="G2" s="316"/>
      <c r="H2" s="323" t="s">
        <v>0</v>
      </c>
      <c r="I2" s="323"/>
      <c r="J2" s="323"/>
      <c r="K2" s="323" t="s">
        <v>1</v>
      </c>
      <c r="L2" s="323"/>
      <c r="M2" s="323"/>
    </row>
    <row r="3" spans="2:13" ht="29.25" customHeight="1" x14ac:dyDescent="0.25">
      <c r="B3" s="308"/>
      <c r="C3" s="317"/>
      <c r="D3" s="318"/>
      <c r="E3" s="318"/>
      <c r="F3" s="318"/>
      <c r="G3" s="319"/>
      <c r="H3" s="320" t="s">
        <v>2</v>
      </c>
      <c r="I3" s="321"/>
      <c r="J3" s="321"/>
      <c r="K3" s="321"/>
      <c r="L3" s="321"/>
      <c r="M3" s="322"/>
    </row>
    <row r="4" spans="2:13" ht="32.25" customHeight="1" x14ac:dyDescent="0.25">
      <c r="B4" s="305" t="s">
        <v>79</v>
      </c>
      <c r="C4" s="193"/>
      <c r="D4" s="193"/>
      <c r="E4" s="193"/>
      <c r="F4" s="193"/>
      <c r="G4" s="193"/>
      <c r="H4" s="193"/>
      <c r="I4" s="193"/>
      <c r="J4" s="193"/>
      <c r="K4" s="193"/>
      <c r="L4" s="193"/>
      <c r="M4" s="233"/>
    </row>
    <row r="5" spans="2:13" ht="17.25" customHeight="1" x14ac:dyDescent="0.25">
      <c r="B5" s="309" t="s">
        <v>80</v>
      </c>
      <c r="C5" s="233"/>
      <c r="D5" s="310"/>
      <c r="E5" s="233"/>
      <c r="F5" s="38" t="s">
        <v>81</v>
      </c>
      <c r="G5" s="38"/>
      <c r="H5" s="38" t="s">
        <v>82</v>
      </c>
      <c r="I5" s="39"/>
      <c r="J5" s="309" t="s">
        <v>83</v>
      </c>
      <c r="K5" s="193"/>
      <c r="L5" s="40"/>
      <c r="M5" s="41"/>
    </row>
    <row r="6" spans="2:13" ht="42.75" customHeight="1" x14ac:dyDescent="0.25">
      <c r="B6" s="311" t="s">
        <v>84</v>
      </c>
      <c r="C6" s="225"/>
      <c r="D6" s="43" t="s">
        <v>217</v>
      </c>
      <c r="E6" s="43" t="s">
        <v>85</v>
      </c>
      <c r="F6" s="43" t="s">
        <v>86</v>
      </c>
      <c r="G6" s="43" t="s">
        <v>87</v>
      </c>
      <c r="H6" s="43" t="s">
        <v>88</v>
      </c>
      <c r="I6" s="43" t="s">
        <v>89</v>
      </c>
      <c r="J6" s="43" t="s">
        <v>90</v>
      </c>
      <c r="K6" s="43" t="s">
        <v>91</v>
      </c>
      <c r="L6" s="43" t="s">
        <v>92</v>
      </c>
      <c r="M6" s="43" t="s">
        <v>93</v>
      </c>
    </row>
    <row r="7" spans="2:13" ht="17.25" customHeight="1" x14ac:dyDescent="0.25">
      <c r="B7" s="249"/>
      <c r="C7" s="227"/>
      <c r="D7" s="329" t="s">
        <v>50</v>
      </c>
      <c r="E7" s="193"/>
      <c r="F7" s="193"/>
      <c r="G7" s="193"/>
      <c r="H7" s="193"/>
      <c r="I7" s="193"/>
      <c r="J7" s="193"/>
      <c r="K7" s="193"/>
      <c r="L7" s="193"/>
      <c r="M7" s="233"/>
    </row>
    <row r="8" spans="2:13" ht="13.5" customHeight="1" x14ac:dyDescent="0.25">
      <c r="B8" s="330" t="s">
        <v>51</v>
      </c>
      <c r="C8" s="44" t="s">
        <v>52</v>
      </c>
      <c r="D8" s="20"/>
      <c r="E8" s="20"/>
      <c r="F8" s="20"/>
      <c r="G8" s="45">
        <f t="shared" ref="G8:G31" si="0">D8+E8+F8</f>
        <v>0</v>
      </c>
      <c r="H8" s="20"/>
      <c r="I8" s="20"/>
      <c r="J8" s="45">
        <f t="shared" ref="J8:J28" si="1">G8-H8-I8</f>
        <v>0</v>
      </c>
      <c r="K8" s="18"/>
      <c r="L8" s="18"/>
      <c r="M8" s="18"/>
    </row>
    <row r="9" spans="2:13" ht="13.5" customHeight="1" x14ac:dyDescent="0.25">
      <c r="B9" s="307"/>
      <c r="C9" s="44" t="s">
        <v>53</v>
      </c>
      <c r="D9" s="20"/>
      <c r="E9" s="20"/>
      <c r="F9" s="20"/>
      <c r="G9" s="45">
        <f t="shared" si="0"/>
        <v>0</v>
      </c>
      <c r="H9" s="20"/>
      <c r="I9" s="20"/>
      <c r="J9" s="45">
        <f t="shared" si="1"/>
        <v>0</v>
      </c>
      <c r="K9" s="18"/>
      <c r="L9" s="18"/>
      <c r="M9" s="18"/>
    </row>
    <row r="10" spans="2:13" ht="13.5" customHeight="1" x14ac:dyDescent="0.25">
      <c r="B10" s="307"/>
      <c r="C10" s="44" t="s">
        <v>54</v>
      </c>
      <c r="D10" s="20"/>
      <c r="E10" s="20"/>
      <c r="F10" s="20"/>
      <c r="G10" s="45">
        <f t="shared" si="0"/>
        <v>0</v>
      </c>
      <c r="H10" s="20"/>
      <c r="I10" s="20"/>
      <c r="J10" s="45">
        <f t="shared" si="1"/>
        <v>0</v>
      </c>
      <c r="K10" s="18"/>
      <c r="L10" s="18"/>
      <c r="M10" s="18"/>
    </row>
    <row r="11" spans="2:13" ht="13.5" customHeight="1" x14ac:dyDescent="0.25">
      <c r="B11" s="307"/>
      <c r="C11" s="44" t="s">
        <v>55</v>
      </c>
      <c r="D11" s="20"/>
      <c r="E11" s="20"/>
      <c r="F11" s="20"/>
      <c r="G11" s="45">
        <f t="shared" si="0"/>
        <v>0</v>
      </c>
      <c r="H11" s="20"/>
      <c r="I11" s="20"/>
      <c r="J11" s="45">
        <f t="shared" si="1"/>
        <v>0</v>
      </c>
      <c r="K11" s="18"/>
      <c r="L11" s="18"/>
      <c r="M11" s="18"/>
    </row>
    <row r="12" spans="2:13" ht="13.5" customHeight="1" x14ac:dyDescent="0.25">
      <c r="B12" s="307"/>
      <c r="C12" s="142" t="s">
        <v>185</v>
      </c>
      <c r="D12" s="20"/>
      <c r="E12" s="20"/>
      <c r="F12" s="20"/>
      <c r="G12" s="45">
        <f t="shared" si="0"/>
        <v>0</v>
      </c>
      <c r="H12" s="20"/>
      <c r="I12" s="20"/>
      <c r="J12" s="45">
        <f t="shared" si="1"/>
        <v>0</v>
      </c>
      <c r="K12" s="18"/>
      <c r="L12" s="18"/>
      <c r="M12" s="18"/>
    </row>
    <row r="13" spans="2:13" ht="13.5" customHeight="1" x14ac:dyDescent="0.25">
      <c r="B13" s="307"/>
      <c r="C13" s="44" t="s">
        <v>56</v>
      </c>
      <c r="D13" s="20"/>
      <c r="E13" s="20"/>
      <c r="F13" s="20"/>
      <c r="G13" s="45">
        <f t="shared" si="0"/>
        <v>0</v>
      </c>
      <c r="H13" s="20"/>
      <c r="I13" s="20"/>
      <c r="J13" s="45">
        <f t="shared" si="1"/>
        <v>0</v>
      </c>
      <c r="K13" s="18"/>
      <c r="L13" s="18"/>
      <c r="M13" s="18"/>
    </row>
    <row r="14" spans="2:13" ht="13.5" customHeight="1" x14ac:dyDescent="0.25">
      <c r="B14" s="307"/>
      <c r="C14" s="44" t="s">
        <v>57</v>
      </c>
      <c r="D14" s="20"/>
      <c r="E14" s="20"/>
      <c r="F14" s="20"/>
      <c r="G14" s="45">
        <f t="shared" si="0"/>
        <v>0</v>
      </c>
      <c r="H14" s="20"/>
      <c r="I14" s="20"/>
      <c r="J14" s="45">
        <f t="shared" si="1"/>
        <v>0</v>
      </c>
      <c r="K14" s="18"/>
      <c r="L14" s="18"/>
      <c r="M14" s="18"/>
    </row>
    <row r="15" spans="2:13" ht="13.5" customHeight="1" x14ac:dyDescent="0.25">
      <c r="B15" s="307"/>
      <c r="C15" s="44" t="s">
        <v>58</v>
      </c>
      <c r="D15" s="20"/>
      <c r="E15" s="20"/>
      <c r="F15" s="20"/>
      <c r="G15" s="45">
        <f t="shared" si="0"/>
        <v>0</v>
      </c>
      <c r="H15" s="20"/>
      <c r="I15" s="20"/>
      <c r="J15" s="45">
        <f t="shared" si="1"/>
        <v>0</v>
      </c>
      <c r="K15" s="18"/>
      <c r="L15" s="18"/>
      <c r="M15" s="18"/>
    </row>
    <row r="16" spans="2:13" ht="13.5" customHeight="1" x14ac:dyDescent="0.25">
      <c r="B16" s="307"/>
      <c r="C16" s="44" t="s">
        <v>59</v>
      </c>
      <c r="D16" s="20"/>
      <c r="E16" s="20"/>
      <c r="F16" s="20"/>
      <c r="G16" s="45">
        <f t="shared" si="0"/>
        <v>0</v>
      </c>
      <c r="H16" s="20"/>
      <c r="I16" s="20"/>
      <c r="J16" s="45">
        <f t="shared" si="1"/>
        <v>0</v>
      </c>
      <c r="K16" s="18"/>
      <c r="L16" s="18"/>
      <c r="M16" s="18"/>
    </row>
    <row r="17" spans="2:13" ht="13.5" customHeight="1" x14ac:dyDescent="0.25">
      <c r="B17" s="333" t="s">
        <v>60</v>
      </c>
      <c r="C17" s="44" t="s">
        <v>61</v>
      </c>
      <c r="D17" s="20"/>
      <c r="E17" s="20"/>
      <c r="F17" s="20"/>
      <c r="G17" s="45">
        <f t="shared" si="0"/>
        <v>0</v>
      </c>
      <c r="H17" s="20"/>
      <c r="I17" s="20"/>
      <c r="J17" s="45"/>
      <c r="K17" s="18"/>
      <c r="L17" s="18"/>
      <c r="M17" s="18"/>
    </row>
    <row r="18" spans="2:13" ht="13.5" customHeight="1" x14ac:dyDescent="0.25">
      <c r="B18" s="333"/>
      <c r="C18" s="44" t="s">
        <v>61</v>
      </c>
      <c r="D18" s="20"/>
      <c r="E18" s="20"/>
      <c r="F18" s="20"/>
      <c r="G18" s="45">
        <f t="shared" si="0"/>
        <v>0</v>
      </c>
      <c r="H18" s="20"/>
      <c r="I18" s="20"/>
      <c r="J18" s="45"/>
      <c r="K18" s="18"/>
      <c r="L18" s="18"/>
      <c r="M18" s="18"/>
    </row>
    <row r="19" spans="2:13" ht="27" customHeight="1" x14ac:dyDescent="0.25">
      <c r="B19" s="333"/>
      <c r="C19" s="46" t="s">
        <v>61</v>
      </c>
      <c r="D19" s="20"/>
      <c r="E19" s="20"/>
      <c r="F19" s="20"/>
      <c r="G19" s="45">
        <f t="shared" si="0"/>
        <v>0</v>
      </c>
      <c r="H19" s="20"/>
      <c r="I19" s="20"/>
      <c r="J19" s="45">
        <f t="shared" si="1"/>
        <v>0</v>
      </c>
      <c r="K19" s="18"/>
      <c r="L19" s="18"/>
      <c r="M19" s="18"/>
    </row>
    <row r="20" spans="2:13" ht="27" customHeight="1" x14ac:dyDescent="0.25">
      <c r="B20" s="334"/>
      <c r="C20" s="113" t="s">
        <v>62</v>
      </c>
      <c r="D20" s="20"/>
      <c r="E20" s="146"/>
      <c r="F20" s="20"/>
      <c r="G20" s="45">
        <f t="shared" si="0"/>
        <v>0</v>
      </c>
      <c r="H20" s="20"/>
      <c r="I20" s="20"/>
      <c r="J20" s="45">
        <f t="shared" ref="J20" si="2">G20-H20-I20</f>
        <v>0</v>
      </c>
      <c r="K20" s="18"/>
      <c r="L20" s="18"/>
      <c r="M20" s="18"/>
    </row>
    <row r="21" spans="2:13" ht="20.25" customHeight="1" x14ac:dyDescent="0.25">
      <c r="B21" s="188" t="s">
        <v>203</v>
      </c>
      <c r="C21" s="148" t="s">
        <v>205</v>
      </c>
      <c r="D21" s="20"/>
      <c r="E21" s="132"/>
      <c r="F21" s="145"/>
      <c r="G21" s="45">
        <f t="shared" si="0"/>
        <v>0</v>
      </c>
      <c r="H21" s="20"/>
      <c r="I21" s="20"/>
      <c r="J21" s="45">
        <f t="shared" si="1"/>
        <v>0</v>
      </c>
      <c r="K21" s="18"/>
      <c r="L21" s="18"/>
      <c r="M21" s="18"/>
    </row>
    <row r="22" spans="2:13" ht="13.5" customHeight="1" x14ac:dyDescent="0.25">
      <c r="B22" s="326" t="s">
        <v>94</v>
      </c>
      <c r="C22" s="227"/>
      <c r="D22" s="147">
        <f t="shared" ref="D22:M22" si="3">SUM(D1:D21)</f>
        <v>0</v>
      </c>
      <c r="E22" s="147">
        <f t="shared" si="3"/>
        <v>0</v>
      </c>
      <c r="F22" s="48">
        <f t="shared" si="3"/>
        <v>0</v>
      </c>
      <c r="G22" s="48">
        <f t="shared" si="3"/>
        <v>0</v>
      </c>
      <c r="H22" s="48">
        <f t="shared" si="3"/>
        <v>0</v>
      </c>
      <c r="I22" s="48">
        <f t="shared" si="3"/>
        <v>0</v>
      </c>
      <c r="J22" s="48">
        <f t="shared" si="3"/>
        <v>0</v>
      </c>
      <c r="K22" s="48">
        <f>SUM(K1:K21)</f>
        <v>45792</v>
      </c>
      <c r="L22" s="48">
        <f t="shared" si="3"/>
        <v>0</v>
      </c>
      <c r="M22" s="48">
        <f t="shared" si="3"/>
        <v>0</v>
      </c>
    </row>
    <row r="23" spans="2:13" ht="13.5" customHeight="1" x14ac:dyDescent="0.25">
      <c r="B23" s="7"/>
      <c r="C23" s="7"/>
      <c r="D23" s="305" t="s">
        <v>67</v>
      </c>
      <c r="E23" s="193"/>
      <c r="F23" s="193"/>
      <c r="G23" s="193"/>
      <c r="H23" s="193"/>
      <c r="I23" s="193"/>
      <c r="J23" s="193"/>
      <c r="K23" s="193"/>
      <c r="L23" s="193"/>
      <c r="M23" s="233"/>
    </row>
    <row r="24" spans="2:13" ht="27" customHeight="1" x14ac:dyDescent="0.25">
      <c r="B24" s="47" t="s">
        <v>63</v>
      </c>
      <c r="C24" s="143" t="s">
        <v>202</v>
      </c>
      <c r="D24" s="20"/>
      <c r="E24" s="20"/>
      <c r="F24" s="20"/>
      <c r="G24" s="45">
        <f t="shared" si="0"/>
        <v>0</v>
      </c>
      <c r="H24" s="20"/>
      <c r="I24" s="20"/>
      <c r="J24" s="45">
        <f t="shared" si="1"/>
        <v>0</v>
      </c>
      <c r="K24" s="18"/>
      <c r="L24" s="18"/>
      <c r="M24" s="18"/>
    </row>
    <row r="25" spans="2:13" ht="41.25" customHeight="1" x14ac:dyDescent="0.25">
      <c r="B25" s="324" t="s">
        <v>65</v>
      </c>
      <c r="C25" s="119" t="s">
        <v>66</v>
      </c>
      <c r="D25" s="20"/>
      <c r="E25" s="20"/>
      <c r="F25" s="20"/>
      <c r="G25" s="45">
        <f t="shared" si="0"/>
        <v>0</v>
      </c>
      <c r="H25" s="20"/>
      <c r="I25" s="20"/>
      <c r="J25" s="45"/>
      <c r="K25" s="18"/>
      <c r="L25" s="18"/>
      <c r="M25" s="18"/>
    </row>
    <row r="26" spans="2:13" ht="59.25" customHeight="1" x14ac:dyDescent="0.25">
      <c r="B26" s="325"/>
      <c r="C26" s="119" t="s">
        <v>190</v>
      </c>
      <c r="D26" s="20"/>
      <c r="E26" s="20"/>
      <c r="F26" s="20"/>
      <c r="G26" s="45">
        <f t="shared" si="0"/>
        <v>0</v>
      </c>
      <c r="H26" s="20"/>
      <c r="I26" s="20"/>
      <c r="J26" s="45">
        <f t="shared" si="1"/>
        <v>0</v>
      </c>
      <c r="K26" s="18"/>
      <c r="L26" s="18"/>
      <c r="M26" s="18"/>
    </row>
    <row r="27" spans="2:13" ht="42.75" customHeight="1" x14ac:dyDescent="0.25">
      <c r="B27" s="331" t="s">
        <v>68</v>
      </c>
      <c r="C27" s="119" t="s">
        <v>191</v>
      </c>
      <c r="D27" s="20"/>
      <c r="E27" s="20"/>
      <c r="F27" s="20"/>
      <c r="G27" s="45">
        <f t="shared" si="0"/>
        <v>0</v>
      </c>
      <c r="H27" s="20"/>
      <c r="I27" s="20"/>
      <c r="J27" s="45">
        <f t="shared" si="1"/>
        <v>0</v>
      </c>
      <c r="K27" s="18"/>
      <c r="L27" s="18"/>
      <c r="M27" s="18"/>
    </row>
    <row r="28" spans="2:13" ht="38.25" customHeight="1" x14ac:dyDescent="0.25">
      <c r="B28" s="332"/>
      <c r="C28" s="120" t="s">
        <v>193</v>
      </c>
      <c r="D28" s="20"/>
      <c r="E28" s="20"/>
      <c r="F28" s="20"/>
      <c r="G28" s="45">
        <f t="shared" si="0"/>
        <v>0</v>
      </c>
      <c r="H28" s="20"/>
      <c r="I28" s="20"/>
      <c r="J28" s="45">
        <f t="shared" si="1"/>
        <v>0</v>
      </c>
      <c r="K28" s="18"/>
      <c r="L28" s="18"/>
      <c r="M28" s="18"/>
    </row>
    <row r="29" spans="2:13" ht="28.5" customHeight="1" x14ac:dyDescent="0.25">
      <c r="B29" s="327" t="s">
        <v>216</v>
      </c>
      <c r="C29" s="141" t="s">
        <v>200</v>
      </c>
      <c r="D29" s="20"/>
      <c r="E29" s="20"/>
      <c r="F29" s="20"/>
      <c r="G29" s="45">
        <f t="shared" si="0"/>
        <v>0</v>
      </c>
      <c r="H29" s="20"/>
      <c r="I29" s="20"/>
      <c r="J29" s="45"/>
      <c r="K29" s="18"/>
      <c r="L29" s="18"/>
      <c r="M29" s="18"/>
    </row>
    <row r="30" spans="2:13" ht="27" customHeight="1" x14ac:dyDescent="0.25">
      <c r="B30" s="328"/>
      <c r="C30" s="141" t="s">
        <v>235</v>
      </c>
      <c r="D30" s="20"/>
      <c r="E30" s="20"/>
      <c r="F30" s="20"/>
      <c r="G30" s="45">
        <f t="shared" si="0"/>
        <v>0</v>
      </c>
      <c r="H30" s="20"/>
      <c r="I30" s="20"/>
      <c r="J30" s="45"/>
      <c r="K30" s="18"/>
      <c r="L30" s="18"/>
      <c r="M30" s="18"/>
    </row>
    <row r="31" spans="2:13" ht="27" customHeight="1" x14ac:dyDescent="0.25">
      <c r="B31" s="328"/>
      <c r="C31" s="141" t="s">
        <v>201</v>
      </c>
      <c r="D31" s="20"/>
      <c r="E31" s="20"/>
      <c r="F31" s="20"/>
      <c r="G31" s="45">
        <f t="shared" si="0"/>
        <v>0</v>
      </c>
      <c r="H31" s="20"/>
      <c r="I31" s="20"/>
      <c r="J31" s="45"/>
      <c r="K31" s="18"/>
      <c r="L31" s="18"/>
      <c r="M31" s="18"/>
    </row>
    <row r="32" spans="2:13" ht="16.5" customHeight="1" x14ac:dyDescent="0.25">
      <c r="B32" s="302" t="s">
        <v>95</v>
      </c>
      <c r="C32" s="233"/>
      <c r="D32" s="48">
        <f>SUM(D24:D31)</f>
        <v>0</v>
      </c>
      <c r="E32" s="48">
        <f t="shared" ref="E32:M32" si="4">SUM(E24:E31)</f>
        <v>0</v>
      </c>
      <c r="F32" s="48">
        <f t="shared" si="4"/>
        <v>0</v>
      </c>
      <c r="G32" s="48">
        <f t="shared" si="4"/>
        <v>0</v>
      </c>
      <c r="H32" s="48">
        <f t="shared" si="4"/>
        <v>0</v>
      </c>
      <c r="I32" s="48">
        <f t="shared" si="4"/>
        <v>0</v>
      </c>
      <c r="J32" s="48">
        <f t="shared" si="4"/>
        <v>0</v>
      </c>
      <c r="K32" s="48">
        <f t="shared" si="4"/>
        <v>0</v>
      </c>
      <c r="L32" s="48">
        <f t="shared" si="4"/>
        <v>0</v>
      </c>
      <c r="M32" s="48">
        <f t="shared" si="4"/>
        <v>0</v>
      </c>
    </row>
    <row r="33" spans="2:13" ht="13.5" customHeight="1" x14ac:dyDescent="0.25">
      <c r="B33" s="298" t="s">
        <v>96</v>
      </c>
      <c r="C33" s="233"/>
      <c r="D33" s="48">
        <f>+D22+D32</f>
        <v>0</v>
      </c>
      <c r="E33" s="48">
        <f t="shared" ref="E33:M33" si="5">+E22+E32</f>
        <v>0</v>
      </c>
      <c r="F33" s="48">
        <f t="shared" si="5"/>
        <v>0</v>
      </c>
      <c r="G33" s="48">
        <f t="shared" si="5"/>
        <v>0</v>
      </c>
      <c r="H33" s="48">
        <f t="shared" si="5"/>
        <v>0</v>
      </c>
      <c r="I33" s="48">
        <f t="shared" si="5"/>
        <v>0</v>
      </c>
      <c r="J33" s="48">
        <f t="shared" si="5"/>
        <v>0</v>
      </c>
      <c r="K33" s="48">
        <f t="shared" si="5"/>
        <v>45792</v>
      </c>
      <c r="L33" s="48">
        <f t="shared" si="5"/>
        <v>0</v>
      </c>
      <c r="M33" s="48">
        <f t="shared" si="5"/>
        <v>0</v>
      </c>
    </row>
    <row r="34" spans="2:13" ht="13.5" customHeight="1" x14ac:dyDescent="0.25">
      <c r="B34" s="2"/>
      <c r="C34" s="2"/>
      <c r="D34" s="2"/>
      <c r="E34" s="2"/>
      <c r="F34" s="2"/>
      <c r="G34" s="2"/>
      <c r="H34" s="2"/>
      <c r="I34" s="2"/>
      <c r="J34" s="12"/>
      <c r="K34" s="12"/>
      <c r="L34" s="12"/>
      <c r="M34" s="12"/>
    </row>
    <row r="35" spans="2:13" ht="21.75" customHeight="1" x14ac:dyDescent="0.25">
      <c r="B35" s="2"/>
      <c r="C35" s="299" t="s">
        <v>74</v>
      </c>
      <c r="D35" s="262"/>
      <c r="E35" s="262"/>
      <c r="F35" s="262"/>
      <c r="G35" s="262"/>
      <c r="H35" s="262"/>
      <c r="I35" s="262"/>
      <c r="J35" s="274"/>
      <c r="K35" s="36"/>
      <c r="L35" s="36"/>
      <c r="M35" s="2"/>
    </row>
    <row r="36" spans="2:13" ht="40.5" customHeight="1" x14ac:dyDescent="0.25">
      <c r="B36" s="2"/>
      <c r="C36" s="300"/>
      <c r="D36" s="247"/>
      <c r="E36" s="247"/>
      <c r="F36" s="247"/>
      <c r="G36" s="247"/>
      <c r="H36" s="247"/>
      <c r="I36" s="247"/>
      <c r="J36" s="248"/>
      <c r="K36" s="49"/>
      <c r="L36" s="49"/>
      <c r="M36" s="2"/>
    </row>
    <row r="37" spans="2:13" ht="40.5" customHeight="1" x14ac:dyDescent="0.25">
      <c r="B37" s="2"/>
      <c r="C37" s="301"/>
      <c r="D37" s="279"/>
      <c r="E37" s="279"/>
      <c r="F37" s="279"/>
      <c r="G37" s="279"/>
      <c r="H37" s="279"/>
      <c r="I37" s="279"/>
      <c r="J37" s="280"/>
      <c r="K37" s="49"/>
      <c r="L37" s="49"/>
      <c r="M37" s="2"/>
    </row>
    <row r="38" spans="2:13" ht="13.5" customHeight="1" x14ac:dyDescent="0.25">
      <c r="B38" s="2"/>
      <c r="C38" s="2"/>
      <c r="D38" s="2"/>
      <c r="E38" s="2"/>
      <c r="F38" s="2"/>
      <c r="G38" s="2"/>
      <c r="H38" s="2"/>
      <c r="I38" s="2"/>
      <c r="J38" s="2"/>
      <c r="K38" s="2"/>
      <c r="L38" s="2"/>
      <c r="M38" s="2"/>
    </row>
    <row r="39" spans="2:13" ht="13.5" customHeight="1" x14ac:dyDescent="0.25">
      <c r="B39" s="2"/>
      <c r="C39" s="2"/>
      <c r="D39" s="2"/>
      <c r="E39" s="2"/>
      <c r="F39" s="2"/>
      <c r="G39" s="2"/>
      <c r="H39" s="2"/>
      <c r="I39" s="2"/>
      <c r="J39" s="2"/>
      <c r="K39" s="2"/>
      <c r="L39" s="2"/>
      <c r="M39" s="2"/>
    </row>
    <row r="40" spans="2:13" ht="13.5" customHeight="1" x14ac:dyDescent="0.25">
      <c r="B40" s="2"/>
      <c r="C40" s="50"/>
      <c r="D40" s="50"/>
      <c r="E40" s="50"/>
      <c r="F40" s="51"/>
      <c r="G40" s="50"/>
      <c r="H40" s="50"/>
      <c r="I40" s="50"/>
      <c r="J40" s="2"/>
      <c r="K40" s="2"/>
      <c r="L40" s="2"/>
      <c r="M40" s="2"/>
    </row>
    <row r="41" spans="2:13" ht="13.5" customHeight="1" x14ac:dyDescent="0.25">
      <c r="B41" s="2"/>
      <c r="C41" s="303" t="s">
        <v>75</v>
      </c>
      <c r="D41" s="247"/>
      <c r="E41" s="247"/>
      <c r="F41" s="52"/>
      <c r="G41" s="303" t="s">
        <v>76</v>
      </c>
      <c r="H41" s="247"/>
      <c r="I41" s="247"/>
      <c r="J41" s="2"/>
      <c r="K41" s="2"/>
      <c r="L41" s="2"/>
      <c r="M41" s="2"/>
    </row>
    <row r="42" spans="2:13" ht="13.5" customHeight="1" x14ac:dyDescent="0.25">
      <c r="B42" s="2"/>
      <c r="C42" s="1" t="s">
        <v>220</v>
      </c>
      <c r="D42" s="169"/>
      <c r="E42" s="2"/>
      <c r="F42" s="2"/>
      <c r="G42" s="1" t="s">
        <v>182</v>
      </c>
      <c r="H42" s="2"/>
      <c r="I42" s="2"/>
      <c r="J42" s="2"/>
      <c r="K42" s="2"/>
      <c r="L42" s="2"/>
      <c r="M42" s="2"/>
    </row>
    <row r="43" spans="2:13" ht="13.5" customHeight="1" x14ac:dyDescent="0.25">
      <c r="B43" s="2"/>
      <c r="C43" s="1" t="s">
        <v>219</v>
      </c>
      <c r="D43" s="170"/>
      <c r="E43" s="2"/>
      <c r="F43" s="2"/>
      <c r="G43" s="1" t="s">
        <v>183</v>
      </c>
      <c r="H43" s="2"/>
      <c r="I43" s="2"/>
      <c r="J43" s="2"/>
      <c r="K43" s="2"/>
      <c r="L43" s="2"/>
      <c r="M43" s="2"/>
    </row>
    <row r="44" spans="2:13" ht="13.5" customHeight="1" x14ac:dyDescent="0.25">
      <c r="B44" s="37"/>
      <c r="C44" s="1" t="s">
        <v>218</v>
      </c>
      <c r="D44" s="171"/>
      <c r="E44" s="37"/>
      <c r="F44" s="37"/>
      <c r="G44" s="37"/>
      <c r="H44" s="37"/>
      <c r="I44" s="37"/>
      <c r="J44" s="37"/>
      <c r="K44" s="37"/>
      <c r="L44" s="37"/>
      <c r="M44" s="37"/>
    </row>
    <row r="45" spans="2:13" ht="13.5" customHeight="1" x14ac:dyDescent="0.25">
      <c r="B45" s="37"/>
      <c r="C45" s="1"/>
      <c r="D45" s="179"/>
      <c r="E45" s="37"/>
      <c r="F45" s="37"/>
      <c r="G45" s="37"/>
      <c r="H45" s="37"/>
      <c r="I45" s="37"/>
      <c r="J45" s="37"/>
      <c r="K45" s="37"/>
      <c r="L45" s="37"/>
      <c r="M45" s="37"/>
    </row>
    <row r="46" spans="2:13" ht="13.5" customHeight="1" x14ac:dyDescent="0.3">
      <c r="B46" s="304" t="s">
        <v>233</v>
      </c>
      <c r="C46" s="268"/>
      <c r="D46" s="268"/>
      <c r="E46" s="268"/>
      <c r="F46" s="268"/>
      <c r="G46" s="268"/>
      <c r="H46" s="268"/>
      <c r="I46" s="268"/>
      <c r="J46" s="268"/>
      <c r="K46" s="268"/>
      <c r="L46" s="268"/>
      <c r="M46" s="268"/>
    </row>
    <row r="47" spans="2:13" ht="13.5" customHeight="1" x14ac:dyDescent="0.25">
      <c r="B47" s="297" t="s">
        <v>77</v>
      </c>
      <c r="C47" s="247"/>
      <c r="D47" s="247"/>
      <c r="E47" s="247"/>
      <c r="F47" s="247"/>
      <c r="G47" s="247"/>
      <c r="H47" s="247"/>
      <c r="I47" s="247"/>
      <c r="J47" s="247"/>
      <c r="K47" s="247"/>
      <c r="L47" s="247"/>
      <c r="M47" s="247"/>
    </row>
    <row r="48" spans="2:13" ht="13.5" customHeight="1" x14ac:dyDescent="0.25">
      <c r="B48" s="297" t="s">
        <v>229</v>
      </c>
      <c r="C48" s="247"/>
      <c r="D48" s="247"/>
      <c r="E48" s="247"/>
      <c r="F48" s="247"/>
      <c r="G48" s="247"/>
      <c r="H48" s="247"/>
      <c r="I48" s="247"/>
      <c r="J48" s="247"/>
      <c r="K48" s="247"/>
      <c r="L48" s="247"/>
      <c r="M48" s="247"/>
    </row>
  </sheetData>
  <mergeCells count="30">
    <mergeCell ref="B25:B26"/>
    <mergeCell ref="D23:M23"/>
    <mergeCell ref="B22:C22"/>
    <mergeCell ref="B29:B31"/>
    <mergeCell ref="J5:K5"/>
    <mergeCell ref="D7:M7"/>
    <mergeCell ref="B8:B16"/>
    <mergeCell ref="B27:B28"/>
    <mergeCell ref="B17:B20"/>
    <mergeCell ref="B4:M4"/>
    <mergeCell ref="B1:B3"/>
    <mergeCell ref="B5:C5"/>
    <mergeCell ref="D5:E5"/>
    <mergeCell ref="B6:C7"/>
    <mergeCell ref="C1:G3"/>
    <mergeCell ref="H3:M3"/>
    <mergeCell ref="H1:J1"/>
    <mergeCell ref="H2:J2"/>
    <mergeCell ref="K1:M1"/>
    <mergeCell ref="K2:M2"/>
    <mergeCell ref="B32:C32"/>
    <mergeCell ref="C41:E41"/>
    <mergeCell ref="G41:I41"/>
    <mergeCell ref="B46:M46"/>
    <mergeCell ref="B47:M47"/>
    <mergeCell ref="B48:M48"/>
    <mergeCell ref="B33:C33"/>
    <mergeCell ref="C35:J35"/>
    <mergeCell ref="C36:J36"/>
    <mergeCell ref="C37:J37"/>
  </mergeCells>
  <pageMargins left="0.70866141732283472" right="0.70866141732283472" top="0.74803149606299213" bottom="0.74803149606299213" header="0" footer="0"/>
  <pageSetup scale="33"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47"/>
  <sheetViews>
    <sheetView topLeftCell="E1" workbookViewId="0">
      <selection activeCell="L1" sqref="L1:O1"/>
    </sheetView>
  </sheetViews>
  <sheetFormatPr baseColWidth="10" defaultColWidth="14.42578125" defaultRowHeight="15" customHeight="1" x14ac:dyDescent="0.25"/>
  <cols>
    <col min="1" max="1" width="3.7109375" customWidth="1"/>
    <col min="2" max="2" width="24.140625" customWidth="1"/>
    <col min="3" max="3" width="38.5703125" customWidth="1"/>
    <col min="4" max="4" width="15.42578125" customWidth="1"/>
    <col min="5" max="15" width="21" customWidth="1"/>
    <col min="16" max="27" width="11.42578125" customWidth="1"/>
  </cols>
  <sheetData>
    <row r="1" spans="2:17" ht="27" customHeight="1" x14ac:dyDescent="0.25">
      <c r="B1" s="358"/>
      <c r="C1" s="261" t="s">
        <v>234</v>
      </c>
      <c r="D1" s="262"/>
      <c r="E1" s="262"/>
      <c r="F1" s="262"/>
      <c r="G1" s="262"/>
      <c r="H1" s="262"/>
      <c r="I1" s="262"/>
      <c r="J1" s="262"/>
      <c r="K1" s="263"/>
      <c r="L1" s="404" t="s">
        <v>238</v>
      </c>
      <c r="M1" s="341"/>
      <c r="N1" s="408">
        <v>45792</v>
      </c>
      <c r="O1" s="409"/>
      <c r="P1" s="2"/>
      <c r="Q1" s="2"/>
    </row>
    <row r="2" spans="2:17" ht="27" customHeight="1" x14ac:dyDescent="0.25">
      <c r="B2" s="259"/>
      <c r="C2" s="246"/>
      <c r="D2" s="247"/>
      <c r="E2" s="247"/>
      <c r="F2" s="247"/>
      <c r="G2" s="247"/>
      <c r="H2" s="247"/>
      <c r="I2" s="247"/>
      <c r="J2" s="247"/>
      <c r="K2" s="264"/>
      <c r="L2" s="265" t="s">
        <v>0</v>
      </c>
      <c r="M2" s="233"/>
      <c r="N2" s="265" t="s">
        <v>1</v>
      </c>
      <c r="O2" s="194"/>
      <c r="P2" s="2"/>
      <c r="Q2" s="2"/>
    </row>
    <row r="3" spans="2:17" ht="27" customHeight="1" x14ac:dyDescent="0.25">
      <c r="B3" s="260"/>
      <c r="C3" s="249"/>
      <c r="D3" s="230"/>
      <c r="E3" s="230"/>
      <c r="F3" s="230"/>
      <c r="G3" s="230"/>
      <c r="H3" s="230"/>
      <c r="I3" s="230"/>
      <c r="J3" s="230"/>
      <c r="K3" s="227"/>
      <c r="L3" s="359" t="s">
        <v>2</v>
      </c>
      <c r="M3" s="193"/>
      <c r="N3" s="193"/>
      <c r="O3" s="194"/>
      <c r="P3" s="2"/>
      <c r="Q3" s="2"/>
    </row>
    <row r="4" spans="2:17" ht="13.5" customHeight="1" x14ac:dyDescent="0.25">
      <c r="B4" s="352" t="s">
        <v>3</v>
      </c>
      <c r="C4" s="193"/>
      <c r="D4" s="193"/>
      <c r="E4" s="193"/>
      <c r="F4" s="193"/>
      <c r="G4" s="193"/>
      <c r="H4" s="193"/>
      <c r="I4" s="193"/>
      <c r="J4" s="193"/>
      <c r="K4" s="193"/>
      <c r="L4" s="193"/>
      <c r="M4" s="193"/>
      <c r="N4" s="193"/>
      <c r="O4" s="194"/>
      <c r="P4" s="53"/>
      <c r="Q4" s="37"/>
    </row>
    <row r="5" spans="2:17" ht="13.5" customHeight="1" x14ac:dyDescent="0.25">
      <c r="B5" s="54" t="s">
        <v>97</v>
      </c>
      <c r="C5" s="353"/>
      <c r="D5" s="193"/>
      <c r="E5" s="193"/>
      <c r="F5" s="193"/>
      <c r="G5" s="233"/>
      <c r="H5" s="353" t="s">
        <v>98</v>
      </c>
      <c r="I5" s="193"/>
      <c r="J5" s="233"/>
      <c r="K5" s="7"/>
      <c r="L5" s="353" t="s">
        <v>99</v>
      </c>
      <c r="M5" s="193"/>
      <c r="N5" s="233"/>
      <c r="O5" s="8"/>
      <c r="P5" s="37"/>
      <c r="Q5" s="37"/>
    </row>
    <row r="6" spans="2:17" ht="13.5" customHeight="1" x14ac:dyDescent="0.25">
      <c r="B6" s="354" t="s">
        <v>100</v>
      </c>
      <c r="C6" s="193"/>
      <c r="D6" s="193"/>
      <c r="E6" s="193"/>
      <c r="F6" s="193"/>
      <c r="G6" s="193"/>
      <c r="H6" s="193"/>
      <c r="I6" s="193"/>
      <c r="J6" s="193"/>
      <c r="K6" s="193"/>
      <c r="L6" s="193"/>
      <c r="M6" s="193"/>
      <c r="N6" s="193"/>
      <c r="O6" s="194"/>
      <c r="P6" s="356"/>
      <c r="Q6" s="247"/>
    </row>
    <row r="7" spans="2:17" ht="13.5" customHeight="1" x14ac:dyDescent="0.25">
      <c r="B7" s="355" t="s">
        <v>47</v>
      </c>
      <c r="C7" s="233"/>
      <c r="D7" s="55" t="s">
        <v>101</v>
      </c>
      <c r="E7" s="55" t="s">
        <v>119</v>
      </c>
      <c r="F7" s="55" t="s">
        <v>120</v>
      </c>
      <c r="G7" s="55" t="s">
        <v>121</v>
      </c>
      <c r="H7" s="55" t="s">
        <v>122</v>
      </c>
      <c r="I7" s="55" t="s">
        <v>123</v>
      </c>
      <c r="J7" s="55" t="s">
        <v>124</v>
      </c>
      <c r="K7" s="55" t="s">
        <v>125</v>
      </c>
      <c r="L7" s="55" t="s">
        <v>126</v>
      </c>
      <c r="M7" s="55" t="s">
        <v>127</v>
      </c>
      <c r="N7" s="55" t="s">
        <v>128</v>
      </c>
      <c r="O7" s="56" t="s">
        <v>129</v>
      </c>
      <c r="P7" s="57"/>
      <c r="Q7" s="57"/>
    </row>
    <row r="8" spans="2:17" ht="13.5" customHeight="1" x14ac:dyDescent="0.25">
      <c r="B8" s="350" t="s">
        <v>102</v>
      </c>
      <c r="C8" s="233"/>
      <c r="D8" s="58"/>
      <c r="E8" s="58"/>
      <c r="F8" s="58"/>
      <c r="G8" s="58"/>
      <c r="H8" s="58"/>
      <c r="I8" s="58"/>
      <c r="J8" s="58"/>
      <c r="K8" s="58"/>
      <c r="L8" s="58"/>
      <c r="M8" s="58"/>
      <c r="N8" s="58"/>
      <c r="O8" s="59"/>
      <c r="P8" s="357"/>
      <c r="Q8" s="357"/>
    </row>
    <row r="9" spans="2:17" ht="13.5" customHeight="1" x14ac:dyDescent="0.25">
      <c r="B9" s="350" t="s">
        <v>103</v>
      </c>
      <c r="C9" s="233"/>
      <c r="D9" s="58"/>
      <c r="E9" s="58"/>
      <c r="F9" s="58"/>
      <c r="G9" s="58"/>
      <c r="H9" s="58"/>
      <c r="I9" s="58"/>
      <c r="J9" s="58"/>
      <c r="K9" s="58"/>
      <c r="L9" s="58"/>
      <c r="M9" s="58"/>
      <c r="N9" s="58"/>
      <c r="O9" s="59"/>
      <c r="P9" s="247"/>
      <c r="Q9" s="247"/>
    </row>
    <row r="10" spans="2:17" ht="13.5" customHeight="1" x14ac:dyDescent="0.25">
      <c r="B10" s="350" t="s">
        <v>104</v>
      </c>
      <c r="C10" s="233"/>
      <c r="D10" s="58"/>
      <c r="E10" s="61">
        <f t="shared" ref="E10:O10" si="0">IF(E7="",0,IF(D18&gt;0,D18,0))</f>
        <v>0</v>
      </c>
      <c r="F10" s="61">
        <f t="shared" si="0"/>
        <v>0</v>
      </c>
      <c r="G10" s="61">
        <f t="shared" si="0"/>
        <v>0</v>
      </c>
      <c r="H10" s="61">
        <f t="shared" si="0"/>
        <v>0</v>
      </c>
      <c r="I10" s="61">
        <f t="shared" si="0"/>
        <v>0</v>
      </c>
      <c r="J10" s="61">
        <f t="shared" si="0"/>
        <v>0</v>
      </c>
      <c r="K10" s="61">
        <f t="shared" si="0"/>
        <v>0</v>
      </c>
      <c r="L10" s="61">
        <f t="shared" si="0"/>
        <v>0</v>
      </c>
      <c r="M10" s="61">
        <f t="shared" si="0"/>
        <v>0</v>
      </c>
      <c r="N10" s="61">
        <f t="shared" si="0"/>
        <v>0</v>
      </c>
      <c r="O10" s="62">
        <f t="shared" si="0"/>
        <v>0</v>
      </c>
      <c r="P10" s="247"/>
      <c r="Q10" s="247"/>
    </row>
    <row r="11" spans="2:17" ht="13.5" customHeight="1" x14ac:dyDescent="0.25">
      <c r="B11" s="351" t="s">
        <v>105</v>
      </c>
      <c r="C11" s="233"/>
      <c r="D11" s="63">
        <f>D8+D9+D10</f>
        <v>0</v>
      </c>
      <c r="E11" s="63">
        <f t="shared" ref="E11:O11" si="1">IF(E7="",0,(E8+E9+E10))</f>
        <v>0</v>
      </c>
      <c r="F11" s="63">
        <f t="shared" si="1"/>
        <v>0</v>
      </c>
      <c r="G11" s="63">
        <f t="shared" si="1"/>
        <v>0</v>
      </c>
      <c r="H11" s="63">
        <f t="shared" si="1"/>
        <v>0</v>
      </c>
      <c r="I11" s="63">
        <f t="shared" si="1"/>
        <v>0</v>
      </c>
      <c r="J11" s="63">
        <f t="shared" si="1"/>
        <v>0</v>
      </c>
      <c r="K11" s="63">
        <f t="shared" si="1"/>
        <v>0</v>
      </c>
      <c r="L11" s="63">
        <f t="shared" si="1"/>
        <v>0</v>
      </c>
      <c r="M11" s="63">
        <f t="shared" si="1"/>
        <v>0</v>
      </c>
      <c r="N11" s="63">
        <f t="shared" si="1"/>
        <v>0</v>
      </c>
      <c r="O11" s="64">
        <f t="shared" si="1"/>
        <v>0</v>
      </c>
      <c r="P11" s="57"/>
      <c r="Q11" s="57"/>
    </row>
    <row r="12" spans="2:17" ht="13.5" customHeight="1" x14ac:dyDescent="0.25">
      <c r="B12" s="350" t="s">
        <v>106</v>
      </c>
      <c r="C12" s="233"/>
      <c r="D12" s="58"/>
      <c r="E12" s="58"/>
      <c r="F12" s="58"/>
      <c r="G12" s="58"/>
      <c r="H12" s="58"/>
      <c r="I12" s="58"/>
      <c r="J12" s="58"/>
      <c r="K12" s="58"/>
      <c r="L12" s="58"/>
      <c r="M12" s="58"/>
      <c r="N12" s="58"/>
      <c r="O12" s="59"/>
      <c r="P12" s="357"/>
      <c r="Q12" s="357"/>
    </row>
    <row r="13" spans="2:17" ht="13.5" customHeight="1" x14ac:dyDescent="0.25">
      <c r="B13" s="350" t="s">
        <v>107</v>
      </c>
      <c r="C13" s="233"/>
      <c r="D13" s="58"/>
      <c r="E13" s="58"/>
      <c r="F13" s="58"/>
      <c r="G13" s="58"/>
      <c r="H13" s="58"/>
      <c r="I13" s="58"/>
      <c r="J13" s="58"/>
      <c r="K13" s="58"/>
      <c r="L13" s="58"/>
      <c r="M13" s="58"/>
      <c r="N13" s="58"/>
      <c r="O13" s="59"/>
      <c r="P13" s="247"/>
      <c r="Q13" s="247"/>
    </row>
    <row r="14" spans="2:17" ht="13.5" customHeight="1" x14ac:dyDescent="0.25">
      <c r="B14" s="350" t="s">
        <v>108</v>
      </c>
      <c r="C14" s="233"/>
      <c r="D14" s="58"/>
      <c r="E14" s="58"/>
      <c r="F14" s="58"/>
      <c r="G14" s="58"/>
      <c r="H14" s="58"/>
      <c r="I14" s="58"/>
      <c r="J14" s="58"/>
      <c r="K14" s="58"/>
      <c r="L14" s="58"/>
      <c r="M14" s="58"/>
      <c r="N14" s="58"/>
      <c r="O14" s="59"/>
      <c r="P14" s="247"/>
      <c r="Q14" s="247"/>
    </row>
    <row r="15" spans="2:17" ht="13.5" customHeight="1" x14ac:dyDescent="0.25">
      <c r="B15" s="350" t="s">
        <v>109</v>
      </c>
      <c r="C15" s="233"/>
      <c r="D15" s="58"/>
      <c r="E15" s="58"/>
      <c r="F15" s="58"/>
      <c r="G15" s="58"/>
      <c r="H15" s="58"/>
      <c r="I15" s="58"/>
      <c r="J15" s="58"/>
      <c r="K15" s="58"/>
      <c r="L15" s="58"/>
      <c r="M15" s="58"/>
      <c r="N15" s="58"/>
      <c r="O15" s="59"/>
      <c r="P15" s="247"/>
      <c r="Q15" s="247"/>
    </row>
    <row r="16" spans="2:17" ht="13.5" customHeight="1" x14ac:dyDescent="0.25">
      <c r="B16" s="350" t="s">
        <v>110</v>
      </c>
      <c r="C16" s="233"/>
      <c r="D16" s="58"/>
      <c r="E16" s="58"/>
      <c r="F16" s="58"/>
      <c r="G16" s="58"/>
      <c r="H16" s="58"/>
      <c r="I16" s="58"/>
      <c r="J16" s="58"/>
      <c r="K16" s="58"/>
      <c r="L16" s="58"/>
      <c r="M16" s="58"/>
      <c r="N16" s="58"/>
      <c r="O16" s="59"/>
      <c r="P16" s="60"/>
      <c r="Q16" s="60"/>
    </row>
    <row r="17" spans="2:15" ht="13.5" customHeight="1" x14ac:dyDescent="0.25">
      <c r="B17" s="350" t="s">
        <v>111</v>
      </c>
      <c r="C17" s="233"/>
      <c r="D17" s="58"/>
      <c r="E17" s="58"/>
      <c r="F17" s="58"/>
      <c r="G17" s="58"/>
      <c r="H17" s="58"/>
      <c r="I17" s="58"/>
      <c r="J17" s="58"/>
      <c r="K17" s="58"/>
      <c r="L17" s="58"/>
      <c r="M17" s="58"/>
      <c r="N17" s="58"/>
      <c r="O17" s="59"/>
    </row>
    <row r="18" spans="2:15" ht="13.5" customHeight="1" x14ac:dyDescent="0.25">
      <c r="B18" s="351" t="s">
        <v>112</v>
      </c>
      <c r="C18" s="233"/>
      <c r="D18" s="63">
        <f t="shared" ref="D18:O18" si="2">IF(SUM(D12:D16)&gt;0,D11-D12-D14-D15-D16-D17,D11)</f>
        <v>0</v>
      </c>
      <c r="E18" s="63">
        <f t="shared" si="2"/>
        <v>0</v>
      </c>
      <c r="F18" s="63">
        <f t="shared" si="2"/>
        <v>0</v>
      </c>
      <c r="G18" s="63">
        <f t="shared" si="2"/>
        <v>0</v>
      </c>
      <c r="H18" s="63">
        <f t="shared" si="2"/>
        <v>0</v>
      </c>
      <c r="I18" s="63">
        <f t="shared" si="2"/>
        <v>0</v>
      </c>
      <c r="J18" s="63">
        <f t="shared" si="2"/>
        <v>0</v>
      </c>
      <c r="K18" s="63">
        <f t="shared" si="2"/>
        <v>0</v>
      </c>
      <c r="L18" s="63">
        <f t="shared" si="2"/>
        <v>0</v>
      </c>
      <c r="M18" s="63">
        <f t="shared" si="2"/>
        <v>0</v>
      </c>
      <c r="N18" s="63">
        <f t="shared" si="2"/>
        <v>0</v>
      </c>
      <c r="O18" s="64">
        <f t="shared" si="2"/>
        <v>0</v>
      </c>
    </row>
    <row r="19" spans="2:15" ht="13.5" customHeight="1" x14ac:dyDescent="0.25">
      <c r="B19" s="350" t="s">
        <v>113</v>
      </c>
      <c r="C19" s="233"/>
      <c r="D19" s="58"/>
      <c r="E19" s="58"/>
      <c r="F19" s="58"/>
      <c r="G19" s="58"/>
      <c r="H19" s="58"/>
      <c r="I19" s="58"/>
      <c r="J19" s="58"/>
      <c r="K19" s="58"/>
      <c r="L19" s="58"/>
      <c r="M19" s="58"/>
      <c r="N19" s="58"/>
      <c r="O19" s="59"/>
    </row>
    <row r="20" spans="2:15" ht="13.5" customHeight="1" x14ac:dyDescent="0.25">
      <c r="B20" s="351" t="s">
        <v>114</v>
      </c>
      <c r="C20" s="233"/>
      <c r="D20" s="63">
        <f t="shared" ref="D20:O20" si="3">IF(D19&gt;0,D19-D18,0)</f>
        <v>0</v>
      </c>
      <c r="E20" s="63">
        <f t="shared" si="3"/>
        <v>0</v>
      </c>
      <c r="F20" s="63">
        <f t="shared" si="3"/>
        <v>0</v>
      </c>
      <c r="G20" s="63">
        <f t="shared" si="3"/>
        <v>0</v>
      </c>
      <c r="H20" s="63">
        <f t="shared" si="3"/>
        <v>0</v>
      </c>
      <c r="I20" s="63">
        <f t="shared" si="3"/>
        <v>0</v>
      </c>
      <c r="J20" s="63">
        <f t="shared" si="3"/>
        <v>0</v>
      </c>
      <c r="K20" s="63">
        <f t="shared" si="3"/>
        <v>0</v>
      </c>
      <c r="L20" s="63">
        <f t="shared" si="3"/>
        <v>0</v>
      </c>
      <c r="M20" s="63">
        <f t="shared" si="3"/>
        <v>0</v>
      </c>
      <c r="N20" s="63">
        <f t="shared" si="3"/>
        <v>0</v>
      </c>
      <c r="O20" s="64">
        <f t="shared" si="3"/>
        <v>0</v>
      </c>
    </row>
    <row r="21" spans="2:15" ht="13.5" customHeight="1" x14ac:dyDescent="0.25">
      <c r="B21" s="350" t="s">
        <v>115</v>
      </c>
      <c r="C21" s="233"/>
      <c r="D21" s="58"/>
      <c r="E21" s="58"/>
      <c r="F21" s="58"/>
      <c r="G21" s="58"/>
      <c r="H21" s="58"/>
      <c r="I21" s="58"/>
      <c r="J21" s="58"/>
      <c r="K21" s="58"/>
      <c r="L21" s="58"/>
      <c r="M21" s="58"/>
      <c r="N21" s="58"/>
      <c r="O21" s="59"/>
    </row>
    <row r="22" spans="2:15" ht="13.5" customHeight="1" x14ac:dyDescent="0.25">
      <c r="B22" s="335" t="s">
        <v>116</v>
      </c>
      <c r="C22" s="286"/>
      <c r="D22" s="65">
        <f>D21-D15</f>
        <v>0</v>
      </c>
      <c r="E22" s="65">
        <f t="shared" ref="E22:O22" si="4">IF((SUM(E12:E15)+E21)&gt;0,D22-E15+E21,0)</f>
        <v>0</v>
      </c>
      <c r="F22" s="65">
        <f t="shared" si="4"/>
        <v>0</v>
      </c>
      <c r="G22" s="65">
        <f t="shared" si="4"/>
        <v>0</v>
      </c>
      <c r="H22" s="65">
        <f t="shared" si="4"/>
        <v>0</v>
      </c>
      <c r="I22" s="65">
        <f t="shared" si="4"/>
        <v>0</v>
      </c>
      <c r="J22" s="65">
        <f t="shared" si="4"/>
        <v>0</v>
      </c>
      <c r="K22" s="65">
        <f t="shared" si="4"/>
        <v>0</v>
      </c>
      <c r="L22" s="65">
        <f t="shared" si="4"/>
        <v>0</v>
      </c>
      <c r="M22" s="65">
        <f t="shared" si="4"/>
        <v>0</v>
      </c>
      <c r="N22" s="65">
        <f t="shared" si="4"/>
        <v>0</v>
      </c>
      <c r="O22" s="66">
        <f t="shared" si="4"/>
        <v>0</v>
      </c>
    </row>
    <row r="23" spans="2:15" ht="13.5" customHeight="1" x14ac:dyDescent="0.25">
      <c r="B23" s="2"/>
      <c r="C23" s="2"/>
      <c r="D23" s="2"/>
      <c r="E23" s="2"/>
      <c r="F23" s="2"/>
      <c r="G23" s="2"/>
      <c r="H23" s="2"/>
      <c r="I23" s="2"/>
      <c r="J23" s="2"/>
      <c r="K23" s="2"/>
      <c r="L23" s="2"/>
      <c r="M23" s="2"/>
      <c r="N23" s="2"/>
      <c r="O23" s="2"/>
    </row>
    <row r="24" spans="2:15" ht="13.5" customHeight="1" x14ac:dyDescent="0.25">
      <c r="B24" s="337" t="s">
        <v>47</v>
      </c>
      <c r="C24" s="339" t="s">
        <v>117</v>
      </c>
      <c r="D24" s="340"/>
      <c r="E24" s="340"/>
      <c r="F24" s="340"/>
      <c r="G24" s="340"/>
      <c r="H24" s="340"/>
      <c r="I24" s="340"/>
      <c r="J24" s="340"/>
      <c r="K24" s="340"/>
      <c r="L24" s="340"/>
      <c r="M24" s="340"/>
      <c r="N24" s="341"/>
      <c r="O24" s="342" t="s">
        <v>118</v>
      </c>
    </row>
    <row r="25" spans="2:15" ht="13.5" customHeight="1" x14ac:dyDescent="0.25">
      <c r="B25" s="338"/>
      <c r="C25" s="67" t="s">
        <v>101</v>
      </c>
      <c r="D25" s="67" t="s">
        <v>119</v>
      </c>
      <c r="E25" s="67" t="s">
        <v>120</v>
      </c>
      <c r="F25" s="67" t="s">
        <v>121</v>
      </c>
      <c r="G25" s="67" t="s">
        <v>122</v>
      </c>
      <c r="H25" s="67" t="s">
        <v>123</v>
      </c>
      <c r="I25" s="67" t="s">
        <v>124</v>
      </c>
      <c r="J25" s="67" t="s">
        <v>125</v>
      </c>
      <c r="K25" s="67" t="s">
        <v>126</v>
      </c>
      <c r="L25" s="67" t="s">
        <v>127</v>
      </c>
      <c r="M25" s="67" t="s">
        <v>128</v>
      </c>
      <c r="N25" s="67" t="s">
        <v>129</v>
      </c>
      <c r="O25" s="343"/>
    </row>
    <row r="26" spans="2:15" ht="13.5" customHeight="1" x14ac:dyDescent="0.25">
      <c r="B26" s="68" t="s">
        <v>130</v>
      </c>
      <c r="C26" s="69"/>
      <c r="D26" s="69"/>
      <c r="E26" s="70"/>
      <c r="F26" s="70"/>
      <c r="G26" s="70"/>
      <c r="H26" s="70"/>
      <c r="I26" s="70"/>
      <c r="J26" s="70"/>
      <c r="K26" s="70"/>
      <c r="L26" s="70"/>
      <c r="M26" s="70"/>
      <c r="N26" s="69"/>
      <c r="O26" s="71">
        <f t="shared" ref="O26:O27" si="5">SUM(C26:N26)</f>
        <v>0</v>
      </c>
    </row>
    <row r="27" spans="2:15" ht="13.5" customHeight="1" x14ac:dyDescent="0.25">
      <c r="B27" s="68" t="s">
        <v>131</v>
      </c>
      <c r="C27" s="69"/>
      <c r="D27" s="69"/>
      <c r="E27" s="70"/>
      <c r="F27" s="70"/>
      <c r="G27" s="70"/>
      <c r="H27" s="70"/>
      <c r="I27" s="70"/>
      <c r="J27" s="70"/>
      <c r="K27" s="70"/>
      <c r="L27" s="70"/>
      <c r="M27" s="70"/>
      <c r="N27" s="70"/>
      <c r="O27" s="348">
        <f t="shared" si="5"/>
        <v>0</v>
      </c>
    </row>
    <row r="28" spans="2:15" ht="13.5" customHeight="1" x14ac:dyDescent="0.25">
      <c r="B28" s="72" t="s">
        <v>132</v>
      </c>
      <c r="C28" s="73"/>
      <c r="D28" s="74"/>
      <c r="E28" s="74"/>
      <c r="F28" s="74"/>
      <c r="G28" s="74"/>
      <c r="H28" s="74"/>
      <c r="I28" s="74"/>
      <c r="J28" s="74"/>
      <c r="K28" s="74"/>
      <c r="L28" s="74"/>
      <c r="M28" s="74"/>
      <c r="N28" s="74"/>
      <c r="O28" s="349"/>
    </row>
    <row r="29" spans="2:15" ht="13.5" customHeight="1" x14ac:dyDescent="0.25">
      <c r="B29" s="72" t="s">
        <v>133</v>
      </c>
      <c r="C29" s="75"/>
      <c r="D29" s="76"/>
      <c r="E29" s="76"/>
      <c r="F29" s="76"/>
      <c r="G29" s="76"/>
      <c r="H29" s="76"/>
      <c r="I29" s="76"/>
      <c r="J29" s="76"/>
      <c r="K29" s="76"/>
      <c r="L29" s="76"/>
      <c r="M29" s="76"/>
      <c r="N29" s="76"/>
      <c r="O29" s="349"/>
    </row>
    <row r="30" spans="2:15" ht="23.25" customHeight="1" x14ac:dyDescent="0.25">
      <c r="B30" s="77" t="s">
        <v>134</v>
      </c>
      <c r="C30" s="78"/>
      <c r="D30" s="79"/>
      <c r="E30" s="79"/>
      <c r="F30" s="79"/>
      <c r="G30" s="79"/>
      <c r="H30" s="79"/>
      <c r="I30" s="79"/>
      <c r="J30" s="79"/>
      <c r="K30" s="79"/>
      <c r="L30" s="79"/>
      <c r="M30" s="79"/>
      <c r="N30" s="79"/>
      <c r="O30" s="343"/>
    </row>
    <row r="31" spans="2:15" ht="13.5" customHeight="1" x14ac:dyDescent="0.25">
      <c r="B31" s="80"/>
      <c r="C31" s="80"/>
      <c r="D31" s="2"/>
      <c r="E31" s="2"/>
      <c r="F31" s="2"/>
      <c r="G31" s="2"/>
      <c r="H31" s="2"/>
      <c r="I31" s="2"/>
      <c r="J31" s="2"/>
      <c r="K31" s="2"/>
      <c r="L31" s="2"/>
      <c r="M31" s="2"/>
      <c r="N31" s="81" t="s">
        <v>135</v>
      </c>
      <c r="O31" s="82">
        <f>O26-O27</f>
        <v>0</v>
      </c>
    </row>
    <row r="32" spans="2:15" ht="13.5" customHeight="1" x14ac:dyDescent="0.25">
      <c r="B32" s="53"/>
      <c r="C32" s="344" t="s">
        <v>74</v>
      </c>
      <c r="D32" s="271"/>
      <c r="E32" s="271"/>
      <c r="F32" s="271"/>
      <c r="G32" s="271"/>
      <c r="H32" s="271"/>
      <c r="I32" s="271"/>
      <c r="J32" s="271"/>
      <c r="K32" s="271"/>
      <c r="L32" s="345"/>
      <c r="M32" s="53"/>
      <c r="N32" s="53"/>
      <c r="O32" s="53"/>
    </row>
    <row r="33" spans="2:15" ht="13.5" customHeight="1" x14ac:dyDescent="0.25">
      <c r="B33" s="53"/>
      <c r="C33" s="346"/>
      <c r="D33" s="247"/>
      <c r="E33" s="247"/>
      <c r="F33" s="247"/>
      <c r="G33" s="247"/>
      <c r="H33" s="247"/>
      <c r="I33" s="247"/>
      <c r="J33" s="247"/>
      <c r="K33" s="247"/>
      <c r="L33" s="248"/>
      <c r="M33" s="42"/>
      <c r="N33" s="53"/>
      <c r="O33" s="53"/>
    </row>
    <row r="34" spans="2:15" ht="13.5" customHeight="1" x14ac:dyDescent="0.25">
      <c r="B34" s="37"/>
      <c r="C34" s="346"/>
      <c r="D34" s="247"/>
      <c r="E34" s="247"/>
      <c r="F34" s="247"/>
      <c r="G34" s="247"/>
      <c r="H34" s="247"/>
      <c r="I34" s="247"/>
      <c r="J34" s="247"/>
      <c r="K34" s="247"/>
      <c r="L34" s="248"/>
      <c r="M34" s="42"/>
      <c r="N34" s="37"/>
      <c r="O34" s="37"/>
    </row>
    <row r="35" spans="2:15" ht="13.5" customHeight="1" x14ac:dyDescent="0.25">
      <c r="B35" s="37"/>
      <c r="C35" s="347"/>
      <c r="D35" s="279"/>
      <c r="E35" s="279"/>
      <c r="F35" s="279"/>
      <c r="G35" s="279"/>
      <c r="H35" s="279"/>
      <c r="I35" s="279"/>
      <c r="J35" s="279"/>
      <c r="K35" s="279"/>
      <c r="L35" s="280"/>
      <c r="M35" s="37"/>
      <c r="N35" s="37"/>
      <c r="O35" s="37"/>
    </row>
    <row r="36" spans="2:15" ht="13.5" customHeight="1" x14ac:dyDescent="0.25">
      <c r="B36" s="2"/>
      <c r="C36" s="2"/>
      <c r="D36" s="2"/>
      <c r="E36" s="12"/>
      <c r="F36" s="2"/>
      <c r="G36" s="2"/>
      <c r="H36" s="2"/>
      <c r="I36" s="2"/>
      <c r="J36" s="2"/>
      <c r="K36" s="2"/>
      <c r="L36" s="83"/>
      <c r="M36" s="83"/>
      <c r="N36" s="83"/>
      <c r="O36" s="2"/>
    </row>
    <row r="37" spans="2:15" ht="13.5" customHeight="1" x14ac:dyDescent="0.25">
      <c r="B37" s="2"/>
      <c r="C37" s="2"/>
      <c r="D37" s="2"/>
      <c r="E37" s="12"/>
      <c r="F37" s="2"/>
      <c r="G37" s="2"/>
      <c r="H37" s="2"/>
      <c r="I37" s="2"/>
      <c r="J37" s="2"/>
      <c r="K37" s="2"/>
      <c r="L37" s="83"/>
      <c r="M37" s="83"/>
      <c r="N37" s="83"/>
      <c r="O37" s="2"/>
    </row>
    <row r="38" spans="2:15" ht="13.5" customHeight="1" x14ac:dyDescent="0.25">
      <c r="B38" s="2"/>
      <c r="C38" s="2"/>
      <c r="D38" s="2"/>
      <c r="E38" s="35"/>
      <c r="F38" s="35"/>
      <c r="G38" s="35"/>
      <c r="H38" s="35"/>
      <c r="I38" s="2"/>
      <c r="J38" s="2"/>
      <c r="K38" s="2"/>
      <c r="L38" s="2"/>
      <c r="M38" s="2"/>
      <c r="N38" s="2"/>
      <c r="O38" s="2"/>
    </row>
    <row r="39" spans="2:15" ht="13.5" customHeight="1" x14ac:dyDescent="0.25">
      <c r="B39" s="2"/>
      <c r="C39" s="2"/>
      <c r="D39" s="12"/>
      <c r="E39" s="336" t="s">
        <v>136</v>
      </c>
      <c r="F39" s="222"/>
      <c r="G39" s="222"/>
      <c r="H39" s="222"/>
      <c r="I39" s="2"/>
      <c r="J39" s="2"/>
      <c r="K39" s="2"/>
      <c r="L39" s="2"/>
      <c r="M39" s="2"/>
      <c r="N39" s="2"/>
      <c r="O39" s="2"/>
    </row>
    <row r="40" spans="2:15" ht="13.5" customHeight="1" x14ac:dyDescent="0.25">
      <c r="B40" s="37"/>
      <c r="C40" s="37"/>
      <c r="D40" s="166" t="s">
        <v>220</v>
      </c>
      <c r="E40" s="1"/>
      <c r="F40" s="167"/>
      <c r="G40" s="37"/>
      <c r="H40" s="37"/>
      <c r="I40" s="37"/>
      <c r="J40" s="37"/>
      <c r="K40" s="37"/>
      <c r="L40" s="37"/>
      <c r="M40" s="37"/>
      <c r="N40" s="37"/>
      <c r="O40" s="37"/>
    </row>
    <row r="41" spans="2:15" ht="13.5" customHeight="1" x14ac:dyDescent="0.25">
      <c r="B41" s="37"/>
      <c r="C41" s="37"/>
      <c r="D41" s="166" t="s">
        <v>219</v>
      </c>
      <c r="E41" s="1"/>
      <c r="F41" s="168"/>
      <c r="G41" s="37"/>
      <c r="H41" s="37"/>
      <c r="I41" s="37"/>
      <c r="J41" s="37"/>
      <c r="K41" s="37"/>
      <c r="L41" s="37"/>
      <c r="M41" s="37"/>
      <c r="N41" s="37"/>
      <c r="O41" s="37"/>
    </row>
    <row r="42" spans="2:15" ht="13.5" customHeight="1" x14ac:dyDescent="0.25">
      <c r="B42" s="37"/>
      <c r="C42" s="37"/>
      <c r="D42" s="166" t="s">
        <v>218</v>
      </c>
      <c r="E42" s="1"/>
      <c r="F42" s="168"/>
      <c r="G42" s="37"/>
      <c r="H42" s="37"/>
      <c r="I42" s="37"/>
      <c r="J42" s="37"/>
      <c r="K42" s="37"/>
      <c r="L42" s="37"/>
      <c r="M42" s="37"/>
      <c r="N42" s="37"/>
      <c r="O42" s="37"/>
    </row>
    <row r="43" spans="2:15" ht="13.5" customHeight="1" x14ac:dyDescent="0.25">
      <c r="B43" s="37"/>
      <c r="C43" s="37"/>
      <c r="D43" s="166" t="s">
        <v>221</v>
      </c>
      <c r="E43" s="1"/>
      <c r="F43" s="1"/>
      <c r="G43" s="37"/>
      <c r="H43" s="37"/>
      <c r="I43" s="37"/>
      <c r="J43" s="37"/>
      <c r="K43" s="37"/>
      <c r="L43" s="37"/>
      <c r="M43" s="37"/>
      <c r="N43" s="37"/>
      <c r="O43" s="37"/>
    </row>
    <row r="44" spans="2:15" ht="13.5" customHeight="1" x14ac:dyDescent="0.25">
      <c r="B44" s="37"/>
      <c r="C44" s="37"/>
      <c r="D44" s="37"/>
      <c r="E44" s="37"/>
      <c r="F44" s="37"/>
      <c r="G44" s="37"/>
      <c r="H44" s="37"/>
      <c r="I44" s="37"/>
      <c r="J44" s="37"/>
      <c r="K44" s="37"/>
      <c r="L44" s="37"/>
      <c r="M44" s="37"/>
      <c r="N44" s="37"/>
      <c r="O44" s="37"/>
    </row>
    <row r="45" spans="2:15" ht="13.5" customHeight="1" x14ac:dyDescent="0.3">
      <c r="B45" s="304" t="s">
        <v>233</v>
      </c>
      <c r="C45" s="268"/>
      <c r="D45" s="268"/>
      <c r="E45" s="268"/>
      <c r="F45" s="268"/>
      <c r="G45" s="268"/>
      <c r="H45" s="268"/>
      <c r="I45" s="268"/>
      <c r="J45" s="268"/>
      <c r="K45" s="268"/>
      <c r="L45" s="268"/>
      <c r="M45" s="268"/>
      <c r="N45" s="268"/>
      <c r="O45" s="268"/>
    </row>
    <row r="46" spans="2:15" ht="13.5" customHeight="1" x14ac:dyDescent="0.25">
      <c r="B46" s="297" t="s">
        <v>77</v>
      </c>
      <c r="C46" s="247"/>
      <c r="D46" s="247"/>
      <c r="E46" s="247"/>
      <c r="F46" s="247"/>
      <c r="G46" s="247"/>
      <c r="H46" s="247"/>
      <c r="I46" s="247"/>
      <c r="J46" s="247"/>
      <c r="K46" s="247"/>
      <c r="L46" s="247"/>
      <c r="M46" s="247"/>
      <c r="N46" s="247"/>
      <c r="O46" s="247"/>
    </row>
    <row r="47" spans="2:15" ht="13.5" customHeight="1" x14ac:dyDescent="0.25">
      <c r="B47" s="297" t="s">
        <v>229</v>
      </c>
      <c r="C47" s="247"/>
      <c r="D47" s="247"/>
      <c r="E47" s="247"/>
      <c r="F47" s="247"/>
      <c r="G47" s="247"/>
      <c r="H47" s="247"/>
      <c r="I47" s="247"/>
      <c r="J47" s="247"/>
      <c r="K47" s="247"/>
      <c r="L47" s="247"/>
      <c r="M47" s="247"/>
      <c r="N47" s="247"/>
      <c r="O47" s="247"/>
    </row>
  </sheetData>
  <mergeCells count="45">
    <mergeCell ref="B1:B3"/>
    <mergeCell ref="C1:K3"/>
    <mergeCell ref="L1:M1"/>
    <mergeCell ref="N1:O1"/>
    <mergeCell ref="L2:M2"/>
    <mergeCell ref="N2:O2"/>
    <mergeCell ref="L3:O3"/>
    <mergeCell ref="P6:Q6"/>
    <mergeCell ref="P8:P10"/>
    <mergeCell ref="Q8:Q10"/>
    <mergeCell ref="P12:P15"/>
    <mergeCell ref="Q12:Q15"/>
    <mergeCell ref="B12:C12"/>
    <mergeCell ref="B13:C13"/>
    <mergeCell ref="B14:C14"/>
    <mergeCell ref="B15:C15"/>
    <mergeCell ref="B16:C16"/>
    <mergeCell ref="B7:C7"/>
    <mergeCell ref="B8:C8"/>
    <mergeCell ref="B9:C9"/>
    <mergeCell ref="B10:C10"/>
    <mergeCell ref="B11:C11"/>
    <mergeCell ref="B4:O4"/>
    <mergeCell ref="C5:G5"/>
    <mergeCell ref="H5:J5"/>
    <mergeCell ref="L5:N5"/>
    <mergeCell ref="B6:O6"/>
    <mergeCell ref="B17:C17"/>
    <mergeCell ref="B18:C18"/>
    <mergeCell ref="B19:C19"/>
    <mergeCell ref="B20:C20"/>
    <mergeCell ref="B21:C21"/>
    <mergeCell ref="B22:C22"/>
    <mergeCell ref="E39:H39"/>
    <mergeCell ref="B45:O45"/>
    <mergeCell ref="B46:O46"/>
    <mergeCell ref="B47:O47"/>
    <mergeCell ref="B24:B25"/>
    <mergeCell ref="C24:N24"/>
    <mergeCell ref="O24:O25"/>
    <mergeCell ref="C32:L32"/>
    <mergeCell ref="C33:L33"/>
    <mergeCell ref="C34:L34"/>
    <mergeCell ref="C35:L35"/>
    <mergeCell ref="O27:O30"/>
  </mergeCells>
  <pageMargins left="0.70866141732283472" right="0.70866141732283472" top="0.74803149606299213" bottom="0.74803149606299213" header="0" footer="0"/>
  <pageSetup scale="2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10"/>
  <sheetViews>
    <sheetView workbookViewId="0"/>
  </sheetViews>
  <sheetFormatPr baseColWidth="10" defaultColWidth="14.42578125" defaultRowHeight="15" customHeight="1" x14ac:dyDescent="0.25"/>
  <cols>
    <col min="1" max="1" width="16.85546875" customWidth="1"/>
    <col min="2" max="2" width="64.7109375" customWidth="1"/>
    <col min="3" max="3" width="12.7109375" customWidth="1"/>
    <col min="4" max="4" width="17.5703125" customWidth="1"/>
    <col min="5" max="5" width="10.7109375" customWidth="1"/>
    <col min="6" max="6" width="43.140625" customWidth="1"/>
    <col min="7" max="26" width="10.7109375" customWidth="1"/>
  </cols>
  <sheetData>
    <row r="1" spans="1:4" ht="31.5" customHeight="1" x14ac:dyDescent="0.25">
      <c r="A1" s="360"/>
      <c r="B1" s="361" t="s">
        <v>137</v>
      </c>
      <c r="C1" s="84" t="s">
        <v>138</v>
      </c>
      <c r="D1" s="84" t="s">
        <v>139</v>
      </c>
    </row>
    <row r="2" spans="1:4" ht="31.5" customHeight="1" x14ac:dyDescent="0.25">
      <c r="A2" s="307"/>
      <c r="B2" s="307"/>
      <c r="C2" s="84" t="s">
        <v>140</v>
      </c>
      <c r="D2" s="84" t="s">
        <v>1</v>
      </c>
    </row>
    <row r="3" spans="1:4" ht="31.5" customHeight="1" x14ac:dyDescent="0.25">
      <c r="A3" s="308"/>
      <c r="B3" s="308"/>
      <c r="C3" s="362" t="s">
        <v>2</v>
      </c>
      <c r="D3" s="233"/>
    </row>
    <row r="4" spans="1:4" ht="14.25" customHeight="1" x14ac:dyDescent="0.25">
      <c r="B4" s="85"/>
    </row>
    <row r="5" spans="1:4" ht="14.25" customHeight="1" x14ac:dyDescent="0.25">
      <c r="B5" s="86" t="s">
        <v>141</v>
      </c>
    </row>
    <row r="6" spans="1:4" ht="14.25" customHeight="1" x14ac:dyDescent="0.25">
      <c r="B6" s="87" t="s">
        <v>142</v>
      </c>
    </row>
    <row r="7" spans="1:4" ht="14.25" customHeight="1" x14ac:dyDescent="0.25">
      <c r="B7" s="87" t="s">
        <v>143</v>
      </c>
    </row>
    <row r="8" spans="1:4" ht="14.25" customHeight="1" x14ac:dyDescent="0.25">
      <c r="B8" s="87" t="s">
        <v>144</v>
      </c>
    </row>
    <row r="9" spans="1:4" ht="14.25" customHeight="1" x14ac:dyDescent="0.25">
      <c r="B9" s="87" t="s">
        <v>145</v>
      </c>
    </row>
    <row r="10" spans="1:4" ht="14.25" customHeight="1" x14ac:dyDescent="0.25">
      <c r="B10" s="87" t="s">
        <v>146</v>
      </c>
    </row>
  </sheetData>
  <mergeCells count="3">
    <mergeCell ref="A1:A3"/>
    <mergeCell ref="B1:B3"/>
    <mergeCell ref="C3:D3"/>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39"/>
  <sheetViews>
    <sheetView topLeftCell="F1" zoomScale="90" zoomScaleNormal="90" workbookViewId="0">
      <selection activeCell="R2" sqref="R2:S2"/>
    </sheetView>
  </sheetViews>
  <sheetFormatPr baseColWidth="10" defaultColWidth="14.42578125" defaultRowHeight="15" customHeight="1" x14ac:dyDescent="0.25"/>
  <cols>
    <col min="1" max="1" width="3.5703125" customWidth="1"/>
    <col min="2" max="2" width="26.140625" customWidth="1"/>
    <col min="3" max="3" width="34" customWidth="1"/>
    <col min="4" max="5" width="25.140625" customWidth="1"/>
    <col min="6" max="16" width="17.5703125" customWidth="1"/>
    <col min="17" max="17" width="25.140625" customWidth="1"/>
    <col min="18" max="18" width="20.28515625" customWidth="1"/>
    <col min="19" max="19" width="26.42578125" customWidth="1"/>
    <col min="20" max="26" width="11.42578125" customWidth="1"/>
  </cols>
  <sheetData>
    <row r="1" spans="2:19" ht="37.5" customHeight="1" x14ac:dyDescent="0.25">
      <c r="B1" s="306"/>
      <c r="C1" s="312" t="s">
        <v>234</v>
      </c>
      <c r="D1" s="313"/>
      <c r="E1" s="313"/>
      <c r="F1" s="313"/>
      <c r="G1" s="313"/>
      <c r="H1" s="313"/>
      <c r="I1" s="313"/>
      <c r="J1" s="313"/>
      <c r="K1" s="313"/>
      <c r="L1" s="313"/>
      <c r="M1" s="313"/>
      <c r="N1" s="313"/>
      <c r="O1" s="363"/>
      <c r="P1" s="404" t="s">
        <v>238</v>
      </c>
      <c r="Q1" s="341"/>
      <c r="R1" s="410">
        <v>45792</v>
      </c>
      <c r="S1" s="233"/>
    </row>
    <row r="2" spans="2:19" ht="37.5" customHeight="1" x14ac:dyDescent="0.25">
      <c r="B2" s="307"/>
      <c r="C2" s="314"/>
      <c r="D2" s="315"/>
      <c r="E2" s="315"/>
      <c r="F2" s="315"/>
      <c r="G2" s="315"/>
      <c r="H2" s="315"/>
      <c r="I2" s="315"/>
      <c r="J2" s="315"/>
      <c r="K2" s="315"/>
      <c r="L2" s="315"/>
      <c r="M2" s="315"/>
      <c r="N2" s="315"/>
      <c r="O2" s="364"/>
      <c r="P2" s="365" t="s">
        <v>0</v>
      </c>
      <c r="Q2" s="233"/>
      <c r="R2" s="265" t="s">
        <v>1</v>
      </c>
      <c r="S2" s="233"/>
    </row>
    <row r="3" spans="2:19" ht="37.5" customHeight="1" x14ac:dyDescent="0.25">
      <c r="B3" s="308"/>
      <c r="C3" s="317"/>
      <c r="D3" s="318"/>
      <c r="E3" s="318"/>
      <c r="F3" s="318"/>
      <c r="G3" s="318"/>
      <c r="H3" s="318"/>
      <c r="I3" s="318"/>
      <c r="J3" s="318"/>
      <c r="K3" s="318"/>
      <c r="L3" s="318"/>
      <c r="M3" s="318"/>
      <c r="N3" s="318"/>
      <c r="O3" s="319"/>
      <c r="P3" s="359" t="s">
        <v>2</v>
      </c>
      <c r="Q3" s="193"/>
      <c r="R3" s="193"/>
      <c r="S3" s="233"/>
    </row>
    <row r="4" spans="2:19" ht="13.5" customHeight="1" x14ac:dyDescent="0.25">
      <c r="B4" s="37"/>
      <c r="C4" s="37"/>
      <c r="D4" s="37"/>
      <c r="E4" s="37"/>
      <c r="F4" s="37"/>
      <c r="G4" s="37"/>
      <c r="H4" s="37"/>
      <c r="I4" s="37"/>
      <c r="J4" s="37"/>
      <c r="K4" s="37"/>
      <c r="L4" s="37"/>
      <c r="M4" s="37"/>
      <c r="N4" s="37"/>
      <c r="O4" s="37"/>
      <c r="P4" s="37"/>
      <c r="Q4" s="37"/>
      <c r="R4" s="37"/>
      <c r="S4" s="37"/>
    </row>
    <row r="5" spans="2:19" ht="34.5" customHeight="1" x14ac:dyDescent="0.25">
      <c r="B5" s="366" t="s">
        <v>231</v>
      </c>
      <c r="C5" s="222"/>
      <c r="D5" s="222"/>
      <c r="E5" s="222"/>
      <c r="F5" s="222"/>
      <c r="G5" s="222"/>
      <c r="H5" s="222"/>
      <c r="I5" s="222"/>
      <c r="J5" s="222"/>
      <c r="K5" s="222"/>
      <c r="L5" s="222"/>
      <c r="M5" s="222"/>
      <c r="N5" s="222"/>
      <c r="O5" s="222"/>
      <c r="P5" s="222"/>
      <c r="Q5" s="222"/>
      <c r="R5" s="222"/>
      <c r="S5" s="225"/>
    </row>
    <row r="6" spans="2:19" ht="36" customHeight="1" x14ac:dyDescent="0.25">
      <c r="B6" s="249"/>
      <c r="C6" s="230"/>
      <c r="D6" s="230"/>
      <c r="E6" s="230"/>
      <c r="F6" s="230"/>
      <c r="G6" s="230"/>
      <c r="H6" s="230"/>
      <c r="I6" s="230"/>
      <c r="J6" s="230"/>
      <c r="K6" s="230"/>
      <c r="L6" s="230"/>
      <c r="M6" s="230"/>
      <c r="N6" s="230"/>
      <c r="O6" s="230"/>
      <c r="P6" s="230"/>
      <c r="Q6" s="230"/>
      <c r="R6" s="230"/>
      <c r="S6" s="227"/>
    </row>
    <row r="7" spans="2:19" ht="27" customHeight="1" x14ac:dyDescent="0.25">
      <c r="B7" s="305" t="s">
        <v>147</v>
      </c>
      <c r="C7" s="193"/>
      <c r="D7" s="193"/>
      <c r="E7" s="193"/>
      <c r="F7" s="193"/>
      <c r="G7" s="193"/>
      <c r="H7" s="193"/>
      <c r="I7" s="193"/>
      <c r="J7" s="193"/>
      <c r="K7" s="193"/>
      <c r="L7" s="193"/>
      <c r="M7" s="193"/>
      <c r="N7" s="193"/>
      <c r="O7" s="193"/>
      <c r="P7" s="193"/>
      <c r="Q7" s="193"/>
      <c r="R7" s="193"/>
      <c r="S7" s="233"/>
    </row>
    <row r="8" spans="2:19" ht="49.5" customHeight="1" x14ac:dyDescent="0.25">
      <c r="B8" s="88" t="s">
        <v>148</v>
      </c>
      <c r="C8" s="89" t="s">
        <v>149</v>
      </c>
      <c r="D8" s="89" t="s">
        <v>150</v>
      </c>
      <c r="E8" s="89" t="s">
        <v>151</v>
      </c>
      <c r="F8" s="89" t="s">
        <v>101</v>
      </c>
      <c r="G8" s="89" t="s">
        <v>119</v>
      </c>
      <c r="H8" s="89" t="s">
        <v>120</v>
      </c>
      <c r="I8" s="89" t="s">
        <v>121</v>
      </c>
      <c r="J8" s="89" t="s">
        <v>122</v>
      </c>
      <c r="K8" s="89" t="s">
        <v>123</v>
      </c>
      <c r="L8" s="89" t="s">
        <v>124</v>
      </c>
      <c r="M8" s="89" t="s">
        <v>125</v>
      </c>
      <c r="N8" s="89" t="s">
        <v>126</v>
      </c>
      <c r="O8" s="89" t="s">
        <v>127</v>
      </c>
      <c r="P8" s="89" t="s">
        <v>128</v>
      </c>
      <c r="Q8" s="89" t="s">
        <v>129</v>
      </c>
      <c r="R8" s="89" t="s">
        <v>152</v>
      </c>
      <c r="S8" s="89" t="s">
        <v>153</v>
      </c>
    </row>
    <row r="9" spans="2:19" ht="32.25" customHeight="1" x14ac:dyDescent="0.25">
      <c r="B9" s="90"/>
      <c r="C9" s="91"/>
      <c r="D9" s="92"/>
      <c r="E9" s="92"/>
      <c r="F9" s="92"/>
      <c r="G9" s="92"/>
      <c r="H9" s="92"/>
      <c r="I9" s="92"/>
      <c r="J9" s="92"/>
      <c r="K9" s="92"/>
      <c r="L9" s="92"/>
      <c r="M9" s="92"/>
      <c r="N9" s="92"/>
      <c r="O9" s="92"/>
      <c r="P9" s="92"/>
      <c r="Q9" s="92"/>
      <c r="R9" s="93">
        <f t="shared" ref="R9:R24" si="0">SUM(F9:Q9)</f>
        <v>0</v>
      </c>
      <c r="S9" s="94">
        <f t="shared" ref="S9:S24" si="1">+D9-R9</f>
        <v>0</v>
      </c>
    </row>
    <row r="10" spans="2:19" ht="32.25" customHeight="1" x14ac:dyDescent="0.25">
      <c r="B10" s="90"/>
      <c r="C10" s="91"/>
      <c r="D10" s="92"/>
      <c r="E10" s="95"/>
      <c r="F10" s="92"/>
      <c r="G10" s="92"/>
      <c r="H10" s="92"/>
      <c r="I10" s="92"/>
      <c r="J10" s="92"/>
      <c r="K10" s="92"/>
      <c r="L10" s="92"/>
      <c r="M10" s="92"/>
      <c r="N10" s="92"/>
      <c r="O10" s="92"/>
      <c r="P10" s="92"/>
      <c r="Q10" s="92"/>
      <c r="R10" s="93">
        <f t="shared" si="0"/>
        <v>0</v>
      </c>
      <c r="S10" s="94">
        <f t="shared" si="1"/>
        <v>0</v>
      </c>
    </row>
    <row r="11" spans="2:19" ht="32.25" customHeight="1" x14ac:dyDescent="0.25">
      <c r="B11" s="90"/>
      <c r="C11" s="91"/>
      <c r="D11" s="92"/>
      <c r="E11" s="95"/>
      <c r="F11" s="92"/>
      <c r="G11" s="92"/>
      <c r="H11" s="92"/>
      <c r="I11" s="92"/>
      <c r="J11" s="92"/>
      <c r="K11" s="92"/>
      <c r="L11" s="92"/>
      <c r="M11" s="92"/>
      <c r="N11" s="92"/>
      <c r="O11" s="92"/>
      <c r="P11" s="92"/>
      <c r="Q11" s="92"/>
      <c r="R11" s="93">
        <f t="shared" si="0"/>
        <v>0</v>
      </c>
      <c r="S11" s="94">
        <f t="shared" si="1"/>
        <v>0</v>
      </c>
    </row>
    <row r="12" spans="2:19" ht="32.25" customHeight="1" x14ac:dyDescent="0.25">
      <c r="B12" s="90"/>
      <c r="C12" s="91"/>
      <c r="D12" s="92"/>
      <c r="E12" s="95"/>
      <c r="F12" s="92"/>
      <c r="G12" s="92"/>
      <c r="H12" s="92"/>
      <c r="I12" s="92"/>
      <c r="J12" s="92"/>
      <c r="K12" s="92"/>
      <c r="L12" s="92"/>
      <c r="M12" s="92"/>
      <c r="N12" s="92"/>
      <c r="O12" s="92"/>
      <c r="P12" s="92"/>
      <c r="Q12" s="92"/>
      <c r="R12" s="93">
        <f t="shared" si="0"/>
        <v>0</v>
      </c>
      <c r="S12" s="94">
        <f t="shared" si="1"/>
        <v>0</v>
      </c>
    </row>
    <row r="13" spans="2:19" ht="32.25" customHeight="1" x14ac:dyDescent="0.25">
      <c r="B13" s="90"/>
      <c r="C13" s="91"/>
      <c r="D13" s="92"/>
      <c r="E13" s="95"/>
      <c r="F13" s="92"/>
      <c r="G13" s="92"/>
      <c r="H13" s="92"/>
      <c r="I13" s="92"/>
      <c r="J13" s="92"/>
      <c r="K13" s="92"/>
      <c r="L13" s="92"/>
      <c r="M13" s="92"/>
      <c r="N13" s="92"/>
      <c r="O13" s="92"/>
      <c r="P13" s="92"/>
      <c r="Q13" s="92"/>
      <c r="R13" s="93">
        <f t="shared" si="0"/>
        <v>0</v>
      </c>
      <c r="S13" s="94">
        <f t="shared" si="1"/>
        <v>0</v>
      </c>
    </row>
    <row r="14" spans="2:19" ht="32.25" customHeight="1" x14ac:dyDescent="0.25">
      <c r="B14" s="90"/>
      <c r="C14" s="91"/>
      <c r="D14" s="92"/>
      <c r="E14" s="95"/>
      <c r="F14" s="92"/>
      <c r="G14" s="92"/>
      <c r="H14" s="92"/>
      <c r="I14" s="92"/>
      <c r="J14" s="92"/>
      <c r="K14" s="92"/>
      <c r="L14" s="92"/>
      <c r="M14" s="92"/>
      <c r="N14" s="92"/>
      <c r="O14" s="92"/>
      <c r="P14" s="92"/>
      <c r="Q14" s="92"/>
      <c r="R14" s="93">
        <f t="shared" si="0"/>
        <v>0</v>
      </c>
      <c r="S14" s="94">
        <f t="shared" si="1"/>
        <v>0</v>
      </c>
    </row>
    <row r="15" spans="2:19" ht="32.25" customHeight="1" x14ac:dyDescent="0.25">
      <c r="B15" s="90"/>
      <c r="C15" s="91"/>
      <c r="D15" s="92"/>
      <c r="E15" s="95"/>
      <c r="F15" s="92"/>
      <c r="G15" s="92"/>
      <c r="H15" s="92"/>
      <c r="I15" s="92"/>
      <c r="J15" s="92"/>
      <c r="K15" s="92"/>
      <c r="L15" s="92"/>
      <c r="M15" s="92"/>
      <c r="N15" s="92"/>
      <c r="O15" s="92"/>
      <c r="P15" s="92"/>
      <c r="Q15" s="92"/>
      <c r="R15" s="93">
        <f t="shared" si="0"/>
        <v>0</v>
      </c>
      <c r="S15" s="94">
        <f t="shared" si="1"/>
        <v>0</v>
      </c>
    </row>
    <row r="16" spans="2:19" ht="32.25" customHeight="1" x14ac:dyDescent="0.25">
      <c r="B16" s="90"/>
      <c r="C16" s="91"/>
      <c r="D16" s="92"/>
      <c r="E16" s="95"/>
      <c r="F16" s="92"/>
      <c r="G16" s="92"/>
      <c r="H16" s="92"/>
      <c r="I16" s="92"/>
      <c r="J16" s="92"/>
      <c r="K16" s="92"/>
      <c r="L16" s="92"/>
      <c r="M16" s="92"/>
      <c r="N16" s="92"/>
      <c r="O16" s="92"/>
      <c r="P16" s="92"/>
      <c r="Q16" s="92"/>
      <c r="R16" s="93">
        <f t="shared" si="0"/>
        <v>0</v>
      </c>
      <c r="S16" s="94">
        <f t="shared" si="1"/>
        <v>0</v>
      </c>
    </row>
    <row r="17" spans="2:19" ht="32.25" customHeight="1" x14ac:dyDescent="0.25">
      <c r="B17" s="90"/>
      <c r="C17" s="91"/>
      <c r="D17" s="92"/>
      <c r="E17" s="95"/>
      <c r="F17" s="92"/>
      <c r="G17" s="92"/>
      <c r="H17" s="92"/>
      <c r="I17" s="92"/>
      <c r="J17" s="92"/>
      <c r="K17" s="92"/>
      <c r="L17" s="92"/>
      <c r="M17" s="92"/>
      <c r="N17" s="92"/>
      <c r="O17" s="92"/>
      <c r="P17" s="92"/>
      <c r="Q17" s="92"/>
      <c r="R17" s="93">
        <f t="shared" si="0"/>
        <v>0</v>
      </c>
      <c r="S17" s="94">
        <f t="shared" si="1"/>
        <v>0</v>
      </c>
    </row>
    <row r="18" spans="2:19" ht="32.25" customHeight="1" x14ac:dyDescent="0.25">
      <c r="B18" s="90"/>
      <c r="C18" s="91"/>
      <c r="D18" s="92"/>
      <c r="E18" s="95"/>
      <c r="F18" s="92"/>
      <c r="G18" s="92"/>
      <c r="H18" s="92"/>
      <c r="I18" s="92"/>
      <c r="J18" s="92"/>
      <c r="K18" s="92"/>
      <c r="L18" s="92"/>
      <c r="M18" s="92"/>
      <c r="N18" s="92"/>
      <c r="O18" s="92"/>
      <c r="P18" s="92"/>
      <c r="Q18" s="92"/>
      <c r="R18" s="93">
        <f t="shared" si="0"/>
        <v>0</v>
      </c>
      <c r="S18" s="94">
        <f t="shared" si="1"/>
        <v>0</v>
      </c>
    </row>
    <row r="19" spans="2:19" ht="32.25" customHeight="1" x14ac:dyDescent="0.25">
      <c r="B19" s="90"/>
      <c r="C19" s="91"/>
      <c r="D19" s="92"/>
      <c r="E19" s="95"/>
      <c r="F19" s="92"/>
      <c r="G19" s="92"/>
      <c r="H19" s="92"/>
      <c r="I19" s="92"/>
      <c r="J19" s="92"/>
      <c r="K19" s="92"/>
      <c r="L19" s="92"/>
      <c r="M19" s="92"/>
      <c r="N19" s="92"/>
      <c r="O19" s="92"/>
      <c r="P19" s="92"/>
      <c r="Q19" s="92"/>
      <c r="R19" s="93">
        <f t="shared" si="0"/>
        <v>0</v>
      </c>
      <c r="S19" s="94">
        <f t="shared" si="1"/>
        <v>0</v>
      </c>
    </row>
    <row r="20" spans="2:19" ht="32.25" customHeight="1" x14ac:dyDescent="0.25">
      <c r="B20" s="90"/>
      <c r="C20" s="91"/>
      <c r="D20" s="92"/>
      <c r="E20" s="95"/>
      <c r="F20" s="92"/>
      <c r="G20" s="92"/>
      <c r="H20" s="92"/>
      <c r="I20" s="92"/>
      <c r="J20" s="92"/>
      <c r="K20" s="92"/>
      <c r="L20" s="92"/>
      <c r="M20" s="92"/>
      <c r="N20" s="92"/>
      <c r="O20" s="92"/>
      <c r="P20" s="92"/>
      <c r="Q20" s="92"/>
      <c r="R20" s="93">
        <f t="shared" si="0"/>
        <v>0</v>
      </c>
      <c r="S20" s="94">
        <f t="shared" si="1"/>
        <v>0</v>
      </c>
    </row>
    <row r="21" spans="2:19" ht="32.25" customHeight="1" x14ac:dyDescent="0.25">
      <c r="B21" s="90"/>
      <c r="C21" s="91"/>
      <c r="D21" s="92"/>
      <c r="E21" s="95"/>
      <c r="F21" s="92"/>
      <c r="G21" s="92"/>
      <c r="H21" s="92"/>
      <c r="I21" s="92"/>
      <c r="J21" s="92"/>
      <c r="K21" s="92"/>
      <c r="L21" s="92"/>
      <c r="M21" s="92"/>
      <c r="N21" s="92"/>
      <c r="O21" s="92"/>
      <c r="P21" s="92"/>
      <c r="Q21" s="92"/>
      <c r="R21" s="93">
        <f t="shared" si="0"/>
        <v>0</v>
      </c>
      <c r="S21" s="94">
        <f t="shared" si="1"/>
        <v>0</v>
      </c>
    </row>
    <row r="22" spans="2:19" ht="32.25" customHeight="1" x14ac:dyDescent="0.25">
      <c r="B22" s="90"/>
      <c r="C22" s="91"/>
      <c r="D22" s="92"/>
      <c r="E22" s="95"/>
      <c r="F22" s="92"/>
      <c r="G22" s="92"/>
      <c r="H22" s="92"/>
      <c r="I22" s="92"/>
      <c r="J22" s="92"/>
      <c r="K22" s="92"/>
      <c r="L22" s="92"/>
      <c r="M22" s="92"/>
      <c r="N22" s="92"/>
      <c r="O22" s="92"/>
      <c r="P22" s="92"/>
      <c r="Q22" s="92"/>
      <c r="R22" s="93">
        <f t="shared" si="0"/>
        <v>0</v>
      </c>
      <c r="S22" s="94">
        <f t="shared" si="1"/>
        <v>0</v>
      </c>
    </row>
    <row r="23" spans="2:19" ht="32.25" customHeight="1" x14ac:dyDescent="0.25">
      <c r="B23" s="90"/>
      <c r="C23" s="91"/>
      <c r="D23" s="92"/>
      <c r="E23" s="95"/>
      <c r="F23" s="92"/>
      <c r="G23" s="92"/>
      <c r="H23" s="92"/>
      <c r="I23" s="92"/>
      <c r="J23" s="92"/>
      <c r="K23" s="92"/>
      <c r="L23" s="92"/>
      <c r="M23" s="92"/>
      <c r="N23" s="92"/>
      <c r="O23" s="92"/>
      <c r="P23" s="92"/>
      <c r="Q23" s="92"/>
      <c r="R23" s="93">
        <f t="shared" si="0"/>
        <v>0</v>
      </c>
      <c r="S23" s="94">
        <f t="shared" si="1"/>
        <v>0</v>
      </c>
    </row>
    <row r="24" spans="2:19" ht="32.25" customHeight="1" x14ac:dyDescent="0.25">
      <c r="B24" s="90"/>
      <c r="C24" s="91"/>
      <c r="D24" s="92"/>
      <c r="E24" s="95"/>
      <c r="F24" s="92"/>
      <c r="G24" s="92"/>
      <c r="H24" s="92"/>
      <c r="I24" s="92"/>
      <c r="J24" s="92"/>
      <c r="K24" s="92"/>
      <c r="L24" s="92"/>
      <c r="M24" s="92"/>
      <c r="N24" s="92"/>
      <c r="O24" s="92"/>
      <c r="P24" s="92"/>
      <c r="Q24" s="92"/>
      <c r="R24" s="93">
        <f t="shared" si="0"/>
        <v>0</v>
      </c>
      <c r="S24" s="94">
        <f t="shared" si="1"/>
        <v>0</v>
      </c>
    </row>
    <row r="25" spans="2:19" ht="28.5" customHeight="1" x14ac:dyDescent="0.25">
      <c r="B25" s="96" t="s">
        <v>154</v>
      </c>
      <c r="C25" s="97"/>
      <c r="D25" s="98">
        <f>SUM(D9:D24)</f>
        <v>0</v>
      </c>
      <c r="E25" s="97"/>
      <c r="F25" s="98">
        <f t="shared" ref="F25:S25" si="2">SUM(F9:F24)</f>
        <v>0</v>
      </c>
      <c r="G25" s="98">
        <f t="shared" si="2"/>
        <v>0</v>
      </c>
      <c r="H25" s="98">
        <f t="shared" si="2"/>
        <v>0</v>
      </c>
      <c r="I25" s="98">
        <f t="shared" si="2"/>
        <v>0</v>
      </c>
      <c r="J25" s="98">
        <f t="shared" si="2"/>
        <v>0</v>
      </c>
      <c r="K25" s="98">
        <f t="shared" si="2"/>
        <v>0</v>
      </c>
      <c r="L25" s="98">
        <f t="shared" si="2"/>
        <v>0</v>
      </c>
      <c r="M25" s="98">
        <f t="shared" si="2"/>
        <v>0</v>
      </c>
      <c r="N25" s="98">
        <f t="shared" si="2"/>
        <v>0</v>
      </c>
      <c r="O25" s="98">
        <f t="shared" si="2"/>
        <v>0</v>
      </c>
      <c r="P25" s="98">
        <f t="shared" si="2"/>
        <v>0</v>
      </c>
      <c r="Q25" s="98">
        <f t="shared" si="2"/>
        <v>0</v>
      </c>
      <c r="R25" s="98">
        <f t="shared" si="2"/>
        <v>0</v>
      </c>
      <c r="S25" s="98">
        <f t="shared" si="2"/>
        <v>0</v>
      </c>
    </row>
    <row r="26" spans="2:19" ht="13.5" customHeight="1" x14ac:dyDescent="0.25">
      <c r="B26" s="2"/>
      <c r="C26" s="2"/>
      <c r="D26" s="2"/>
      <c r="E26" s="2"/>
      <c r="F26" s="2"/>
      <c r="G26" s="2"/>
      <c r="H26" s="2"/>
      <c r="I26" s="2"/>
      <c r="J26" s="2"/>
      <c r="K26" s="2"/>
      <c r="L26" s="2"/>
      <c r="M26" s="2"/>
      <c r="N26" s="2"/>
      <c r="O26" s="2"/>
      <c r="P26" s="2"/>
      <c r="Q26" s="2"/>
      <c r="R26" s="2"/>
      <c r="S26" s="2"/>
    </row>
    <row r="27" spans="2:19" ht="13.5" customHeight="1" x14ac:dyDescent="0.25">
      <c r="B27" s="2"/>
      <c r="C27" s="2"/>
      <c r="D27" s="2"/>
      <c r="E27" s="2"/>
      <c r="F27" s="2"/>
      <c r="G27" s="2"/>
      <c r="H27" s="2"/>
      <c r="I27" s="2"/>
      <c r="J27" s="2"/>
      <c r="K27" s="2"/>
      <c r="L27" s="2"/>
      <c r="M27" s="2"/>
      <c r="N27" s="2"/>
      <c r="O27" s="2"/>
      <c r="P27" s="2"/>
      <c r="Q27" s="2"/>
      <c r="R27" s="2"/>
      <c r="S27" s="2"/>
    </row>
    <row r="28" spans="2:19" ht="13.5" customHeight="1" x14ac:dyDescent="0.25">
      <c r="B28" s="2"/>
      <c r="C28" s="2"/>
      <c r="D28" s="2"/>
      <c r="E28" s="2"/>
      <c r="F28" s="2"/>
      <c r="G28" s="2"/>
      <c r="H28" s="2"/>
      <c r="I28" s="2"/>
      <c r="J28" s="2"/>
      <c r="K28" s="2"/>
      <c r="L28" s="2"/>
      <c r="M28" s="2"/>
      <c r="N28" s="2"/>
      <c r="O28" s="2"/>
      <c r="P28" s="2"/>
      <c r="Q28" s="2"/>
      <c r="R28" s="2"/>
      <c r="S28" s="2"/>
    </row>
    <row r="29" spans="2:19" ht="13.5" customHeight="1" x14ac:dyDescent="0.25">
      <c r="B29" s="2"/>
      <c r="C29" s="2"/>
      <c r="D29" s="2"/>
      <c r="E29" s="2"/>
      <c r="F29" s="2"/>
      <c r="G29" s="2"/>
      <c r="H29" s="2"/>
      <c r="I29" s="2"/>
      <c r="J29" s="2"/>
      <c r="K29" s="2"/>
      <c r="L29" s="2"/>
      <c r="M29" s="2"/>
      <c r="N29" s="2"/>
      <c r="O29" s="2"/>
      <c r="P29" s="2"/>
      <c r="Q29" s="2"/>
      <c r="R29" s="2"/>
      <c r="S29" s="2"/>
    </row>
    <row r="30" spans="2:19" ht="13.5" customHeight="1" x14ac:dyDescent="0.25">
      <c r="B30" s="2"/>
      <c r="C30" s="2"/>
      <c r="D30" s="2"/>
      <c r="E30" s="2"/>
      <c r="F30" s="2"/>
      <c r="G30" s="2"/>
      <c r="H30" s="50"/>
      <c r="I30" s="50"/>
      <c r="J30" s="50"/>
      <c r="K30" s="2"/>
      <c r="L30" s="2"/>
      <c r="M30" s="2"/>
      <c r="N30" s="2"/>
      <c r="O30" s="2"/>
      <c r="P30" s="2"/>
      <c r="Q30" s="2"/>
      <c r="R30" s="2"/>
      <c r="S30" s="2"/>
    </row>
    <row r="31" spans="2:19" ht="13.5" customHeight="1" x14ac:dyDescent="0.25">
      <c r="B31" s="2"/>
      <c r="C31" s="2"/>
      <c r="D31" s="2"/>
      <c r="E31" s="2"/>
      <c r="F31" s="2"/>
      <c r="G31" s="2"/>
      <c r="H31" s="367" t="s">
        <v>76</v>
      </c>
      <c r="I31" s="368"/>
      <c r="J31" s="368"/>
      <c r="K31" s="2"/>
      <c r="L31" s="2"/>
      <c r="M31" s="2"/>
      <c r="N31" s="2"/>
      <c r="O31" s="2"/>
      <c r="P31" s="2"/>
      <c r="Q31" s="2"/>
      <c r="R31" s="2"/>
      <c r="S31" s="2"/>
    </row>
    <row r="32" spans="2:19" ht="13.5" customHeight="1" x14ac:dyDescent="0.25">
      <c r="B32" s="2"/>
      <c r="C32" s="2"/>
      <c r="D32" s="166" t="s">
        <v>220</v>
      </c>
      <c r="E32" s="1"/>
      <c r="F32" s="167"/>
      <c r="G32" s="2"/>
      <c r="H32" s="1" t="s">
        <v>182</v>
      </c>
      <c r="I32" s="2"/>
      <c r="J32" s="2"/>
      <c r="K32" s="2"/>
      <c r="L32" s="2"/>
      <c r="M32" s="2"/>
      <c r="N32" s="2"/>
      <c r="O32" s="2"/>
      <c r="P32" s="2"/>
      <c r="Q32" s="2"/>
      <c r="R32" s="2"/>
      <c r="S32" s="2"/>
    </row>
    <row r="33" spans="2:19" ht="13.5" customHeight="1" x14ac:dyDescent="0.25">
      <c r="B33" s="37"/>
      <c r="C33" s="37"/>
      <c r="D33" s="166" t="s">
        <v>219</v>
      </c>
      <c r="E33" s="1"/>
      <c r="F33" s="168"/>
      <c r="G33" s="37"/>
      <c r="H33" s="1" t="s">
        <v>183</v>
      </c>
      <c r="I33" s="37"/>
      <c r="J33" s="37"/>
      <c r="K33" s="37"/>
      <c r="L33" s="37"/>
      <c r="M33" s="37"/>
      <c r="N33" s="37"/>
      <c r="O33" s="37"/>
      <c r="P33" s="37"/>
      <c r="Q33" s="37"/>
      <c r="R33" s="37"/>
      <c r="S33" s="37"/>
    </row>
    <row r="34" spans="2:19" ht="13.5" customHeight="1" x14ac:dyDescent="0.25">
      <c r="B34" s="37"/>
      <c r="C34" s="37"/>
      <c r="D34" s="166" t="s">
        <v>218</v>
      </c>
      <c r="E34" s="1"/>
      <c r="F34" s="168"/>
      <c r="G34" s="37"/>
      <c r="H34" s="37"/>
      <c r="I34" s="37"/>
      <c r="J34" s="37"/>
      <c r="K34" s="37"/>
      <c r="L34" s="37"/>
      <c r="M34" s="37"/>
      <c r="N34" s="37"/>
      <c r="O34" s="37"/>
      <c r="P34" s="37"/>
      <c r="Q34" s="37"/>
      <c r="R34" s="37"/>
      <c r="S34" s="37"/>
    </row>
    <row r="35" spans="2:19" ht="13.5" customHeight="1" x14ac:dyDescent="0.25">
      <c r="B35" s="37"/>
      <c r="C35" s="37"/>
      <c r="D35" s="166" t="s">
        <v>221</v>
      </c>
      <c r="E35" s="1"/>
      <c r="F35" s="1"/>
      <c r="G35" s="37"/>
      <c r="H35" s="37"/>
      <c r="I35" s="37"/>
      <c r="J35" s="37"/>
      <c r="K35" s="37"/>
      <c r="L35" s="37"/>
      <c r="M35" s="37"/>
      <c r="N35" s="37"/>
      <c r="O35" s="37"/>
      <c r="P35" s="37"/>
      <c r="Q35" s="37"/>
      <c r="R35" s="37"/>
      <c r="S35" s="37"/>
    </row>
    <row r="36" spans="2:19" ht="13.5" customHeight="1" x14ac:dyDescent="0.25">
      <c r="B36" s="37"/>
      <c r="C36" s="37"/>
      <c r="D36" s="37"/>
      <c r="E36" s="37"/>
      <c r="F36" s="37"/>
      <c r="G36" s="37"/>
      <c r="H36" s="37"/>
      <c r="I36" s="37"/>
      <c r="J36" s="37"/>
      <c r="K36" s="37"/>
      <c r="L36" s="37"/>
      <c r="M36" s="37"/>
      <c r="N36" s="37"/>
      <c r="O36" s="37"/>
      <c r="P36" s="37"/>
      <c r="Q36" s="37"/>
      <c r="R36" s="37"/>
      <c r="S36" s="37"/>
    </row>
    <row r="37" spans="2:19" ht="13.5" customHeight="1" x14ac:dyDescent="0.3">
      <c r="B37" s="304" t="s">
        <v>233</v>
      </c>
      <c r="C37" s="268"/>
      <c r="D37" s="268"/>
      <c r="E37" s="268"/>
      <c r="F37" s="268"/>
      <c r="G37" s="268"/>
      <c r="H37" s="268"/>
      <c r="I37" s="268"/>
      <c r="J37" s="268"/>
      <c r="K37" s="268"/>
      <c r="L37" s="268"/>
      <c r="M37" s="268"/>
      <c r="N37" s="268"/>
      <c r="O37" s="268"/>
      <c r="P37" s="268"/>
      <c r="Q37" s="268"/>
      <c r="R37" s="268"/>
      <c r="S37" s="268"/>
    </row>
    <row r="38" spans="2:19" ht="13.5" customHeight="1" x14ac:dyDescent="0.25">
      <c r="B38" s="297" t="s">
        <v>77</v>
      </c>
      <c r="C38" s="247"/>
      <c r="D38" s="247"/>
      <c r="E38" s="247"/>
      <c r="F38" s="247"/>
      <c r="G38" s="247"/>
      <c r="H38" s="247"/>
      <c r="I38" s="247"/>
      <c r="J38" s="247"/>
      <c r="K38" s="247"/>
      <c r="L38" s="247"/>
      <c r="M38" s="247"/>
      <c r="N38" s="247"/>
      <c r="O38" s="247"/>
      <c r="P38" s="247"/>
      <c r="Q38" s="247"/>
      <c r="R38" s="247"/>
      <c r="S38" s="247"/>
    </row>
    <row r="39" spans="2:19" ht="13.5" customHeight="1" x14ac:dyDescent="0.25">
      <c r="B39" s="297" t="s">
        <v>78</v>
      </c>
      <c r="C39" s="247"/>
      <c r="D39" s="247"/>
      <c r="E39" s="247"/>
      <c r="F39" s="247"/>
      <c r="G39" s="247"/>
      <c r="H39" s="247"/>
      <c r="I39" s="247"/>
      <c r="J39" s="247"/>
      <c r="K39" s="247"/>
      <c r="L39" s="247"/>
      <c r="M39" s="247"/>
      <c r="N39" s="247"/>
      <c r="O39" s="247"/>
      <c r="P39" s="247"/>
      <c r="Q39" s="247"/>
      <c r="R39" s="247"/>
      <c r="S39" s="247"/>
    </row>
  </sheetData>
  <mergeCells count="13">
    <mergeCell ref="B39:S39"/>
    <mergeCell ref="B1:B3"/>
    <mergeCell ref="C1:O3"/>
    <mergeCell ref="P1:Q1"/>
    <mergeCell ref="R1:S1"/>
    <mergeCell ref="P2:Q2"/>
    <mergeCell ref="R2:S2"/>
    <mergeCell ref="P3:S3"/>
    <mergeCell ref="B5:S6"/>
    <mergeCell ref="B7:S7"/>
    <mergeCell ref="H31:J31"/>
    <mergeCell ref="B37:S37"/>
    <mergeCell ref="B38:S38"/>
  </mergeCells>
  <printOptions horizontalCentered="1" verticalCentered="1"/>
  <pageMargins left="0.70866141732283472" right="0.70866141732283472" top="0.74803149606299213" bottom="0.74803149606299213" header="0" footer="0"/>
  <pageSetup scale="33"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LISTAS!$B$6:$B$10</xm:f>
          </x14:formula1>
          <xm:sqref>E9:E24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4"/>
  <sheetViews>
    <sheetView workbookViewId="0">
      <selection activeCell="F1" sqref="F1"/>
    </sheetView>
  </sheetViews>
  <sheetFormatPr baseColWidth="10" defaultColWidth="14.42578125" defaultRowHeight="15" customHeight="1" x14ac:dyDescent="0.25"/>
  <cols>
    <col min="1" max="1" width="3.140625" customWidth="1"/>
    <col min="2" max="2" width="27.5703125" customWidth="1"/>
    <col min="3" max="3" width="32.42578125" customWidth="1"/>
    <col min="4" max="4" width="58.85546875" customWidth="1"/>
    <col min="5" max="6" width="35.42578125" customWidth="1"/>
    <col min="7" max="7" width="11.42578125" customWidth="1"/>
    <col min="8" max="8" width="18.28515625" customWidth="1"/>
    <col min="9" max="26" width="11.42578125" customWidth="1"/>
  </cols>
  <sheetData>
    <row r="1" spans="2:6" ht="29.25" customHeight="1" x14ac:dyDescent="0.25">
      <c r="B1" s="388"/>
      <c r="C1" s="391" t="s">
        <v>234</v>
      </c>
      <c r="D1" s="392"/>
      <c r="E1" s="411" t="s">
        <v>238</v>
      </c>
      <c r="F1" s="412">
        <v>45792</v>
      </c>
    </row>
    <row r="2" spans="2:6" ht="29.25" customHeight="1" x14ac:dyDescent="0.25">
      <c r="B2" s="389"/>
      <c r="C2" s="393"/>
      <c r="D2" s="394"/>
      <c r="E2" s="180" t="s">
        <v>155</v>
      </c>
      <c r="F2" s="181" t="s">
        <v>1</v>
      </c>
    </row>
    <row r="3" spans="2:6" ht="29.25" customHeight="1" thickBot="1" x14ac:dyDescent="0.3">
      <c r="B3" s="390"/>
      <c r="C3" s="395"/>
      <c r="D3" s="396"/>
      <c r="E3" s="397" t="s">
        <v>2</v>
      </c>
      <c r="F3" s="398"/>
    </row>
    <row r="4" spans="2:6" ht="21.75" customHeight="1" x14ac:dyDescent="0.25">
      <c r="B4" s="399" t="s">
        <v>230</v>
      </c>
      <c r="C4" s="230"/>
      <c r="D4" s="230"/>
      <c r="E4" s="230"/>
      <c r="F4" s="250"/>
    </row>
    <row r="5" spans="2:6" ht="12.75" customHeight="1" x14ac:dyDescent="0.25">
      <c r="B5" s="99" t="s">
        <v>156</v>
      </c>
      <c r="C5" s="100"/>
      <c r="D5" s="100" t="s">
        <v>157</v>
      </c>
      <c r="E5" s="231"/>
      <c r="F5" s="194"/>
    </row>
    <row r="6" spans="2:6" ht="21" customHeight="1" x14ac:dyDescent="0.25">
      <c r="B6" s="99" t="s">
        <v>158</v>
      </c>
      <c r="C6" s="100"/>
      <c r="D6" s="100" t="s">
        <v>159</v>
      </c>
      <c r="E6" s="231"/>
      <c r="F6" s="194"/>
    </row>
    <row r="7" spans="2:6" ht="21" customHeight="1" x14ac:dyDescent="0.25">
      <c r="B7" s="99" t="s">
        <v>160</v>
      </c>
      <c r="C7" s="231"/>
      <c r="D7" s="233"/>
      <c r="E7" s="400" t="s">
        <v>21</v>
      </c>
      <c r="F7" s="101"/>
    </row>
    <row r="8" spans="2:6" ht="21" customHeight="1" x14ac:dyDescent="0.25">
      <c r="B8" s="99" t="s">
        <v>161</v>
      </c>
      <c r="C8" s="231"/>
      <c r="D8" s="233"/>
      <c r="E8" s="308"/>
      <c r="F8" s="173"/>
    </row>
    <row r="9" spans="2:6" ht="23.25" customHeight="1" x14ac:dyDescent="0.25">
      <c r="B9" s="386" t="s">
        <v>47</v>
      </c>
      <c r="C9" s="193"/>
      <c r="D9" s="233"/>
      <c r="E9" s="176" t="s">
        <v>162</v>
      </c>
      <c r="F9" s="175" t="s">
        <v>163</v>
      </c>
    </row>
    <row r="10" spans="2:6" ht="15.75" customHeight="1" x14ac:dyDescent="0.25">
      <c r="B10" s="386" t="s">
        <v>164</v>
      </c>
      <c r="C10" s="193"/>
      <c r="D10" s="233"/>
      <c r="E10" s="102"/>
      <c r="F10" s="174"/>
    </row>
    <row r="11" spans="2:6" ht="15.75" customHeight="1" x14ac:dyDescent="0.25">
      <c r="B11" s="386" t="s">
        <v>165</v>
      </c>
      <c r="C11" s="193"/>
      <c r="D11" s="233"/>
      <c r="E11" s="102"/>
      <c r="F11" s="103"/>
    </row>
    <row r="12" spans="2:6" ht="15.75" customHeight="1" x14ac:dyDescent="0.25">
      <c r="B12" s="386" t="s">
        <v>166</v>
      </c>
      <c r="C12" s="193"/>
      <c r="D12" s="233"/>
      <c r="E12" s="102"/>
      <c r="F12" s="104">
        <f>F11-E10</f>
        <v>0</v>
      </c>
    </row>
    <row r="13" spans="2:6" ht="15.75" customHeight="1" x14ac:dyDescent="0.25">
      <c r="B13" s="387" t="s">
        <v>167</v>
      </c>
      <c r="C13" s="193"/>
      <c r="D13" s="193"/>
      <c r="E13" s="233"/>
      <c r="F13" s="105" t="s">
        <v>168</v>
      </c>
    </row>
    <row r="14" spans="2:6" ht="15.75" customHeight="1" x14ac:dyDescent="0.25">
      <c r="B14" s="384" t="s">
        <v>51</v>
      </c>
      <c r="C14" s="381"/>
      <c r="D14" s="382"/>
      <c r="E14" s="383"/>
      <c r="F14" s="19"/>
    </row>
    <row r="15" spans="2:6" ht="15.75" customHeight="1" x14ac:dyDescent="0.25">
      <c r="B15" s="385"/>
      <c r="C15" s="381"/>
      <c r="D15" s="382"/>
      <c r="E15" s="383"/>
      <c r="F15" s="19"/>
    </row>
    <row r="16" spans="2:6" ht="15.75" customHeight="1" x14ac:dyDescent="0.25">
      <c r="B16" s="377" t="s">
        <v>60</v>
      </c>
      <c r="C16" s="381"/>
      <c r="D16" s="382"/>
      <c r="E16" s="383"/>
      <c r="F16" s="19"/>
    </row>
    <row r="17" spans="2:6" ht="15.75" customHeight="1" x14ac:dyDescent="0.25">
      <c r="B17" s="380"/>
      <c r="C17" s="381"/>
      <c r="D17" s="382"/>
      <c r="E17" s="383"/>
      <c r="F17" s="19"/>
    </row>
    <row r="18" spans="2:6" ht="15.75" customHeight="1" x14ac:dyDescent="0.25">
      <c r="B18" s="377" t="s">
        <v>203</v>
      </c>
      <c r="C18" s="381"/>
      <c r="D18" s="382"/>
      <c r="E18" s="383"/>
      <c r="F18" s="19"/>
    </row>
    <row r="19" spans="2:6" ht="15.75" customHeight="1" x14ac:dyDescent="0.25">
      <c r="B19" s="380"/>
      <c r="C19" s="381"/>
      <c r="D19" s="382"/>
      <c r="E19" s="383"/>
      <c r="F19" s="19"/>
    </row>
    <row r="20" spans="2:6" ht="15.75" customHeight="1" x14ac:dyDescent="0.25">
      <c r="B20" s="377" t="s">
        <v>224</v>
      </c>
      <c r="C20" s="381"/>
      <c r="D20" s="382"/>
      <c r="E20" s="383"/>
      <c r="F20" s="19"/>
    </row>
    <row r="21" spans="2:6" ht="15.75" customHeight="1" x14ac:dyDescent="0.25">
      <c r="B21" s="380"/>
      <c r="C21" s="381"/>
      <c r="D21" s="382"/>
      <c r="E21" s="383"/>
      <c r="F21" s="19"/>
    </row>
    <row r="22" spans="2:6" ht="15.75" customHeight="1" x14ac:dyDescent="0.25">
      <c r="B22" s="377" t="s">
        <v>225</v>
      </c>
      <c r="C22" s="381"/>
      <c r="D22" s="382"/>
      <c r="E22" s="383"/>
      <c r="F22" s="19"/>
    </row>
    <row r="23" spans="2:6" ht="15.75" customHeight="1" x14ac:dyDescent="0.25">
      <c r="B23" s="380"/>
      <c r="C23" s="381"/>
      <c r="D23" s="382"/>
      <c r="E23" s="383"/>
      <c r="F23" s="19"/>
    </row>
    <row r="24" spans="2:6" ht="15.75" customHeight="1" x14ac:dyDescent="0.25">
      <c r="B24" s="377" t="s">
        <v>68</v>
      </c>
      <c r="C24" s="381"/>
      <c r="D24" s="382"/>
      <c r="E24" s="383"/>
      <c r="F24" s="19"/>
    </row>
    <row r="25" spans="2:6" ht="15.75" customHeight="1" x14ac:dyDescent="0.25">
      <c r="B25" s="380"/>
      <c r="C25" s="381"/>
      <c r="D25" s="382"/>
      <c r="E25" s="383"/>
      <c r="F25" s="19"/>
    </row>
    <row r="26" spans="2:6" ht="15.75" customHeight="1" x14ac:dyDescent="0.25">
      <c r="B26" s="377" t="s">
        <v>226</v>
      </c>
      <c r="C26" s="381"/>
      <c r="D26" s="382"/>
      <c r="E26" s="383"/>
      <c r="F26" s="19"/>
    </row>
    <row r="27" spans="2:6" ht="15.75" customHeight="1" x14ac:dyDescent="0.25">
      <c r="B27" s="378"/>
      <c r="C27" s="381"/>
      <c r="D27" s="382"/>
      <c r="E27" s="383"/>
      <c r="F27" s="19"/>
    </row>
    <row r="28" spans="2:6" ht="15.75" customHeight="1" thickBot="1" x14ac:dyDescent="0.3">
      <c r="B28" s="379"/>
      <c r="C28" s="374"/>
      <c r="D28" s="375"/>
      <c r="E28" s="376"/>
      <c r="F28" s="19"/>
    </row>
    <row r="29" spans="2:6" ht="19.5" customHeight="1" x14ac:dyDescent="0.25">
      <c r="B29" s="369" t="s">
        <v>169</v>
      </c>
      <c r="C29" s="340"/>
      <c r="D29" s="340"/>
      <c r="E29" s="341"/>
      <c r="F29" s="106">
        <f>SUM(F14:F28)</f>
        <v>0</v>
      </c>
    </row>
    <row r="30" spans="2:6" ht="19.5" customHeight="1" x14ac:dyDescent="0.25">
      <c r="B30" s="370" t="s">
        <v>170</v>
      </c>
      <c r="C30" s="197"/>
      <c r="D30" s="197"/>
      <c r="E30" s="286"/>
      <c r="F30" s="107">
        <f>F29+F12</f>
        <v>0</v>
      </c>
    </row>
    <row r="31" spans="2:6" ht="19.5" customHeight="1" x14ac:dyDescent="0.25">
      <c r="B31" s="371" t="s">
        <v>171</v>
      </c>
      <c r="C31" s="247"/>
      <c r="D31" s="247"/>
      <c r="E31" s="247"/>
      <c r="F31" s="247"/>
    </row>
    <row r="33" spans="2:10" ht="17.25" customHeight="1" x14ac:dyDescent="0.25">
      <c r="B33" s="299" t="s">
        <v>172</v>
      </c>
      <c r="C33" s="262"/>
      <c r="D33" s="262"/>
      <c r="E33" s="262"/>
      <c r="F33" s="274"/>
      <c r="G33" s="2"/>
      <c r="H33" s="2"/>
      <c r="I33" s="2"/>
      <c r="J33" s="2"/>
    </row>
    <row r="34" spans="2:10" ht="24.75" customHeight="1" x14ac:dyDescent="0.25">
      <c r="B34" s="372"/>
      <c r="C34" s="247"/>
      <c r="D34" s="247"/>
      <c r="E34" s="247"/>
      <c r="F34" s="248"/>
      <c r="G34" s="2"/>
      <c r="H34" s="2"/>
      <c r="I34" s="2"/>
      <c r="J34" s="2"/>
    </row>
    <row r="35" spans="2:10" ht="24.75" customHeight="1" x14ac:dyDescent="0.25">
      <c r="B35" s="373"/>
      <c r="C35" s="279"/>
      <c r="D35" s="279"/>
      <c r="E35" s="279"/>
      <c r="F35" s="280"/>
      <c r="G35" s="2"/>
      <c r="H35" s="2"/>
      <c r="I35" s="2"/>
      <c r="J35" s="2"/>
    </row>
    <row r="36" spans="2:10" ht="18.75" customHeight="1" x14ac:dyDescent="0.25">
      <c r="B36" s="108"/>
      <c r="C36" s="108"/>
      <c r="D36" s="108"/>
      <c r="E36" s="108"/>
      <c r="F36" s="108"/>
      <c r="G36" s="2"/>
      <c r="H36" s="2"/>
      <c r="I36" s="2"/>
      <c r="J36" s="2"/>
    </row>
    <row r="37" spans="2:10" ht="12.75" customHeight="1" x14ac:dyDescent="0.25">
      <c r="B37" s="166" t="s">
        <v>220</v>
      </c>
      <c r="C37" s="1"/>
      <c r="D37" s="167"/>
      <c r="E37" s="169"/>
      <c r="F37" s="2"/>
      <c r="G37" s="2"/>
      <c r="H37" s="2"/>
      <c r="I37" s="2"/>
      <c r="J37" s="2"/>
    </row>
    <row r="38" spans="2:10" ht="19.5" customHeight="1" x14ac:dyDescent="0.25">
      <c r="B38" s="166" t="s">
        <v>219</v>
      </c>
      <c r="C38" s="1"/>
      <c r="D38" s="168"/>
      <c r="F38" s="2"/>
      <c r="G38" s="2"/>
      <c r="H38" s="2"/>
      <c r="I38" s="2"/>
      <c r="J38" s="2"/>
    </row>
    <row r="39" spans="2:10" ht="19.5" customHeight="1" x14ac:dyDescent="0.25">
      <c r="B39" s="166" t="s">
        <v>218</v>
      </c>
      <c r="C39" s="1"/>
      <c r="D39" s="168"/>
      <c r="E39" s="112" t="s">
        <v>75</v>
      </c>
      <c r="F39" s="36"/>
      <c r="G39" s="36"/>
      <c r="H39" s="281"/>
      <c r="I39" s="247"/>
      <c r="J39" s="247"/>
    </row>
    <row r="40" spans="2:10" ht="12.75" customHeight="1" x14ac:dyDescent="0.25">
      <c r="B40" s="166" t="s">
        <v>221</v>
      </c>
      <c r="C40" s="1"/>
      <c r="D40" s="1"/>
      <c r="E40" s="2"/>
      <c r="F40" s="2"/>
      <c r="G40" s="2"/>
      <c r="H40" s="2"/>
      <c r="I40" s="2"/>
      <c r="J40" s="2"/>
    </row>
    <row r="41" spans="2:10" ht="12.75" customHeight="1" x14ac:dyDescent="0.25">
      <c r="B41" s="2"/>
      <c r="C41" s="2"/>
      <c r="D41" s="1"/>
      <c r="E41" s="2"/>
      <c r="F41" s="2"/>
      <c r="G41" s="2"/>
      <c r="H41" s="2"/>
      <c r="I41" s="2"/>
      <c r="J41" s="2"/>
    </row>
    <row r="42" spans="2:10" ht="16.5" customHeight="1" x14ac:dyDescent="0.3">
      <c r="B42" s="304" t="s">
        <v>233</v>
      </c>
      <c r="C42" s="268"/>
      <c r="D42" s="268"/>
      <c r="E42" s="268"/>
      <c r="F42" s="268"/>
      <c r="G42" s="109"/>
      <c r="H42" s="109"/>
      <c r="I42" s="109"/>
      <c r="J42" s="2"/>
    </row>
    <row r="43" spans="2:10" ht="10.5" customHeight="1" x14ac:dyDescent="0.25">
      <c r="B43" s="297" t="s">
        <v>77</v>
      </c>
      <c r="C43" s="247"/>
      <c r="D43" s="247"/>
      <c r="E43" s="247"/>
      <c r="F43" s="247"/>
      <c r="G43" s="110"/>
      <c r="H43" s="110"/>
      <c r="I43" s="110"/>
      <c r="J43" s="2"/>
    </row>
    <row r="44" spans="2:10" ht="10.5" customHeight="1" x14ac:dyDescent="0.25">
      <c r="B44" s="297" t="s">
        <v>229</v>
      </c>
      <c r="C44" s="247"/>
      <c r="D44" s="247"/>
      <c r="E44" s="247"/>
      <c r="F44" s="247"/>
      <c r="G44" s="110"/>
      <c r="H44" s="110"/>
      <c r="I44" s="110"/>
      <c r="J44" s="2"/>
    </row>
  </sheetData>
  <mergeCells count="46">
    <mergeCell ref="C7:D7"/>
    <mergeCell ref="C8:D8"/>
    <mergeCell ref="B1:B3"/>
    <mergeCell ref="C1:D3"/>
    <mergeCell ref="E3:F3"/>
    <mergeCell ref="B4:F4"/>
    <mergeCell ref="E5:F5"/>
    <mergeCell ref="E6:F6"/>
    <mergeCell ref="E7:E8"/>
    <mergeCell ref="B9:D9"/>
    <mergeCell ref="B10:D10"/>
    <mergeCell ref="B11:D11"/>
    <mergeCell ref="B12:D12"/>
    <mergeCell ref="B13:E13"/>
    <mergeCell ref="C14:E14"/>
    <mergeCell ref="C15:E15"/>
    <mergeCell ref="B14:B15"/>
    <mergeCell ref="B16:B17"/>
    <mergeCell ref="C16:E16"/>
    <mergeCell ref="C17:E17"/>
    <mergeCell ref="C28:E28"/>
    <mergeCell ref="B26:B28"/>
    <mergeCell ref="B18:B19"/>
    <mergeCell ref="B20:B21"/>
    <mergeCell ref="B22:B23"/>
    <mergeCell ref="C18:E18"/>
    <mergeCell ref="C19:E19"/>
    <mergeCell ref="C20:E20"/>
    <mergeCell ref="C21:E21"/>
    <mergeCell ref="C22:E22"/>
    <mergeCell ref="C23:E23"/>
    <mergeCell ref="B24:B25"/>
    <mergeCell ref="C24:E24"/>
    <mergeCell ref="C25:E25"/>
    <mergeCell ref="C26:E26"/>
    <mergeCell ref="C27:E27"/>
    <mergeCell ref="H39:J39"/>
    <mergeCell ref="B42:F42"/>
    <mergeCell ref="B29:E29"/>
    <mergeCell ref="B43:F43"/>
    <mergeCell ref="B44:F44"/>
    <mergeCell ref="B30:E30"/>
    <mergeCell ref="B31:F31"/>
    <mergeCell ref="B33:F33"/>
    <mergeCell ref="B34:F34"/>
    <mergeCell ref="B35:F35"/>
  </mergeCells>
  <printOptions horizontalCentered="1"/>
  <pageMargins left="0.19685039370078741" right="0.19685039370078741" top="0.78740157480314965" bottom="0.59055118110236227" header="0" footer="0"/>
  <pageSetup orientation="landscape"/>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B4" sqref="B4"/>
    </sheetView>
  </sheetViews>
  <sheetFormatPr baseColWidth="10" defaultColWidth="14.42578125" defaultRowHeight="15" customHeight="1" x14ac:dyDescent="0.25"/>
  <cols>
    <col min="1" max="26" width="10.7109375" customWidth="1"/>
  </cols>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INSTRUCTIVO DE DILIGENCIAMIENTO</vt:lpstr>
      <vt:lpstr>1. PRESUPUESTO</vt:lpstr>
      <vt:lpstr>2. REC. PAGADOS Y POR PAGAR</vt:lpstr>
      <vt:lpstr>3. SEGUIM. AL USO DE LOS AP</vt:lpstr>
      <vt:lpstr>LISTAS</vt:lpstr>
      <vt:lpstr>4. CONTRAPARTIDA</vt:lpstr>
      <vt:lpstr>5. CONCILIACION BANCARIA</vt:lpstr>
      <vt:lpstr>DETALLE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Cesar Augusto Rodriguez Chaparro</cp:lastModifiedBy>
  <cp:lastPrinted>2025-05-15T15:48:48Z</cp:lastPrinted>
  <dcterms:created xsi:type="dcterms:W3CDTF">2016-02-26T21:04:31Z</dcterms:created>
  <dcterms:modified xsi:type="dcterms:W3CDTF">2025-05-15T21:29:59Z</dcterms:modified>
</cp:coreProperties>
</file>