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showInkAnnotation="0"/>
  <mc:AlternateContent xmlns:mc="http://schemas.openxmlformats.org/markup-compatibility/2006">
    <mc:Choice Requires="x15">
      <x15ac:absPath xmlns:x15ac="http://schemas.microsoft.com/office/spreadsheetml/2010/11/ac" url="D:\Users\cesar.rodriguez\OneDrive - Instituto Colombiano de Bienestar Familiar\documentos 22\recuperados\"/>
    </mc:Choice>
  </mc:AlternateContent>
  <xr:revisionPtr revIDLastSave="0" documentId="13_ncr:1_{D592D87C-C743-435A-9D3F-8B838A378588}" xr6:coauthVersionLast="47" xr6:coauthVersionMax="47" xr10:uidLastSave="{00000000-0000-0000-0000-000000000000}"/>
  <bookViews>
    <workbookView xWindow="-120" yWindow="-120" windowWidth="29040" windowHeight="15720" tabRatio="758" xr2:uid="{00000000-000D-0000-FFFF-FFFF00000000}"/>
  </bookViews>
  <sheets>
    <sheet name="1. INFORMACION GENERAL" sheetId="1" r:id="rId1"/>
    <sheet name="2. PRESUPUESTO" sheetId="18" r:id="rId2"/>
    <sheet name="3. EJECUCION MENSUAL" sheetId="22" r:id="rId3"/>
    <sheet name="4. EJECUC.CONSOLIDADA MENSUAL" sheetId="25" r:id="rId4"/>
    <sheet name="5. SEGUIM. AL USO DE LOS APORT." sheetId="24" r:id="rId5"/>
    <sheet name="6. CONTRAPARTIDA" sheetId="16" r:id="rId6"/>
    <sheet name="7. CONCILIACION BANCARIA" sheetId="26" r:id="rId7"/>
    <sheet name="INSTRUCTIVO" sheetId="27" r:id="rId8"/>
    <sheet name="DETALLE DE COMPRAS DEL PERIODO" sheetId="15" r:id="rId9"/>
  </sheets>
  <definedNames>
    <definedName name="_xlnm._FilterDatabase" localSheetId="7" hidden="1">INSTRUCTIVO!$A$4:$A$255</definedName>
    <definedName name="_Hlk489018298" localSheetId="0">'1. INFORMACION GENERAL'!$A$19</definedName>
    <definedName name="_Hlk513040889" localSheetId="0">'1. INFORMACION GENERAL'!$A$21</definedName>
    <definedName name="_xlnm.Print_Area" localSheetId="0">'1. INFORMACION GENERAL'!$A$1:$I$21</definedName>
    <definedName name="_xlnm.Print_Titles" localSheetId="1">'2. PRESUPUESTO'!$5:$8</definedName>
    <definedName name="_xlnm.Print_Titles" localSheetId="6">'7. CONCILIACION BANCARIA'!$4:$8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8" l="1"/>
  <c r="D18" i="18"/>
  <c r="H35" i="18"/>
  <c r="I11" i="22"/>
  <c r="F11" i="22"/>
  <c r="T25" i="18"/>
  <c r="T26" i="18"/>
  <c r="T27" i="18"/>
  <c r="T28" i="18"/>
  <c r="I44" i="18"/>
  <c r="J44" i="18"/>
  <c r="K44" i="18"/>
  <c r="L44" i="18"/>
  <c r="M44" i="18"/>
  <c r="N44" i="18"/>
  <c r="O44" i="18"/>
  <c r="P44" i="18"/>
  <c r="Q44" i="18"/>
  <c r="R44" i="18"/>
  <c r="S44" i="18"/>
  <c r="H44" i="18"/>
  <c r="T39" i="18"/>
  <c r="T40" i="18"/>
  <c r="T41" i="18"/>
  <c r="T42" i="18"/>
  <c r="T43" i="18"/>
  <c r="T38" i="18"/>
  <c r="T44" i="18" l="1"/>
  <c r="B14" i="1"/>
  <c r="D11" i="24" l="1"/>
  <c r="H30" i="18"/>
  <c r="P16" i="25" l="1"/>
  <c r="D15" i="25"/>
  <c r="E15" i="25" s="1"/>
  <c r="F15" i="25" s="1"/>
  <c r="G15" i="25" s="1"/>
  <c r="H15" i="25" s="1"/>
  <c r="I15" i="25" s="1"/>
  <c r="J15" i="25" s="1"/>
  <c r="K15" i="25" s="1"/>
  <c r="L15" i="25" s="1"/>
  <c r="M15" i="25" s="1"/>
  <c r="N15" i="25" s="1"/>
  <c r="O15" i="25" s="1"/>
  <c r="P15" i="25" s="1"/>
  <c r="P13" i="25"/>
  <c r="F12" i="26" l="1"/>
  <c r="E26" i="26"/>
  <c r="D26" i="26"/>
  <c r="F27" i="26" l="1"/>
  <c r="F19" i="22"/>
  <c r="I19" i="22" s="1"/>
  <c r="F15" i="22"/>
  <c r="I15" i="22" s="1"/>
  <c r="E20" i="22"/>
  <c r="G20" i="22"/>
  <c r="H20" i="22"/>
  <c r="J20" i="22"/>
  <c r="E16" i="22"/>
  <c r="G16" i="22"/>
  <c r="H16" i="22"/>
  <c r="J16" i="22"/>
  <c r="I35" i="18"/>
  <c r="J35" i="18"/>
  <c r="D34" i="18" s="1"/>
  <c r="K35" i="18"/>
  <c r="L35" i="18"/>
  <c r="M35" i="18"/>
  <c r="N35" i="18"/>
  <c r="O35" i="18"/>
  <c r="P35" i="18"/>
  <c r="Q35" i="18"/>
  <c r="R35" i="18"/>
  <c r="S35" i="18"/>
  <c r="H45" i="18"/>
  <c r="I30" i="18"/>
  <c r="J30" i="18"/>
  <c r="K30" i="18"/>
  <c r="L30" i="18"/>
  <c r="M30" i="18"/>
  <c r="N30" i="18"/>
  <c r="O30" i="18"/>
  <c r="O45" i="18" s="1"/>
  <c r="P30" i="18"/>
  <c r="Q30" i="18"/>
  <c r="Q45" i="18" s="1"/>
  <c r="R30" i="18"/>
  <c r="S30" i="18"/>
  <c r="G21" i="22" l="1"/>
  <c r="S45" i="18"/>
  <c r="P45" i="18"/>
  <c r="N45" i="18"/>
  <c r="M45" i="18"/>
  <c r="K45" i="18"/>
  <c r="L45" i="18"/>
  <c r="R45" i="18"/>
  <c r="J45" i="18"/>
  <c r="I45" i="18"/>
  <c r="J21" i="22"/>
  <c r="H21" i="22"/>
  <c r="E21" i="22"/>
  <c r="O20" i="25"/>
  <c r="N20" i="25"/>
  <c r="M20" i="25"/>
  <c r="L20" i="25"/>
  <c r="K20" i="25"/>
  <c r="J20" i="25"/>
  <c r="I20" i="25"/>
  <c r="H20" i="25"/>
  <c r="G20" i="25"/>
  <c r="F20" i="25"/>
  <c r="E20" i="25"/>
  <c r="D20" i="25"/>
  <c r="P12" i="25"/>
  <c r="O11" i="25"/>
  <c r="O14" i="25" s="1"/>
  <c r="N11" i="25"/>
  <c r="N14" i="25" s="1"/>
  <c r="M11" i="25"/>
  <c r="M14" i="25" s="1"/>
  <c r="L11" i="25"/>
  <c r="L14" i="25" s="1"/>
  <c r="K11" i="25"/>
  <c r="K14" i="25" s="1"/>
  <c r="J11" i="25"/>
  <c r="J14" i="25" s="1"/>
  <c r="I11" i="25"/>
  <c r="I14" i="25" s="1"/>
  <c r="H11" i="25"/>
  <c r="H14" i="25" s="1"/>
  <c r="G11" i="25"/>
  <c r="G14" i="25" s="1"/>
  <c r="F11" i="25"/>
  <c r="F14" i="25" s="1"/>
  <c r="E11" i="25"/>
  <c r="E14" i="25" s="1"/>
  <c r="D11" i="25"/>
  <c r="D14" i="25" s="1"/>
  <c r="P10" i="25"/>
  <c r="P9" i="25"/>
  <c r="P8" i="25"/>
  <c r="O24" i="24"/>
  <c r="O20" i="24"/>
  <c r="N20" i="24"/>
  <c r="M20" i="24"/>
  <c r="L20" i="24"/>
  <c r="K20" i="24"/>
  <c r="J20" i="24"/>
  <c r="I20" i="24"/>
  <c r="H20" i="24"/>
  <c r="G20" i="24"/>
  <c r="F20" i="24"/>
  <c r="D20" i="24"/>
  <c r="E20" i="24" s="1"/>
  <c r="O18" i="24"/>
  <c r="N18" i="24"/>
  <c r="M18" i="24"/>
  <c r="L18" i="24"/>
  <c r="K18" i="24"/>
  <c r="J18" i="24"/>
  <c r="I18" i="24"/>
  <c r="H18" i="24"/>
  <c r="G18" i="24"/>
  <c r="F18" i="24"/>
  <c r="E18" i="24"/>
  <c r="D16" i="24"/>
  <c r="D18" i="24" s="1"/>
  <c r="E10" i="24" l="1"/>
  <c r="P11" i="25"/>
  <c r="P14" i="25" s="1"/>
  <c r="F18" i="22"/>
  <c r="F20" i="22" s="1"/>
  <c r="F10" i="22"/>
  <c r="F16" i="22" s="1"/>
  <c r="I18" i="22" l="1"/>
  <c r="I20" i="22" s="1"/>
  <c r="F21" i="22"/>
  <c r="E11" i="24"/>
  <c r="E16" i="24" s="1"/>
  <c r="F10" i="24" s="1"/>
  <c r="P9" i="16"/>
  <c r="Q9" i="16" s="1"/>
  <c r="P10" i="16"/>
  <c r="Q10" i="16" s="1"/>
  <c r="P11" i="16"/>
  <c r="Q11" i="16" s="1"/>
  <c r="P12" i="16"/>
  <c r="Q12" i="16" s="1"/>
  <c r="P13" i="16"/>
  <c r="Q13" i="16" s="1"/>
  <c r="P14" i="16"/>
  <c r="P15" i="16"/>
  <c r="P16" i="16"/>
  <c r="Q16" i="16" s="1"/>
  <c r="Q14" i="16"/>
  <c r="Q15" i="16"/>
  <c r="E19" i="16"/>
  <c r="F19" i="16"/>
  <c r="G19" i="16"/>
  <c r="H19" i="16"/>
  <c r="I19" i="16"/>
  <c r="J19" i="16"/>
  <c r="K19" i="16"/>
  <c r="L19" i="16"/>
  <c r="M19" i="16"/>
  <c r="N19" i="16"/>
  <c r="O19" i="16"/>
  <c r="D19" i="16"/>
  <c r="D20" i="22"/>
  <c r="D16" i="22"/>
  <c r="Q7" i="18"/>
  <c r="D21" i="22" l="1"/>
  <c r="F11" i="24"/>
  <c r="F16" i="24" s="1"/>
  <c r="G10" i="24" s="1"/>
  <c r="G11" i="24" s="1"/>
  <c r="G16" i="24" s="1"/>
  <c r="H10" i="24" s="1"/>
  <c r="I10" i="22"/>
  <c r="I16" i="22" s="1"/>
  <c r="H11" i="24" l="1"/>
  <c r="H16" i="24" s="1"/>
  <c r="I10" i="24" s="1"/>
  <c r="I21" i="22"/>
  <c r="I11" i="24" l="1"/>
  <c r="I16" i="24" s="1"/>
  <c r="J10" i="24" s="1"/>
  <c r="T33" i="18"/>
  <c r="T32" i="18"/>
  <c r="T29" i="18"/>
  <c r="T24" i="18"/>
  <c r="F14" i="1"/>
  <c r="E14" i="1"/>
  <c r="H13" i="1"/>
  <c r="H14" i="1" s="1"/>
  <c r="D16" i="18"/>
  <c r="C19" i="16"/>
  <c r="P18" i="16"/>
  <c r="Q18" i="16" s="1"/>
  <c r="P17" i="16"/>
  <c r="Q17" i="16" s="1"/>
  <c r="P8" i="16"/>
  <c r="Q8" i="16" s="1"/>
  <c r="P7" i="16"/>
  <c r="Q7" i="16" s="1"/>
  <c r="P6" i="16"/>
  <c r="Q6" i="16" s="1"/>
  <c r="G14" i="1"/>
  <c r="D14" i="1"/>
  <c r="C14" i="1"/>
  <c r="Q19" i="16" l="1"/>
  <c r="T35" i="18"/>
  <c r="J11" i="24"/>
  <c r="J16" i="24" s="1"/>
  <c r="K10" i="24" s="1"/>
  <c r="T30" i="18"/>
  <c r="P19" i="16"/>
  <c r="E16" i="18" l="1"/>
  <c r="E17" i="18"/>
  <c r="T45" i="18"/>
  <c r="T46" i="18" s="1"/>
  <c r="K11" i="24"/>
  <c r="K16" i="24" s="1"/>
  <c r="L10" i="24" s="1"/>
  <c r="E18" i="18"/>
  <c r="L11" i="24" l="1"/>
  <c r="L16" i="24" s="1"/>
  <c r="M10" i="24" s="1"/>
  <c r="M11" i="24" l="1"/>
  <c r="M16" i="24" s="1"/>
  <c r="N10" i="24" s="1"/>
  <c r="N11" i="24" l="1"/>
  <c r="N16" i="24" s="1"/>
  <c r="O10" i="24" s="1"/>
  <c r="O11" i="24" l="1"/>
  <c r="O16" i="24" s="1"/>
</calcChain>
</file>

<file path=xl/sharedStrings.xml><?xml version="1.0" encoding="utf-8"?>
<sst xmlns="http://schemas.openxmlformats.org/spreadsheetml/2006/main" count="562" uniqueCount="386">
  <si>
    <t>Versión 1</t>
  </si>
  <si>
    <t>Clasificación de la Información:
Pública</t>
  </si>
  <si>
    <t>1. Información General</t>
  </si>
  <si>
    <t>Regional</t>
  </si>
  <si>
    <t>Municipios donde se presta el servicio</t>
  </si>
  <si>
    <t>Entidad Administradora del Servicio</t>
  </si>
  <si>
    <t>N° del contrato</t>
  </si>
  <si>
    <t>Fecha de legalización del contrato</t>
  </si>
  <si>
    <t>Plazo de ejecución</t>
  </si>
  <si>
    <t>Desde:</t>
  </si>
  <si>
    <t>Servicio Contratado</t>
  </si>
  <si>
    <t>Hasta:</t>
  </si>
  <si>
    <t xml:space="preserve">Unidades contratadas </t>
  </si>
  <si>
    <t>2. Valor del Contrato</t>
  </si>
  <si>
    <t>Servicio</t>
  </si>
  <si>
    <t>Monto total del aporte de ICBF</t>
  </si>
  <si>
    <t>Monto total del aporte de la EAS</t>
  </si>
  <si>
    <t>Adiciones al contrato</t>
  </si>
  <si>
    <t>Reducciones al contrato</t>
  </si>
  <si>
    <t>Valor final del contrato</t>
  </si>
  <si>
    <t>ICBF</t>
  </si>
  <si>
    <t>EAS</t>
  </si>
  <si>
    <t>Total por concepto</t>
  </si>
  <si>
    <t>Firma del Representante Legal</t>
  </si>
  <si>
    <t>Antes de imprimir este documento… piense en el medio ambiente!</t>
  </si>
  <si>
    <t>Cualquier copia impresa de este documento se considera como COPIA NO CONTROLADA</t>
  </si>
  <si>
    <t>LOS DATOS PROPORCIONADOS SERÁN TRATADOS DE ACUERDO A LA POLÌTICA DE TRATAMIENTO DE DATOS PERSONALES DEL ICBF Y A LA LEY 1581 DE 2012</t>
  </si>
  <si>
    <t>2. PRESUPUESTO</t>
  </si>
  <si>
    <t>Centro Zonal</t>
  </si>
  <si>
    <t>Servicio contratado</t>
  </si>
  <si>
    <t xml:space="preserve">No. de Unidades </t>
  </si>
  <si>
    <t>Valor inicial del contrato</t>
  </si>
  <si>
    <t>Valor adiciones</t>
  </si>
  <si>
    <t>Valor reducciones</t>
  </si>
  <si>
    <t>ENERO</t>
  </si>
  <si>
    <t>FEBRERO</t>
  </si>
  <si>
    <t>MARZO</t>
  </si>
  <si>
    <t>ABRIL</t>
  </si>
  <si>
    <t>MAYO</t>
  </si>
  <si>
    <t>JUNIO</t>
  </si>
  <si>
    <t>JULIO</t>
  </si>
  <si>
    <t>AGOSTO</t>
  </si>
  <si>
    <t>SEPTIEMBRE</t>
  </si>
  <si>
    <t>OCTUBRE</t>
  </si>
  <si>
    <t>NOVIEMBRE</t>
  </si>
  <si>
    <t>DICIEMBRE</t>
  </si>
  <si>
    <t>2.1. Ingresos</t>
  </si>
  <si>
    <t>RECURSOS ICBF</t>
  </si>
  <si>
    <t>Porcentaje de desembolso</t>
  </si>
  <si>
    <t>Monto del desembolso</t>
  </si>
  <si>
    <t>RECURSOS CONTRAPARTIDA</t>
  </si>
  <si>
    <t>ORIGEN DE LOS RECURSOS DEL CONTRATO</t>
  </si>
  <si>
    <t>VALOR</t>
  </si>
  <si>
    <t>% DE PARTICIPACION</t>
  </si>
  <si>
    <t>TOTAL APORTES ICBF</t>
  </si>
  <si>
    <t>TOTAL APORTES CONTRAPARTIDA</t>
  </si>
  <si>
    <t>VALOR TOTAL DEL CONTRATO</t>
  </si>
  <si>
    <t>2.2. Gastos</t>
  </si>
  <si>
    <t>Componentes</t>
  </si>
  <si>
    <t>Rubro</t>
  </si>
  <si>
    <t>NECESIDADES DE PERSONAL Y/O NUMERO DE CUPOS</t>
  </si>
  <si>
    <t>UNITARIOS</t>
  </si>
  <si>
    <t>ALISTAMIENTO</t>
  </si>
  <si>
    <t>2.2.1. Costos Fijos</t>
  </si>
  <si>
    <t>TALENTO HUMANO</t>
  </si>
  <si>
    <t xml:space="preserve">SUBTOTAL COSOS FIJOS </t>
  </si>
  <si>
    <t>2.2.2. Costos Variables</t>
  </si>
  <si>
    <t>SUBTOTAL COSTOS VARIABLES</t>
  </si>
  <si>
    <t>TOTAL PRESUPUESTO APROBADO</t>
  </si>
  <si>
    <t>DIFERENCIA INGRESOS FRENTE A EGRESOS</t>
  </si>
  <si>
    <t>OBSERVACIONES</t>
  </si>
  <si>
    <t>1.</t>
  </si>
  <si>
    <t>2.</t>
  </si>
  <si>
    <t>3.</t>
  </si>
  <si>
    <t>3. EJECUCIÓN MENSUAL</t>
  </si>
  <si>
    <t>No. de Contrato</t>
  </si>
  <si>
    <t>Valor final del contrato incluye modificaciones</t>
  </si>
  <si>
    <t>COMPONENTE</t>
  </si>
  <si>
    <t>DESCRIPCION</t>
  </si>
  <si>
    <t>COSTOS FIJOS</t>
  </si>
  <si>
    <t>SUBTOTAL COSTOS FIJOS</t>
  </si>
  <si>
    <t>COSTOS VARIABLES</t>
  </si>
  <si>
    <t>4. EJECUCIÓN CONSOLIDADA MENSUAL</t>
  </si>
  <si>
    <t>ENTIDAD ADMINISTRDORA DEL SERRVICIO</t>
  </si>
  <si>
    <t>No. DEL CONTRATO</t>
  </si>
  <si>
    <t>VALOR DEL CONTRATO INCLUIDAS LAS MODIFICACIONES FINANCIERAS.</t>
  </si>
  <si>
    <t>2. VALOR EJECUCION CONSOLIDADA MENSUAL</t>
  </si>
  <si>
    <t>COMPONENTES</t>
  </si>
  <si>
    <t>TOTALES</t>
  </si>
  <si>
    <t>PRESUPUESTO APROBADO POR MES</t>
  </si>
  <si>
    <t>INEJECUCIONES POR MES</t>
  </si>
  <si>
    <t>AHORROS POR MES</t>
  </si>
  <si>
    <t>VALOR REDISTRIBUCIONES APROBADAS</t>
  </si>
  <si>
    <t>DOCENTES PERFIL 2</t>
  </si>
  <si>
    <t>VALOR  REINVERSIONES APROBADAS</t>
  </si>
  <si>
    <t>VALOR ACUMULADO PARA LIBERAR</t>
  </si>
  <si>
    <t>LIBERACIONES</t>
  </si>
  <si>
    <t>UNIDADES REALMENTE ATENDIDOS POR MES</t>
  </si>
  <si>
    <t>UNIDADES NO ATENDIDOS POR MES</t>
  </si>
  <si>
    <t>5. SEGUIMIENTO AL USO DE LOS APORTES</t>
  </si>
  <si>
    <t>ENTIDAD ADMINISTRDORA DEL SERVICIO</t>
  </si>
  <si>
    <t>No. DEL CONVENIO O CONTRATO</t>
  </si>
  <si>
    <t>VALOR DEL CONVENIO O CONTRATO</t>
  </si>
  <si>
    <t>VALOR OTROS INGRESOS</t>
  </si>
  <si>
    <t>DIFERENCIAS</t>
  </si>
  <si>
    <t>CARGA PRESTACIONAL ACUMULADA</t>
  </si>
  <si>
    <t>TOTAL</t>
  </si>
  <si>
    <t>VALOR CONSIGNADO</t>
  </si>
  <si>
    <t>DETALLES DE LA EJECUCIÓN DE LA CONTRAPARTIDA PROPUESTA</t>
  </si>
  <si>
    <t>RUBRO</t>
  </si>
  <si>
    <t>DESCRIPCIÓN</t>
  </si>
  <si>
    <t>VALOR PRESUPUESTADO</t>
  </si>
  <si>
    <t>VALOR EJECUTADO A LA FECHA</t>
  </si>
  <si>
    <t>SALDO POR EJECUTAR</t>
  </si>
  <si>
    <t xml:space="preserve">TOTAL APORTE </t>
  </si>
  <si>
    <t xml:space="preserve">ENTIDAD ADMINISTRADORA DEL SERVICIO: </t>
  </si>
  <si>
    <t>NIT:</t>
  </si>
  <si>
    <t>ENTIDAD BANCARIA:</t>
  </si>
  <si>
    <t>OFICINA:</t>
  </si>
  <si>
    <t>TIPO DE CUENTA:</t>
  </si>
  <si>
    <t>VALOR SALDO EXTRACTO</t>
  </si>
  <si>
    <t>VALOR SEGÚN REPORTE ICBF</t>
  </si>
  <si>
    <t>SALDO EXTRACTO BANCARIO</t>
  </si>
  <si>
    <t>DIFERENCIA A CONCILIAR</t>
  </si>
  <si>
    <t xml:space="preserve">T O T A L E S </t>
  </si>
  <si>
    <t xml:space="preserve">INSTRUCTIVO FORMATO PARA PRESENTACION DE INFORMES FINANCIEROS </t>
  </si>
  <si>
    <t>PROCESO PROMOCIÓN Y PREVENCIÓN DIRECCIÓN DE PRIMERA INFANCIA</t>
  </si>
  <si>
    <t>SERVICIO: HCB INTEGRAL</t>
  </si>
  <si>
    <t>FORMATO 1: INFORMACION GENERAL</t>
  </si>
  <si>
    <t>Objetivo</t>
  </si>
  <si>
    <t>Brindar información básica del contrato objeto del informe</t>
  </si>
  <si>
    <t>Fuente de Información</t>
  </si>
  <si>
    <t xml:space="preserve">El contrato debidamente perfeccionado con sus anexos principalmente el anexo técnico, propuesta del contratista, las modificaciones que se den en el marco del comité que impliquen adiciones, reducciones o cambios en la forma de pago o servicios a atender.  </t>
  </si>
  <si>
    <t>Regional: Ingrese el nombre de la regional donde se desarrolla el contrato</t>
  </si>
  <si>
    <t>Centro Zonal: Ingrese el nombre del centro zonal al cual pertenece la unidad o unidades de servicio donde se desarrolla el contrato.</t>
  </si>
  <si>
    <t>Entidad Administradora del Servicio: Ingrese el nombre del operador a cargo de la prestación del servicio.</t>
  </si>
  <si>
    <t>Municipios donde se presta el servicio: Ingrese el nombre del municipio donde presta el servicio directamente.</t>
  </si>
  <si>
    <t>N° del contrato: Ingrese número del convenio o contrato.</t>
  </si>
  <si>
    <t>Fecha de legalización del contrato: Ingrese la fecha en la cual se legalizó el convenio o contrato.</t>
  </si>
  <si>
    <t>Plazo de ejecución: Ingresa las fechas de acuerdo a lo establecido en el convenio o contrato.</t>
  </si>
  <si>
    <t>Servicio contratado: Registre en esta casilla el servicio sobre el cual está presentando el informe.</t>
  </si>
  <si>
    <t>2. Unidades contratadas: registre en esta casilla el número de unidades contratadas para este servicio de acuerdo al contrato.</t>
  </si>
  <si>
    <t>3. Valor del Contrato:</t>
  </si>
  <si>
    <t>Monto total del aporte de ICBF: Ingrese el valor de los aportes del ICBF para este servicio de acuerdo al contrato o convenio.</t>
  </si>
  <si>
    <t>Monto total del aporte de la EAS: Ingrese en números el valor de la contrapartida de acuerdo al contrato o convenio.</t>
  </si>
  <si>
    <t>Adiciones al Contrato: Ingrese en números el valor de las adiciones debidamente perfeccionadas.</t>
  </si>
  <si>
    <t>Reducciones al contrato: Ingrese en números el valor de las reducciones debidamente perfeccionadas.</t>
  </si>
  <si>
    <t>Valor final del contrato: Celda formulada, corresponde a la sumatoria de las tres primeras columnas menos las reducciones del contrato cuyos valores deben corresponder a lo establecido en el convenio o contrato incluidos los Otrosí modificatorios.</t>
  </si>
  <si>
    <t>TOTAL POR CONCEPTO</t>
  </si>
  <si>
    <t>Monto total del aporte de ICBF: Celda formulada que contiene la sumatoria de las filas anteriores.</t>
  </si>
  <si>
    <t>Monto total del aporte de la EAS: Celda formulada que contiene la sumatoria de las filas anteriores.</t>
  </si>
  <si>
    <t>Adiciones al Contrato: Celda formulada que contiene la sumatoria de las filas anteriores.</t>
  </si>
  <si>
    <t>Reducciones al contrato: Celda formulada que contiene la sumatoria de las filas anteriores.</t>
  </si>
  <si>
    <t>Valor final del contrato: Celda formulada, contiene la sumatoria de las tres primeras columnas menos las reducciones del contrato cuyos valores deben corresponder a lo establecido en el convenio o contrato incluidos los Otrosí modificatorios.</t>
  </si>
  <si>
    <t>Firma del Representante Legal.</t>
  </si>
  <si>
    <t>FORMATO 2: PRESUPUESTO</t>
  </si>
  <si>
    <t>OBJETIVO</t>
  </si>
  <si>
    <t>Dar a conocer en detalle el valor del presupuesto de ingresos y gastos presentado por el contratista de acuerdo a la estructura de la canasta.</t>
  </si>
  <si>
    <t xml:space="preserve">FUENTE DE INFORMACION </t>
  </si>
  <si>
    <t>El contrato debidamente perfeccionado con sus anexos principalmente el anexo técnico, propuesta del contratista, las modificaciones en el marco del comité técnico operativo del contrato que impliquen adiciones,  reducciones o cambios en la forma de pago  o servicios a atender,  la propuesta técnica presentada por el contratista con sus respectivas modificaciones y/o la autorización del comité técnico mediante la cual se aprueban estas propuestas.</t>
  </si>
  <si>
    <t>N° del contrato: Ingrese número de convenio o contrato.</t>
  </si>
  <si>
    <t>Servicio contratado: Registre en esta casilla el servicio sobre la cual está presentando el informe.</t>
  </si>
  <si>
    <t xml:space="preserve">Número de unidades: Registre el número de unidades contratadas. </t>
  </si>
  <si>
    <t>Valor inicial del contrato: Registre en esta casilla el valor inicial del contrato</t>
  </si>
  <si>
    <t>Valor adiciones: Registre en esta casilla el valor de las posibles adiciones al contrato según documento modificatorio</t>
  </si>
  <si>
    <t>Valor reducciones: Registre en esta casilla el valor de las posibles reducciones al contrato según documento modificatorio</t>
  </si>
  <si>
    <t>Valor final del contrato: Celda formulada que resume las modificaciones al contrato.</t>
  </si>
  <si>
    <t>Desde: Registre la fecha de inicio del contrato.</t>
  </si>
  <si>
    <t>Hasta: Registre la fecha final del contrato.</t>
  </si>
  <si>
    <t>2. Presupuesto:</t>
  </si>
  <si>
    <t>2.1 Ingresos:</t>
  </si>
  <si>
    <t>Recursos ICBF</t>
  </si>
  <si>
    <t>Porcentaje de desembolso: Esta fila refleja el flujo de pagos en términos porcentuales. Dejar en blanco cuando el contrato no tenga la información porcentual. Al final de los doce periodos encontramos la columna "TOTAL" que contiene la sumatoria de todos los valores del contrato incluidos sus otrosí.</t>
  </si>
  <si>
    <t>Monto del desembolso: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incluido las adiciones o reducciones si las hay.</t>
  </si>
  <si>
    <t>Recursos CONTRAPARTIDA</t>
  </si>
  <si>
    <t>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t>
  </si>
  <si>
    <t>Origen de los recursos del contrato: Resume e identifica el origen de los recursos del contrato</t>
  </si>
  <si>
    <t>Total aportes ICBF: Contiene las celdas VALOR y % DE PARTICIPACION, las dos celdas están formuladas, registran el total de aportes a cargo del ICBF y el porcentaje de participación de los aportes ICBF que integran el valor total del contrato.</t>
  </si>
  <si>
    <t>Total aportes contrapartida: Contiene las celdas VALOR y % DE PARTICIPACION, las dos celdas están formuladas, registran el total de aportes a cargo del operador y el porcentaje de participación de los aportes del operador que integran el valor total del contrato.</t>
  </si>
  <si>
    <t>Valor total del contrato: Celda formulada que contiene la suma de los aportes del ICBF, la contrapartida y los posibles recursos por cofinanciación que constituyen el valor total del contrato.</t>
  </si>
  <si>
    <t>2.2 Gastos:</t>
  </si>
  <si>
    <t>2.2.1 Costos fijos:</t>
  </si>
  <si>
    <t xml:space="preserve">COMPONENTE - RUBRO                                                                                                                                                              Talento Humano: Celda que relaciona los componentes de la canasta, costos fijos talento humano.  En cada uno de los periodos y para cada uno de los ITEMS coloque el valor presupuestado teniendo como referencia la canasta de costos que aplica para la modalidad o los costos de referencia. </t>
  </si>
  <si>
    <t>Gastos Operativos: Celda que relaciona los componentes de la canasta, costos fijos gastos operativos.  En cada uno de los periodos y para este ITEM coloque el valor Subtotales: Celda formulada que establece los subtotales correspondientes a los costos fijos de la casta</t>
  </si>
  <si>
    <t>1.2.2 Costos Variables</t>
  </si>
  <si>
    <t xml:space="preserve">COMPONENTE </t>
  </si>
  <si>
    <t>Dotación de material fungible: En cada uno de los periodos, coloque el valor presupuestado para este ITEM teniendo como referencia la canasta de costos que aplica para la modalidad.</t>
  </si>
  <si>
    <t>Alistamiento: Registre en la celda del periodo correspondiente los costos de alistamiento teniendo como referencia la canasta de costos que aplica para la modalidad.</t>
  </si>
  <si>
    <t>Dotación: Cuando aplique según el periodo coloque los costos para compra de dotación teniendo como referencia la canasta de costos que aplica para la modalidad.</t>
  </si>
  <si>
    <t>Subtotal costos variables: Celda formulada que establece el subtotal de los costos variables de la canasta</t>
  </si>
  <si>
    <t>TOTAL: Celdas formuladas que contienen el presupuesto aprobado por periodos. Al final de la fila "TOTAL" se encuentra la celda formulada con la sumatoria de los valores de cada uno de los periodos, el valor final de esta celda debe ser igual al valor del contrato y sus otrosí.</t>
  </si>
  <si>
    <t>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t>
  </si>
  <si>
    <t>INFORMACION POR COLUMNAS</t>
  </si>
  <si>
    <t>NECESIDADES DE PERSONAL/No. DE CUPOS: Registre en esta casilla las necesidades de personal para cada uno de los ITEMS del talento humano teniendo en cuenta el estándar establecido en la canasta. Para los demás ITEMS distintos a talento humano, coloque el número de cupos contratados.</t>
  </si>
  <si>
    <t xml:space="preserve">UNITARIOS: </t>
  </si>
  <si>
    <t>ATENCIÓN: Registre los unitarios aplicables a la atención de acuerdo a los costos de referencia (talento humano) o los establecidos en la canasta para los demás ITEMS</t>
  </si>
  <si>
    <t>FASE PREPARATORIA: Registre el valor unitario aplicable a las actividades de la fase preparatoria de acuerdo al costo canasta establecido para este rubro.</t>
  </si>
  <si>
    <t>FILA MESES: Para cada mes y por cada uno de los ITEMS defina el valor a presupuestar teniendo como referente los costos de la canasta, los costos de referencia y los cupos a contratar según sea el caso.</t>
  </si>
  <si>
    <t>Al final del formato encontramos las filas subtotal, total y total acumulado que suma por columna los valores de cada uno de los meses. En la parte derecha del formato se encuentra la celda "DIFERENCIA INGRESOS FRENTE A EGRESOS" celda formulada que establece las diferencias entre los ingresos y los egresos presupuestados, la diferencia debe ser cero</t>
  </si>
  <si>
    <t>OBSERVACIONES: En este cuadro describa, cuando aplique, los aspectos que ameritan ser explicados respecto a los valores relacionados en el formato</t>
  </si>
  <si>
    <t>Finalmente están las firmas del contador y/o tesorero y representante legal de la EAS.</t>
  </si>
  <si>
    <t>FORMATO 3: EJECUCION MENSUAL.</t>
  </si>
  <si>
    <t>FUENTE DE INFORMACION</t>
  </si>
  <si>
    <t>Soportes y comprobantes que sustentan los gastos causados en la prestación del servicio por parte del contratista, presupuesto aprobado para el periodo y valores de ejecución programada del periodo anterior.</t>
  </si>
  <si>
    <t>Valor del contrato incluidas modificaciones: Ingrese en esta casilla el valor del contrato incluidas las modificaciones que hayan afectado financieramente el contrato inicial.</t>
  </si>
  <si>
    <t>Entidad Administradora del servicio: Ingresa el nombre de la Entidad Administradora del servicio a cargo de la ejecución del contrato.</t>
  </si>
  <si>
    <t>Periodo sobre el cual reporta:</t>
  </si>
  <si>
    <t>Desde: Registre la fecha de inicio del periodo que reporta.</t>
  </si>
  <si>
    <t>Hasta: Registre la fecha final del periodo que reporta.</t>
  </si>
  <si>
    <t>2. RECURSOS EJECUTADOS PAGADOS Y POR PAGAR</t>
  </si>
  <si>
    <t>Talento Humano y Gastos Operativos, Columna que relaciona los componentes de la canasta, costos fijos: talento humano y Gastos Operativos.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t>
  </si>
  <si>
    <t>Total costos fijos: Celda formulada que establece el subtotal de los costos fijos de la canasta de acuerdo a la ejecución relacionada</t>
  </si>
  <si>
    <t>Costos Variables</t>
  </si>
  <si>
    <t>Dotación de material fungible, alistamiento y compra de menaje para cocina: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t>
  </si>
  <si>
    <t>Total costos variables: Celda formulada que establece el subtotal de los costos variables de la canasta de acuerdo a la ejecución relacionada.</t>
  </si>
  <si>
    <t>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t>
  </si>
  <si>
    <t>Valor fase preparatoria: Registre en esta columna los valores correspondientes a la fase preparatoria, debe ser igual a los valores por este concepto aprobados en el presupuesto inicial.</t>
  </si>
  <si>
    <t>Presupuesto aprobado para el periodo: Registre en esta columna el valor total del presupuesto por ITEMS para el periodo que está informando. Debe ser igual al valor del periodo del presupuesto aprobado.</t>
  </si>
  <si>
    <t>Más ejecución programada periodo anterior: Registre en esta columna los valores correspondientes al presupuesto del periodo anterior que no se ejecutaron y que se registraron en la columna Ejecución programada para el siguiente periodo y que se acumulan para su ejecución en este periodo.</t>
  </si>
  <si>
    <t>Valor total presupuesto disponible en el periodo: Columna con las celdas formuladas que suman el valor de la fase preparatoria cuando aplique, el presupuesto aprobado para el periodo más los valores programados en el periodo anterior que se ejecutarán en este.</t>
  </si>
  <si>
    <t>Ejecución del periodo incluye valores pagados y por pagar y provisión prestaciones: Registre en esta columna para cada uno de los ITEMS el valor ejecutado en el periodo incluye cuentas por pagar y provisiones de ley del talento humano. Estos valores deben estar sustentados con los respectivos soportes financieros.</t>
  </si>
  <si>
    <t>Ejecución programada para el siguiente periodo: Registre en esta columna los valores por ITEMS, que no se ejecutaron en el periodo por alguna circunstancia especial (en el caso de los recibos de servicio que no llegaron en el mes, no se realizaron reparaciones locativas, etc.). No se puede reprogramar valores como talento humano y alimentación.</t>
  </si>
  <si>
    <t>Saldo de ejecución en el periodo: Columna con las celdas formuladas que descuenta del presupuesto aprobado para el periodo y para cada uno de los ITEMS los valores ejecutados más los programados. Las cifras de esta columna constituyen los valores que puedes ser reinvertidos o redistribuidos o finalmente liberados del contrato. Estos valores se pueden presentar por ahorros o inejecuciones que se presentan en la ejecución el periodo.</t>
  </si>
  <si>
    <t>Valor de la carga prestacional en el periodo: Registre en esta columna para cada uno de los ITEMS del talento humano la carga prestacional del periodo.</t>
  </si>
  <si>
    <t>Finalmente están las firmas del contador y/o tesorero y representante legal de la EAS</t>
  </si>
  <si>
    <t>Nota: Este formato se presenta por mes.</t>
  </si>
  <si>
    <t>Dar a conocer el valor global realmente ejecutado mes por mes durante la ejecución del contrato, e igualmente, identificar las inejecuciones y los ahorros que se presenten, adicional, el valor de las redistribuciones, reinversiones, liberaciones y cupos atendidos por mes.</t>
  </si>
  <si>
    <t>Presupuesto aprobado, informe de ejecución periódico según formato 3. REC. PAGADOS Y POR PAGAR.</t>
  </si>
  <si>
    <t>Numero de contrato: Registre en esta casilla el número de contrato.</t>
  </si>
  <si>
    <t xml:space="preserve">Valor del contrato: Registre en esta celda el valor total del contrato incluidas las adiciones y reducciones. </t>
  </si>
  <si>
    <t>INFORMACIÓN POR COLUMNAS</t>
  </si>
  <si>
    <t>COMPONENTES: Esta Columna describe cada uno de los ITEMS a los cuales hará el seguimiento periódico.</t>
  </si>
  <si>
    <t>Columnas de Valor Ejecución Consolidada mensual: Estas columnas registran información por cada mes de ejecución incluida la fase preparatoria para cada uno de los ITEMS.</t>
  </si>
  <si>
    <t>INFORMACIÓN POR FILAS</t>
  </si>
  <si>
    <t>Presupuesto aprobado por mes: Registre en estas celdas el valor del presupuesto registrado en la fila "TOTAL PRESUPUESTO APROBADO" de la hoja 2. PRESUPUESTO.</t>
  </si>
  <si>
    <t>Inejecuciones por Periodo: Registre en estas celdas por periodos, el valor de las inejecuciones detectadas en el periodo.</t>
  </si>
  <si>
    <t>Ahorros por Periodo: Registre en estas celdas por periodos, el valor de los ahorros generados en el periodo.</t>
  </si>
  <si>
    <t>Ejecución Ajustada por Mes: Celdas formuladas que registran la ejecución ajustada del mes descontando del presupuesto inicial aprobado, los ahorros e inejecuciones cuando aplique.</t>
  </si>
  <si>
    <t>Valor Redistribuciones Aprobadas: Celdas donde se debe registrar las redistribuciones por concepto de ahorros que aprobó el comité técnico operativo para su ejecución dentro del presupuesto total aprobado.</t>
  </si>
  <si>
    <t xml:space="preserve">Valor  Reinversiones Aprobadas: Celdas donde se debe registrar las reinversiones por concepto de inejecuciones que aprobó el comité técnico operativo para su ejecución dentro del presupuesto total aprobado.  </t>
  </si>
  <si>
    <t>Ejecución Real por Mes: Celdas formuladas que registran la ejecución real por mes, sumando; a la ejecución ajustada por mes, las reinversiones y redistribuciones aprobadas cuando estas se presenten.</t>
  </si>
  <si>
    <t>Valor Acumulado Para Liberar: Celdas formuladas que van acumulado los valores a liberar por concepto de ahorros o inejecuciones cuando estos se presentan</t>
  </si>
  <si>
    <t xml:space="preserve">Liberaciones: Registre en esta celda los valores a liberados que ya tienen el respectivo documento modificatorio.              </t>
  </si>
  <si>
    <t xml:space="preserve">Unidades atendidas: Registre en esta celda el número de unidades atendidas por periodo. </t>
  </si>
  <si>
    <t>OBSERVACIONES: En este cuadro describa, cuando aplique, los aspectos que ameritan ser explicados respecto a los valores relacionados en el formato.</t>
  </si>
  <si>
    <t>NOTA: Este formato va acumulando la información por periodos.</t>
  </si>
  <si>
    <t>FORMATO 5: SEGUIMIENTO AL USO DE LOS APORTES</t>
  </si>
  <si>
    <t>Dar a conocer el saldo periódico de los aportes girados por el ICBF el cual debe coincidir con los saldos del extracto bancario correspondiente al periodo informado.</t>
  </si>
  <si>
    <t>Relación periódica de pagos realizados por el ICBF</t>
  </si>
  <si>
    <t>Libro de bancos del sistema contable</t>
  </si>
  <si>
    <t>Auxiliar de costos del sistema contable</t>
  </si>
  <si>
    <t>- Información del formato 3. REC. PAGADOS Y POR PAGAR</t>
  </si>
  <si>
    <t>Número del contrato: Ingrese número del contrato.</t>
  </si>
  <si>
    <t>Valor del contrato: Registre en esta casilla el valor total del contrato incluidas todas las adiciones o reducciones.</t>
  </si>
  <si>
    <t xml:space="preserve">COMPONENTE POR COLUMNAS: </t>
  </si>
  <si>
    <t>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t>
  </si>
  <si>
    <t>COMPONENTE POR FILAS:</t>
  </si>
  <si>
    <t>Valor ingreso de aportes para el periodo: Registre en esta celda el valor de los aportes recibidos en el periodo por parte del ICBF.</t>
  </si>
  <si>
    <t xml:space="preserve">Valor otros ingresos: Registre en esta celda el valor de los aportes recibidos en el periodo por conceptos diferentes a los aportes del ICBF pero que harán parte del presupuesto de gastos del contrato, ejemplo: devoluciones, transferencias anuladas, reintegros de nómina, etc. </t>
  </si>
  <si>
    <t>Mas saldo de aportes del periodo anterior: Celda formulada que registra el valor de los aportes que vienen como saldo disponible del mes anterior.</t>
  </si>
  <si>
    <t>Total aportes para el periodo: Celda formulada que registra el total disponible de los aportes girados por el ICBF</t>
  </si>
  <si>
    <t xml:space="preserve">Valor Pagos Durante el Periodo con Aportes del ICBF: Registre en esta celda el valor de los recursos del ICBF utilizados para cubrir la ejecución del periodo. </t>
  </si>
  <si>
    <t>Cuentas por pagar del periodo: Registre en esta celda las cuentas por pagar del periodo que hacen parte de la ejecución del periodo.</t>
  </si>
  <si>
    <t>Cuentas por Pagar Canceladas en el Periodo: Registre en esta celda las cuentas por pagar canceladas durante el periodo.</t>
  </si>
  <si>
    <t>Pago con Cargo a la Provisión Prestacional: Registre en esta celda los valores por concepto de pagos con cargo a los factores prestacionales: vacaciones, primas, dotación, etc.</t>
  </si>
  <si>
    <t xml:space="preserve">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t>
  </si>
  <si>
    <t>Saldo según Extracto en el Periodo: Registre en esta celda el saldo que refleja el extracto bancario correspondiente al periodo que se está revisando.</t>
  </si>
  <si>
    <t>Diferencias: Celda formulada que establece la diferencia entre el Saldo de Aportes ICBF para el Periodo y el Saldo según Extracto en el Periodo. Si se presentan diferencia en esta celda, el contador debe presentar la conciliación bancaria.</t>
  </si>
  <si>
    <t>Valor carga prestacional del periodo: Registre en esta casilla el valor provisionado correspondiente a la carga prestacional del periodo informado</t>
  </si>
  <si>
    <t>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t>
  </si>
  <si>
    <t>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t>
  </si>
  <si>
    <t>Finalmente está la firma del contador de la EAS que avala el informe.</t>
  </si>
  <si>
    <t xml:space="preserve">NOTA: Este formato va acumulando la información por periodos. </t>
  </si>
  <si>
    <t>FORMATO 6: CONTRAPARTIDA</t>
  </si>
  <si>
    <t>Dar a conocer en detalle el valor de la contrapartida que aportara el contratista indicando cada uno de los rubros que la componen, su valor inicial presupuestado, el valor ejecutado y el saldo final.</t>
  </si>
  <si>
    <t>Información contenida en la propuesta presentada por el contratista al ICBF</t>
  </si>
  <si>
    <t>Detalles de la ejecución de la contrapartida propuesta</t>
  </si>
  <si>
    <t>Rubro: Corresponde al concepto presupuestal asignado por el contratista</t>
  </si>
  <si>
    <t>Descripción: Corresponde al detalle del rubro por el cual se efectuará el gasto.</t>
  </si>
  <si>
    <t>Valor Presupuestado: Corresponde al valor asignado para ser ejecutado de acuerdo a la propuesta inicial presentada por el contratista y las modificaciones autorizadas por el supervisor.</t>
  </si>
  <si>
    <t>Periodo: Columna para cada uno de los periodos de la vigencia del contrato donde se debe registrar el valor ejecutado en cada uno de ellos.</t>
  </si>
  <si>
    <t>Valor ejecutado a la fecha: Corresponde al valor que se ha ejecutado en el marco del contrato o convenio. Contiene columnas por cada periodo que informe.</t>
  </si>
  <si>
    <t>Saldo por ejecutar: Corresponde al valor presupuestado menos el valor ejecutado a la fecha. Celda formulada</t>
  </si>
  <si>
    <t>Finalmente están las firmas del representante legal de la EAS.</t>
  </si>
  <si>
    <t>FORMATO 7. CONCILIACION BANCARIA</t>
  </si>
  <si>
    <t xml:space="preserve">Facilitar la conciliación bancaria cuando el SALDO DE APORTES ICBF PARA EL PERIODO presente diferencias contra el saldo que reporta el extracto de la cuenta bancaria para el periodo que se está revisando. </t>
  </si>
  <si>
    <t>- Información del formato 5. SEGUIM. AL USO DE LOS APORT</t>
  </si>
  <si>
    <t>Extracto de la cuenta bancaria correspondiente al periodo que se esta</t>
  </si>
  <si>
    <t xml:space="preserve">   revisando</t>
  </si>
  <si>
    <t>NIT: Ingrese el número de NIT de la Entidad Administradora del Servicio que está presentando la conciliación bancaria.</t>
  </si>
  <si>
    <t>Entidad Bancaria: Ingrese el nombre de la entidad bancaria donde maneja la cuenta exclusiva para el manejo de los recursos.</t>
  </si>
  <si>
    <t>Oficina: Ingrese el nombre de la oficina o sucursal de la entidad bancaria.</t>
  </si>
  <si>
    <t>Tipo de cuenta: Ingrese el tipo de cuenta bancaria: ahorros o corriente.</t>
  </si>
  <si>
    <t>Número de cuenta: Ingrese el número de la cuenta bancaria.</t>
  </si>
  <si>
    <t>Periodo: Ingrese el periodo sobre el cual está presentando la conciliación y que debe coincidir con el mismo periodo del extracto, ejemplo; del 1-01-2017 al 31-01-2017.</t>
  </si>
  <si>
    <t>COLUMNA DESCRIPCION</t>
  </si>
  <si>
    <t>Saldo extracto bancario: Coloque en esta fila, en la columna PERIODO, el mes que está certificando el extracto, en la columna VALOR SALDO EXTRACTO, ingrese el saldo del extracto para el mes que se está revisando.</t>
  </si>
  <si>
    <t>Saldo de Aportes ICBF para el Periodo: Coloque en esta fila, en la columna PERIODO, el mes que está que se está revisando, debe ser igual al mes reportado en el saldo del extracto. Este valor corresponde al resultado obtenido en la celda "SALDO DE APORTES ICBF PARA EL PERIODO" del formato seguimiento al uso de los aportes. En la columna VALOR SEGÚN REPORTE ICBF, ingrese en la celda correspondiente el valor obtenido en la celda "SALDO DE APORTES ICBF PARA EL PERIODO"</t>
  </si>
  <si>
    <t>Diferencia a conciliar: Celda formulada que establece la diferencia a conciliar en el periodo,  el valor a conciliar puede ser positivo o negativo.</t>
  </si>
  <si>
    <t>COLUMNA DETALLE DE LA CONCILIACION</t>
  </si>
  <si>
    <t>Coloque en las filas de esta columna los conceptos objeto de la conciliación y frente a cada uno de estos conceptos, en las columnas DEBITOS  Y CREDITOS, el valor correspondiente según lo establecido en el extracto o en los registros contables.</t>
  </si>
  <si>
    <t>Totales: Celdas formuladas que totalizan el total de los conceptos de la conciliación.</t>
  </si>
  <si>
    <t>Balance de la conciliación: Celda formulada que el establece e valor total conciliado y que en términos relativos debe ser igual a la diferencia establecida entre el saldo del extracto y el Saldo de Aportes ICBF para el Periodo.</t>
  </si>
  <si>
    <t>NOTA: Este formato solo se diligencia cuando se presenten valores a conciliar. Si la EAS presenta la conciliación de acuerdo a sus registros contables explicando las diferencias presentadas, no necesita diligenciar este formato.</t>
  </si>
  <si>
    <t xml:space="preserve">TALENTO HUMANO </t>
  </si>
  <si>
    <t>APORTE AL TALENTO HUMANO</t>
  </si>
  <si>
    <t>GASTO ADMINISTRATIVO</t>
  </si>
  <si>
    <t xml:space="preserve">ALIMENTACIÓN </t>
  </si>
  <si>
    <t>RACIÓN PREPARADA (RP)</t>
  </si>
  <si>
    <t>RACIÓN PARA PREPARAR (RPP)- VACACIONES</t>
  </si>
  <si>
    <t>COSTOS OPERACIONALES</t>
  </si>
  <si>
    <t xml:space="preserve">COSTOS OPERACIONALES </t>
  </si>
  <si>
    <t>ASEO, COMBUSTIBLE Y SERVICIOS PÚBLICOS</t>
  </si>
  <si>
    <t>ALIMENTACIÓN</t>
  </si>
  <si>
    <t>AGENTE EDUCATIVO</t>
  </si>
  <si>
    <t>PSICOSOCIAL</t>
  </si>
  <si>
    <t>GESTOR DE ALIMENTOS</t>
  </si>
  <si>
    <t>SERVICIOS GENERALES</t>
  </si>
  <si>
    <t>TALENTO HUMANO INTEGRALIDAD</t>
  </si>
  <si>
    <t>GASTOS OPERATIVOS Y DE TRANSPORTE INEGRALIDAD</t>
  </si>
  <si>
    <t>2.2.3 COSTOS DE INTEGRALIDAD</t>
  </si>
  <si>
    <t>TOTAL INTEGRALIDAD</t>
  </si>
  <si>
    <t>SALUD / NUTRICIÓN</t>
  </si>
  <si>
    <t>DOTACIÓN</t>
  </si>
  <si>
    <t xml:space="preserve">REPOSICIÓN DE DOTACIÓN </t>
  </si>
  <si>
    <t>REPOSICIÓN DE DOTACIÓN</t>
  </si>
  <si>
    <t xml:space="preserve">VALOR TOTAL COMPONENTE ALIMENTACION </t>
  </si>
  <si>
    <t>* Para registrar solo cuando aplique compra de dotación</t>
  </si>
  <si>
    <t>PERÍODO</t>
  </si>
  <si>
    <t>ATENCIÓN</t>
  </si>
  <si>
    <t>Relación Técnica</t>
  </si>
  <si>
    <t xml:space="preserve">MATERIAL DIDÁCTICO DE CONSUMO </t>
  </si>
  <si>
    <t>PÓLIZA PARTICIPANTE</t>
  </si>
  <si>
    <t>RACIÓN PARA PREPARAR (RPP) - VACACIONES</t>
  </si>
  <si>
    <t>Firma Contador y/o Tesorero</t>
  </si>
  <si>
    <t>PERÍODO Sobre el Cual Reporta</t>
  </si>
  <si>
    <t>PRESUPUESTO APROBADO PARA EL PERÍODO</t>
  </si>
  <si>
    <t>VALOR TOTAL PRESUPUESTO DISPONIBLE EN EL PERÍODO</t>
  </si>
  <si>
    <t>VALOR DE LA CARGA PRESTACIONAL EN EL PERÍODO</t>
  </si>
  <si>
    <t>TOTAL EJECUTADO EN EL PERÍODO</t>
  </si>
  <si>
    <t>MÁS EJECUCIÓN REPROGRAMADA PERÍODO ANTERIOR</t>
  </si>
  <si>
    <t>EJECUCIÓN DEL PERÍODO INCLUYE VALORES PAGADOS Y POR PAGAR Y PROVISIÓN PRESTACIONES</t>
  </si>
  <si>
    <t>EJECUCIÓN REPROGRAMADA PARA EL SIGUIENTE PERÍODO</t>
  </si>
  <si>
    <t>SALDO DE EJECUCIÓN EN EL PERÍODO</t>
  </si>
  <si>
    <t xml:space="preserve">PÓLIZA PARTICIPANTE </t>
  </si>
  <si>
    <t>3. EJECUCIÓN MENSUAL - RECURSOS PAGADOS Y POR PAGAR</t>
  </si>
  <si>
    <t>EJECUCIÓN AJUSTADA POR MES</t>
  </si>
  <si>
    <t>EJECUCIÓN REAL DEL MES</t>
  </si>
  <si>
    <t>NÚMERO DE UNIDADES A ATENDER POR MES SEGÚN CONTRATO</t>
  </si>
  <si>
    <t>EJECUCIÓN UNIDADES ATENDIDAS POR PERÍODOS</t>
  </si>
  <si>
    <t>2. VALOR EJECUCIÓN CONSOLIDADA MENSUAL</t>
  </si>
  <si>
    <t>REGISTRO CONSIGNACIÓN DE RENDIMIENTOS FINANCIEROS</t>
  </si>
  <si>
    <t>FECHA DE LA CONSIGNACIÓN</t>
  </si>
  <si>
    <t xml:space="preserve">No. DE COMPROBANTE DE LA CONSIGNACIÓN </t>
  </si>
  <si>
    <t>VALOR INGRESO DE APORTES PARA EL PERÍODO</t>
  </si>
  <si>
    <t>TOTAL APORTES PARA EL PERÍODO</t>
  </si>
  <si>
    <t>VALOR PAGOS DURANTE EL PERÍODO CON APORTES DEL ICBF</t>
  </si>
  <si>
    <t>CUENTAS POR PAGAR CAUSADAS EN EL PERÍODO</t>
  </si>
  <si>
    <t>CUENTAS POR PAGAR CANCELADAS EN EL PERÍODO</t>
  </si>
  <si>
    <t>SALDO DE APORTES ICBF PARA EL PERÍODO</t>
  </si>
  <si>
    <t>SALDO SEGÚN EXTRACTO EN EL PERÍODO</t>
  </si>
  <si>
    <t>VALOR CARGA PRESTACIONAL DEL PERÍODO</t>
  </si>
  <si>
    <t>PERÍODO EN EL QUE SE GENERARON LOS RENDIMIENTOS FINANCIEROS</t>
  </si>
  <si>
    <t>MÁS SALDO DE APORTES DEL PERÍODO ANTERIOR</t>
  </si>
  <si>
    <t>PAGO CON CARGO A LA PROVISIÓN PRESTACIONAL</t>
  </si>
  <si>
    <t>Firma del Contador y/o Tesorero de la empresa</t>
  </si>
  <si>
    <t>* SALDO DE APORTES ICBF PARA EL PERÍODO</t>
  </si>
  <si>
    <t>* ESTE VALOR CORRESPONDE AL RESULTADO OBTENIDO EN LA CELDA "SALDO DE APORTES ICBF PARA EL PERÍODO" DEL FORMATO SEGUIMIENTO AL USO DE LOS APORTES.</t>
  </si>
  <si>
    <t>NÚMERO DE CUENTA:</t>
  </si>
  <si>
    <t>7. CONCILIACIÓN BANCARIA</t>
  </si>
  <si>
    <t>BALANCE DE LA CONCILIACIÓN</t>
  </si>
  <si>
    <t>DETALLE DE LA CONCILIACIÓN</t>
  </si>
  <si>
    <t>DÉBITOS</t>
  </si>
  <si>
    <t>CRÉDITOS</t>
  </si>
  <si>
    <t>PROCESO
PROMOCIÓN Y PREVENCIÓN
FORMATO PRESENTACIÓN INFORME FINANCIERO PARA JARDIN COMUNITARIO</t>
  </si>
  <si>
    <t>Página 1 de 8</t>
  </si>
  <si>
    <t>Página 2 de 8</t>
  </si>
  <si>
    <t>Página 3 de 8</t>
  </si>
  <si>
    <t>Página 4 de 8</t>
  </si>
  <si>
    <t>Página 5 de 8</t>
  </si>
  <si>
    <t>Página 6 de 8</t>
  </si>
  <si>
    <t>Página 7 de 8</t>
  </si>
  <si>
    <t>Página 8 de 8</t>
  </si>
  <si>
    <t>OBJETIVO: Dar a conocer en detalle el valor ejecutado por el contratista de acuerdo a la estructura de la canasta.</t>
  </si>
  <si>
    <t>FORMATO 4. EJECUCIÓN CONSOLIDADA MENSUAL</t>
  </si>
  <si>
    <t>F17.MT2.PP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</si>
</sst>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quot;$&quot;\ * #,##0_);_(&quot;$&quot;\ * \(#,##0\);_(&quot;$&quot;\ * &quot;-&quot;??_);_(@_)"/>
    <numFmt numFmtId="167" formatCode="&quot;$&quot;\ #,##0"/>
    <numFmt numFmtId="168" formatCode="&quot;$&quot;#,##0"/>
    <numFmt numFmtId="169" formatCode="dd/mm/yyyy;@"/>
    <numFmt numFmtId="170" formatCode="0_ ;\-0\ "/>
  </numFmts>
  <fonts count="18" x14ac:knownFonts="1">
    <font>
      <sz val="11"/>
      <color theme="1"/>
      <name val="Calibri"/>
      <family val="2"/>
      <scheme val="minor"/>
    </font>
    <font>
      <sz val="11"/>
      <color theme="1"/>
      <name val="Calibri"/>
      <family val="2"/>
      <scheme val="minor"/>
    </font>
    <font>
      <b/>
      <sz val="12"/>
      <name val="Arial"/>
      <family val="2"/>
    </font>
    <font>
      <sz val="10"/>
      <color theme="1"/>
      <name val="Arial"/>
      <family val="2"/>
    </font>
    <font>
      <b/>
      <sz val="11"/>
      <color theme="1"/>
      <name val="Arial"/>
      <family val="2"/>
    </font>
    <font>
      <sz val="11"/>
      <color theme="1"/>
      <name val="Arial"/>
      <family val="2"/>
    </font>
    <font>
      <b/>
      <sz val="10"/>
      <color theme="1"/>
      <name val="Arial"/>
      <family val="2"/>
    </font>
    <font>
      <sz val="10"/>
      <name val="Arial"/>
      <family val="2"/>
    </font>
    <font>
      <b/>
      <sz val="10"/>
      <name val="Arial"/>
      <family val="2"/>
    </font>
    <font>
      <b/>
      <sz val="11"/>
      <name val="Arial"/>
      <family val="2"/>
    </font>
    <font>
      <sz val="11"/>
      <name val="Arial"/>
      <family val="2"/>
    </font>
    <font>
      <sz val="9"/>
      <name val="Arial"/>
      <family val="2"/>
    </font>
    <font>
      <b/>
      <sz val="12"/>
      <color theme="1"/>
      <name val="Tempus Sans ITC"/>
      <family val="5"/>
    </font>
    <font>
      <sz val="9"/>
      <color theme="1"/>
      <name val="Arial"/>
      <family val="2"/>
    </font>
    <font>
      <sz val="6"/>
      <color theme="1"/>
      <name val="Arial"/>
      <family val="2"/>
    </font>
    <font>
      <b/>
      <sz val="12"/>
      <color theme="1"/>
      <name val="Tempus Sans ITC"/>
      <family val="5"/>
    </font>
    <font>
      <b/>
      <sz val="8"/>
      <name val="Arial"/>
      <family val="2"/>
    </font>
    <font>
      <sz val="9"/>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bottom/>
      <diagonal/>
    </border>
    <border>
      <left/>
      <right/>
      <top style="thin">
        <color indexed="64"/>
      </top>
      <bottom style="thick">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9">
    <xf numFmtId="0" fontId="0" fillId="0" borderId="0"/>
    <xf numFmtId="164" fontId="1"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430">
    <xf numFmtId="0" fontId="0" fillId="0" borderId="0" xfId="0"/>
    <xf numFmtId="0" fontId="3" fillId="0" borderId="0" xfId="0" applyFont="1" applyAlignment="1" applyProtection="1">
      <alignment vertical="center"/>
      <protection locked="0"/>
    </xf>
    <xf numFmtId="0" fontId="3" fillId="0" borderId="11" xfId="0" applyFont="1" applyBorder="1" applyAlignment="1" applyProtection="1">
      <alignment vertical="center"/>
      <protection locked="0"/>
    </xf>
    <xf numFmtId="0" fontId="9" fillId="0" borderId="0" xfId="2" applyFont="1" applyAlignment="1" applyProtection="1">
      <alignment horizontal="center" vertical="center" wrapText="1"/>
      <protection locked="0"/>
    </xf>
    <xf numFmtId="168" fontId="5" fillId="0" borderId="0" xfId="0" applyNumberFormat="1" applyFont="1" applyAlignment="1" applyProtection="1">
      <alignment horizontal="right" vertical="center"/>
      <protection locked="0"/>
    </xf>
    <xf numFmtId="168" fontId="8" fillId="6" borderId="1" xfId="2" applyNumberFormat="1" applyFont="1" applyFill="1" applyBorder="1" applyAlignment="1" applyProtection="1">
      <alignment vertical="center"/>
      <protection hidden="1"/>
    </xf>
    <xf numFmtId="168" fontId="8" fillId="6" borderId="17" xfId="2" applyNumberFormat="1" applyFont="1" applyFill="1" applyBorder="1" applyAlignment="1" applyProtection="1">
      <alignment vertical="center"/>
      <protection hidden="1"/>
    </xf>
    <xf numFmtId="0" fontId="4" fillId="0" borderId="0" xfId="0" applyFont="1" applyAlignment="1" applyProtection="1">
      <alignment vertical="center"/>
      <protection locked="0"/>
    </xf>
    <xf numFmtId="0" fontId="2" fillId="0" borderId="0" xfId="2" applyFont="1" applyAlignment="1" applyProtection="1">
      <alignment vertical="center"/>
      <protection locked="0"/>
    </xf>
    <xf numFmtId="0" fontId="3" fillId="0" borderId="0" xfId="0" applyFont="1" applyProtection="1">
      <protection locked="0"/>
    </xf>
    <xf numFmtId="0" fontId="3" fillId="3" borderId="1" xfId="0" applyFont="1" applyFill="1" applyBorder="1" applyProtection="1">
      <protection locked="0"/>
    </xf>
    <xf numFmtId="168" fontId="3" fillId="0" borderId="0" xfId="0" applyNumberFormat="1" applyFont="1" applyProtection="1">
      <protection locked="0"/>
    </xf>
    <xf numFmtId="0" fontId="3" fillId="0" borderId="6" xfId="0" applyFont="1" applyBorder="1" applyProtection="1">
      <protection locked="0"/>
    </xf>
    <xf numFmtId="0" fontId="3" fillId="0" borderId="7" xfId="0" applyFont="1" applyBorder="1" applyProtection="1">
      <protection locked="0"/>
    </xf>
    <xf numFmtId="168" fontId="7" fillId="0" borderId="1" xfId="4" applyNumberFormat="1" applyFont="1" applyFill="1" applyBorder="1" applyAlignment="1" applyProtection="1">
      <alignment vertical="center"/>
      <protection locked="0"/>
    </xf>
    <xf numFmtId="166" fontId="7" fillId="0" borderId="1" xfId="4" applyNumberFormat="1" applyFont="1" applyBorder="1" applyAlignment="1" applyProtection="1">
      <alignment vertical="center"/>
      <protection locked="0"/>
    </xf>
    <xf numFmtId="168" fontId="7" fillId="0" borderId="1" xfId="4" applyNumberFormat="1" applyFont="1" applyBorder="1" applyAlignment="1" applyProtection="1">
      <alignment vertical="center"/>
      <protection locked="0"/>
    </xf>
    <xf numFmtId="166" fontId="7" fillId="0" borderId="1" xfId="4" applyNumberFormat="1" applyFont="1" applyFill="1" applyBorder="1" applyAlignment="1" applyProtection="1">
      <alignment vertical="center"/>
      <protection locked="0"/>
    </xf>
    <xf numFmtId="168" fontId="8" fillId="0" borderId="26" xfId="2" applyNumberFormat="1" applyFont="1" applyBorder="1" applyAlignment="1" applyProtection="1">
      <alignment vertical="center"/>
      <protection hidden="1"/>
    </xf>
    <xf numFmtId="0" fontId="7" fillId="0" borderId="0" xfId="0" applyFont="1" applyAlignment="1" applyProtection="1">
      <alignment vertical="center"/>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168"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64" fontId="8" fillId="2" borderId="5" xfId="1" applyFont="1" applyFill="1" applyBorder="1" applyAlignment="1" applyProtection="1">
      <alignment vertical="center"/>
      <protection locked="0"/>
    </xf>
    <xf numFmtId="0" fontId="3" fillId="0" borderId="11" xfId="0" applyFont="1" applyBorder="1" applyProtection="1">
      <protection locked="0"/>
    </xf>
    <xf numFmtId="168" fontId="7" fillId="0" borderId="1" xfId="0" applyNumberFormat="1" applyFont="1" applyBorder="1" applyAlignment="1" applyProtection="1">
      <alignment horizontal="center" vertical="center"/>
      <protection hidden="1"/>
    </xf>
    <xf numFmtId="167" fontId="8" fillId="2" borderId="5" xfId="1" applyNumberFormat="1" applyFont="1" applyFill="1" applyBorder="1" applyAlignment="1" applyProtection="1">
      <alignment vertical="center"/>
      <protection hidden="1"/>
    </xf>
    <xf numFmtId="170" fontId="7" fillId="0" borderId="1" xfId="8" applyNumberFormat="1" applyFont="1" applyBorder="1" applyAlignment="1" applyProtection="1">
      <alignment vertical="center"/>
      <protection locked="0"/>
    </xf>
    <xf numFmtId="168" fontId="8" fillId="7" borderId="1" xfId="4" applyNumberFormat="1" applyFont="1" applyFill="1" applyBorder="1" applyAlignment="1" applyProtection="1">
      <alignment horizontal="center" vertical="center"/>
      <protection locked="0"/>
    </xf>
    <xf numFmtId="168" fontId="8" fillId="7" borderId="1" xfId="4" applyNumberFormat="1" applyFont="1" applyFill="1" applyBorder="1" applyAlignment="1" applyProtection="1">
      <alignment horizontal="center" vertical="center" wrapText="1"/>
      <protection locked="0"/>
    </xf>
    <xf numFmtId="168" fontId="7" fillId="0" borderId="17" xfId="4" applyNumberFormat="1" applyFont="1" applyFill="1" applyBorder="1" applyAlignment="1" applyProtection="1">
      <alignment vertical="center"/>
      <protection locked="0"/>
    </xf>
    <xf numFmtId="168" fontId="6" fillId="0" borderId="2" xfId="2" applyNumberFormat="1" applyFont="1" applyBorder="1" applyAlignment="1" applyProtection="1">
      <alignment vertical="center" wrapText="1"/>
      <protection hidden="1"/>
    </xf>
    <xf numFmtId="168" fontId="8" fillId="0" borderId="43" xfId="4" applyNumberFormat="1" applyFont="1" applyFill="1" applyBorder="1" applyAlignment="1" applyProtection="1">
      <alignment vertical="center"/>
      <protection locked="0"/>
    </xf>
    <xf numFmtId="0" fontId="8" fillId="7" borderId="47" xfId="2" applyFont="1" applyFill="1" applyBorder="1" applyAlignment="1" applyProtection="1">
      <alignment vertical="center"/>
      <protection hidden="1"/>
    </xf>
    <xf numFmtId="0" fontId="6" fillId="0" borderId="0" xfId="0" applyFont="1" applyAlignment="1" applyProtection="1">
      <alignment horizontal="center" vertical="center"/>
      <protection locked="0"/>
    </xf>
    <xf numFmtId="168" fontId="8" fillId="7" borderId="17" xfId="4" applyNumberFormat="1" applyFont="1" applyFill="1" applyBorder="1" applyAlignment="1" applyProtection="1">
      <alignment horizontal="center" vertical="center" wrapText="1"/>
      <protection locked="0"/>
    </xf>
    <xf numFmtId="0" fontId="0" fillId="0" borderId="0" xfId="0" applyAlignment="1">
      <alignment wrapText="1"/>
    </xf>
    <xf numFmtId="0" fontId="2" fillId="0" borderId="0" xfId="2" applyFont="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14" fontId="8" fillId="0" borderId="1" xfId="0" applyNumberFormat="1" applyFont="1" applyBorder="1" applyAlignment="1" applyProtection="1">
      <alignment horizontal="center" vertical="center"/>
      <protection locked="0"/>
    </xf>
    <xf numFmtId="14" fontId="8"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wrapText="1"/>
      <protection locked="0"/>
    </xf>
    <xf numFmtId="0" fontId="12" fillId="0" borderId="0" xfId="0" applyFont="1" applyProtection="1">
      <protection locked="0"/>
    </xf>
    <xf numFmtId="0" fontId="13" fillId="0" borderId="0" xfId="0" applyFont="1" applyProtection="1">
      <protection locked="0"/>
    </xf>
    <xf numFmtId="0" fontId="7" fillId="0" borderId="27" xfId="0" applyFont="1" applyBorder="1" applyAlignment="1" applyProtection="1">
      <alignment horizontal="center" vertical="center" wrapText="1"/>
      <protection locked="0"/>
    </xf>
    <xf numFmtId="167" fontId="8" fillId="0" borderId="17" xfId="0" applyNumberFormat="1" applyFont="1" applyBorder="1" applyAlignment="1" applyProtection="1">
      <alignment horizontal="center" vertical="center" wrapText="1"/>
      <protection locked="0"/>
    </xf>
    <xf numFmtId="14" fontId="8" fillId="0" borderId="15" xfId="0" applyNumberFormat="1"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7" fillId="0" borderId="49" xfId="0" applyFont="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168" fontId="7" fillId="0" borderId="5" xfId="4" applyNumberFormat="1" applyFont="1" applyBorder="1" applyAlignment="1" applyProtection="1">
      <alignment vertical="center"/>
      <protection locked="0"/>
    </xf>
    <xf numFmtId="168" fontId="7" fillId="0" borderId="1" xfId="4" applyNumberFormat="1" applyFont="1" applyBorder="1" applyAlignment="1" applyProtection="1">
      <alignment horizontal="center" vertical="center"/>
      <protection locked="0"/>
    </xf>
    <xf numFmtId="168" fontId="7" fillId="0" borderId="2" xfId="4" applyNumberFormat="1" applyFont="1" applyBorder="1" applyAlignment="1" applyProtection="1">
      <alignment vertical="center"/>
      <protection locked="0"/>
    </xf>
    <xf numFmtId="168" fontId="7" fillId="0" borderId="3" xfId="4" applyNumberFormat="1" applyFont="1" applyBorder="1" applyAlignment="1" applyProtection="1">
      <alignment vertical="center"/>
      <protection locked="0"/>
    </xf>
    <xf numFmtId="0" fontId="8" fillId="3" borderId="18" xfId="0" applyFont="1" applyFill="1" applyBorder="1" applyAlignment="1" applyProtection="1">
      <alignment horizontal="center" vertical="center"/>
      <protection locked="0"/>
    </xf>
    <xf numFmtId="167" fontId="8" fillId="3" borderId="1" xfId="0" applyNumberFormat="1" applyFont="1" applyFill="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protection locked="0"/>
    </xf>
    <xf numFmtId="0" fontId="3" fillId="3" borderId="1" xfId="0"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0" fontId="6" fillId="3" borderId="7" xfId="0" applyFont="1" applyFill="1" applyBorder="1" applyAlignment="1" applyProtection="1">
      <alignment vertical="center"/>
      <protection locked="0"/>
    </xf>
    <xf numFmtId="0" fontId="6" fillId="3" borderId="5" xfId="0" applyFont="1" applyFill="1" applyBorder="1" applyAlignment="1" applyProtection="1">
      <alignment vertical="center"/>
      <protection locked="0"/>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168" fontId="3" fillId="0" borderId="1" xfId="1" applyNumberFormat="1" applyFont="1" applyFill="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168" fontId="3" fillId="2" borderId="1" xfId="1" applyNumberFormat="1" applyFont="1" applyFill="1" applyBorder="1" applyAlignment="1" applyProtection="1">
      <alignment horizontal="right" vertical="center" wrapText="1"/>
      <protection hidden="1"/>
    </xf>
    <xf numFmtId="0" fontId="7" fillId="0" borderId="0" xfId="2" applyAlignment="1" applyProtection="1">
      <alignment vertical="center"/>
      <protection locked="0"/>
    </xf>
    <xf numFmtId="0" fontId="7" fillId="0" borderId="41" xfId="2" applyBorder="1" applyAlignment="1" applyProtection="1">
      <alignment vertical="center"/>
      <protection locked="0"/>
    </xf>
    <xf numFmtId="168" fontId="7" fillId="0" borderId="1" xfId="2" applyNumberFormat="1" applyBorder="1" applyAlignment="1" applyProtection="1">
      <alignment vertical="center"/>
      <protection locked="0"/>
    </xf>
    <xf numFmtId="0" fontId="7" fillId="0" borderId="54" xfId="2" applyBorder="1" applyAlignment="1" applyProtection="1">
      <alignment vertical="center"/>
      <protection locked="0"/>
    </xf>
    <xf numFmtId="0" fontId="7" fillId="0" borderId="53" xfId="2" applyBorder="1" applyAlignment="1" applyProtection="1">
      <alignment vertical="center"/>
      <protection locked="0"/>
    </xf>
    <xf numFmtId="0" fontId="3" fillId="3" borderId="17" xfId="0" applyFont="1" applyFill="1" applyBorder="1" applyAlignment="1" applyProtection="1">
      <alignment vertical="center" wrapText="1"/>
      <protection locked="0"/>
    </xf>
    <xf numFmtId="0" fontId="8" fillId="0" borderId="1"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9" fontId="3" fillId="0" borderId="1" xfId="3" applyFont="1" applyFill="1" applyBorder="1" applyAlignment="1" applyProtection="1">
      <alignment horizontal="center" vertical="center" wrapText="1"/>
      <protection locked="0"/>
    </xf>
    <xf numFmtId="9" fontId="8" fillId="0" borderId="1" xfId="3" applyFont="1" applyFill="1" applyBorder="1" applyAlignment="1" applyProtection="1">
      <alignment horizontal="center" vertical="center" wrapText="1"/>
      <protection locked="0"/>
    </xf>
    <xf numFmtId="9" fontId="6" fillId="0" borderId="17" xfId="3" applyFont="1" applyFill="1" applyBorder="1" applyAlignment="1" applyProtection="1">
      <alignment horizontal="right" vertical="center" wrapText="1"/>
      <protection hidden="1"/>
    </xf>
    <xf numFmtId="168" fontId="6" fillId="0" borderId="17" xfId="4" applyNumberFormat="1" applyFont="1" applyFill="1" applyBorder="1" applyAlignment="1" applyProtection="1">
      <alignment horizontal="right" vertical="center" wrapText="1"/>
      <protection hidden="1"/>
    </xf>
    <xf numFmtId="0" fontId="6" fillId="5" borderId="1" xfId="2" applyFont="1" applyFill="1" applyBorder="1" applyAlignment="1" applyProtection="1">
      <alignment horizontal="center" vertical="center" wrapText="1"/>
      <protection locked="0"/>
    </xf>
    <xf numFmtId="168" fontId="3" fillId="5" borderId="1" xfId="2" applyNumberFormat="1" applyFont="1" applyFill="1" applyBorder="1" applyAlignment="1" applyProtection="1">
      <alignment horizontal="right" vertical="center" wrapText="1"/>
      <protection hidden="1"/>
    </xf>
    <xf numFmtId="0" fontId="7" fillId="0" borderId="1" xfId="0" applyFont="1" applyBorder="1" applyAlignment="1" applyProtection="1">
      <alignment horizontal="justify" vertical="center"/>
      <protection locked="0"/>
    </xf>
    <xf numFmtId="168" fontId="6" fillId="4" borderId="17" xfId="4" applyNumberFormat="1" applyFont="1" applyFill="1" applyBorder="1" applyAlignment="1" applyProtection="1">
      <alignment horizontal="right" vertical="center" wrapText="1"/>
      <protection hidden="1"/>
    </xf>
    <xf numFmtId="0" fontId="6" fillId="6" borderId="1" xfId="2" applyFont="1" applyFill="1" applyBorder="1" applyAlignment="1" applyProtection="1">
      <alignment horizontal="center" vertical="center" wrapText="1"/>
      <protection locked="0"/>
    </xf>
    <xf numFmtId="168" fontId="6" fillId="6" borderId="1" xfId="4" applyNumberFormat="1" applyFont="1" applyFill="1" applyBorder="1" applyAlignment="1" applyProtection="1">
      <alignment horizontal="right" vertical="center" wrapText="1"/>
      <protection hidden="1"/>
    </xf>
    <xf numFmtId="168" fontId="6" fillId="6" borderId="17" xfId="4" applyNumberFormat="1" applyFont="1" applyFill="1" applyBorder="1" applyAlignment="1" applyProtection="1">
      <alignment horizontal="right" vertical="center" wrapText="1"/>
      <protection hidden="1"/>
    </xf>
    <xf numFmtId="0" fontId="7" fillId="0" borderId="5" xfId="0" applyFont="1" applyBorder="1" applyAlignment="1" applyProtection="1">
      <alignment horizontal="justify" vertical="center"/>
      <protection locked="0"/>
    </xf>
    <xf numFmtId="0" fontId="8" fillId="0" borderId="39" xfId="2" applyFont="1" applyBorder="1" applyAlignment="1" applyProtection="1">
      <alignment horizontal="center" vertical="center"/>
      <protection locked="0"/>
    </xf>
    <xf numFmtId="0" fontId="6" fillId="6" borderId="52" xfId="2" applyFont="1" applyFill="1" applyBorder="1" applyAlignment="1" applyProtection="1">
      <alignment horizontal="center" vertical="center" wrapText="1"/>
      <protection locked="0"/>
    </xf>
    <xf numFmtId="168" fontId="6" fillId="6" borderId="52" xfId="4" applyNumberFormat="1" applyFont="1" applyFill="1" applyBorder="1" applyAlignment="1" applyProtection="1">
      <alignment horizontal="right" vertical="center" wrapText="1"/>
      <protection hidden="1"/>
    </xf>
    <xf numFmtId="168" fontId="6" fillId="6" borderId="21" xfId="4" applyNumberFormat="1" applyFont="1" applyFill="1" applyBorder="1" applyAlignment="1" applyProtection="1">
      <alignment horizontal="right" vertical="center" wrapText="1"/>
      <protection hidden="1"/>
    </xf>
    <xf numFmtId="0" fontId="8" fillId="0" borderId="0" xfId="2" applyFont="1" applyAlignment="1" applyProtection="1">
      <alignment horizontal="left" vertical="center"/>
      <protection locked="0"/>
    </xf>
    <xf numFmtId="0" fontId="7" fillId="0" borderId="55"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168" fontId="5" fillId="0" borderId="0" xfId="0" applyNumberFormat="1" applyFont="1" applyAlignment="1" applyProtection="1">
      <alignment vertical="center"/>
      <protection locked="0"/>
    </xf>
    <xf numFmtId="0" fontId="3" fillId="3" borderId="18" xfId="0"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wrapText="1"/>
      <protection locked="0"/>
    </xf>
    <xf numFmtId="0" fontId="3" fillId="3" borderId="17" xfId="0" applyFont="1" applyFill="1" applyBorder="1" applyAlignment="1" applyProtection="1">
      <alignment vertical="center"/>
      <protection locked="0"/>
    </xf>
    <xf numFmtId="0" fontId="6" fillId="3" borderId="18"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168" fontId="6" fillId="0" borderId="1" xfId="0" applyNumberFormat="1" applyFont="1" applyBorder="1" applyAlignment="1" applyProtection="1">
      <alignment horizontal="right" vertical="center" wrapText="1"/>
      <protection locked="0"/>
    </xf>
    <xf numFmtId="168" fontId="6" fillId="0" borderId="1" xfId="0" applyNumberFormat="1" applyFont="1" applyBorder="1" applyAlignment="1" applyProtection="1">
      <alignment horizontal="right" vertical="center" wrapText="1"/>
      <protection hidden="1"/>
    </xf>
    <xf numFmtId="168" fontId="3" fillId="0" borderId="1" xfId="0" applyNumberFormat="1" applyFont="1" applyBorder="1" applyAlignment="1" applyProtection="1">
      <alignment vertical="center"/>
      <protection hidden="1"/>
    </xf>
    <xf numFmtId="168" fontId="6" fillId="0" borderId="17" xfId="0" applyNumberFormat="1" applyFont="1" applyBorder="1" applyAlignment="1" applyProtection="1">
      <alignment horizontal="right" vertical="center" wrapText="1"/>
      <protection locked="0"/>
    </xf>
    <xf numFmtId="168" fontId="6" fillId="6" borderId="1" xfId="0" applyNumberFormat="1" applyFont="1" applyFill="1" applyBorder="1" applyAlignment="1" applyProtection="1">
      <alignment vertical="center" wrapText="1"/>
      <protection hidden="1"/>
    </xf>
    <xf numFmtId="168" fontId="6" fillId="6" borderId="17" xfId="0" applyNumberFormat="1" applyFont="1" applyFill="1" applyBorder="1" applyAlignment="1" applyProtection="1">
      <alignment vertical="center" wrapText="1"/>
      <protection hidden="1"/>
    </xf>
    <xf numFmtId="168" fontId="3" fillId="0" borderId="1" xfId="0" applyNumberFormat="1" applyFont="1" applyBorder="1" applyAlignment="1" applyProtection="1">
      <alignment horizontal="right" vertical="center"/>
      <protection locked="0"/>
    </xf>
    <xf numFmtId="168" fontId="3" fillId="0" borderId="17" xfId="0" applyNumberFormat="1" applyFont="1" applyBorder="1" applyAlignment="1" applyProtection="1">
      <alignment horizontal="right" vertical="center"/>
      <protection locked="0"/>
    </xf>
    <xf numFmtId="168" fontId="6" fillId="6" borderId="20" xfId="0" applyNumberFormat="1" applyFont="1" applyFill="1" applyBorder="1" applyAlignment="1" applyProtection="1">
      <alignment vertical="center"/>
      <protection hidden="1"/>
    </xf>
    <xf numFmtId="168" fontId="6" fillId="6" borderId="21" xfId="0" applyNumberFormat="1" applyFont="1" applyFill="1" applyBorder="1" applyAlignment="1" applyProtection="1">
      <alignment vertical="center"/>
      <protection hidden="1"/>
    </xf>
    <xf numFmtId="0" fontId="3" fillId="0" borderId="40"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6" fillId="0" borderId="0" xfId="0" applyFont="1" applyAlignment="1" applyProtection="1">
      <alignment vertical="center"/>
      <protection locked="0"/>
    </xf>
    <xf numFmtId="0" fontId="5" fillId="0" borderId="40" xfId="0" applyFont="1" applyBorder="1" applyAlignment="1" applyProtection="1">
      <alignment vertical="center"/>
      <protection locked="0"/>
    </xf>
    <xf numFmtId="0" fontId="5" fillId="0" borderId="41" xfId="0" applyFont="1" applyBorder="1" applyAlignment="1" applyProtection="1">
      <alignment vertical="center"/>
      <protection locked="0"/>
    </xf>
    <xf numFmtId="0" fontId="6" fillId="0" borderId="1" xfId="0" applyFont="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168" fontId="3" fillId="0" borderId="1" xfId="0" applyNumberFormat="1" applyFont="1" applyBorder="1" applyAlignment="1" applyProtection="1">
      <alignment vertical="center"/>
      <protection locked="0"/>
    </xf>
    <xf numFmtId="168" fontId="6" fillId="2" borderId="17" xfId="0" applyNumberFormat="1" applyFont="1" applyFill="1" applyBorder="1" applyAlignment="1" applyProtection="1">
      <alignment vertical="center"/>
      <protection hidden="1"/>
    </xf>
    <xf numFmtId="168" fontId="3" fillId="2" borderId="17" xfId="0" applyNumberFormat="1" applyFont="1" applyFill="1" applyBorder="1" applyAlignment="1" applyProtection="1">
      <alignment vertical="center"/>
      <protection hidden="1"/>
    </xf>
    <xf numFmtId="168" fontId="3" fillId="4" borderId="1" xfId="0" applyNumberFormat="1" applyFont="1" applyFill="1" applyBorder="1" applyAlignment="1" applyProtection="1">
      <alignment vertical="center"/>
      <protection hidden="1"/>
    </xf>
    <xf numFmtId="168" fontId="6" fillId="4" borderId="17" xfId="0" applyNumberFormat="1" applyFont="1" applyFill="1" applyBorder="1" applyAlignment="1" applyProtection="1">
      <alignment vertical="center"/>
      <protection hidden="1"/>
    </xf>
    <xf numFmtId="168" fontId="3" fillId="4" borderId="17" xfId="0" applyNumberFormat="1" applyFont="1" applyFill="1" applyBorder="1" applyAlignment="1" applyProtection="1">
      <alignment vertical="center"/>
      <protection hidden="1"/>
    </xf>
    <xf numFmtId="168" fontId="6" fillId="4" borderId="1" xfId="0" applyNumberFormat="1" applyFont="1" applyFill="1" applyBorder="1" applyAlignment="1" applyProtection="1">
      <alignment horizontal="right" vertical="center" wrapText="1"/>
      <protection hidden="1"/>
    </xf>
    <xf numFmtId="0" fontId="3" fillId="0" borderId="1" xfId="0" applyFont="1" applyBorder="1" applyAlignment="1" applyProtection="1">
      <alignment vertical="center"/>
      <protection locked="0"/>
    </xf>
    <xf numFmtId="41" fontId="3" fillId="2" borderId="17" xfId="7" applyFont="1" applyFill="1" applyBorder="1" applyAlignment="1" applyProtection="1">
      <alignment vertical="center"/>
      <protection locked="0"/>
    </xf>
    <xf numFmtId="41" fontId="3" fillId="4" borderId="20" xfId="7" applyFont="1" applyFill="1" applyBorder="1" applyAlignment="1" applyProtection="1">
      <alignment vertical="center"/>
      <protection hidden="1"/>
    </xf>
    <xf numFmtId="41" fontId="3" fillId="4" borderId="21" xfId="7" applyFont="1" applyFill="1" applyBorder="1" applyAlignment="1" applyProtection="1">
      <alignment vertical="center"/>
      <protection locked="0"/>
    </xf>
    <xf numFmtId="168" fontId="7" fillId="0" borderId="3" xfId="2" applyNumberFormat="1" applyBorder="1" applyAlignment="1" applyProtection="1">
      <alignment horizontal="right" vertical="center"/>
      <protection locked="0"/>
    </xf>
    <xf numFmtId="169" fontId="7" fillId="0" borderId="1" xfId="2" applyNumberFormat="1" applyBorder="1" applyAlignment="1" applyProtection="1">
      <alignment horizontal="center" vertical="center"/>
      <protection locked="0"/>
    </xf>
    <xf numFmtId="0" fontId="7" fillId="0" borderId="20" xfId="2" applyBorder="1" applyAlignment="1" applyProtection="1">
      <alignment vertical="center"/>
      <protection locked="0"/>
    </xf>
    <xf numFmtId="0" fontId="7" fillId="0" borderId="40" xfId="2" applyBorder="1" applyAlignment="1" applyProtection="1">
      <alignment vertical="center"/>
      <protection locked="0"/>
    </xf>
    <xf numFmtId="0" fontId="7" fillId="0" borderId="40" xfId="2" applyBorder="1" applyAlignment="1" applyProtection="1">
      <alignment horizontal="right" vertical="center"/>
      <protection locked="0"/>
    </xf>
    <xf numFmtId="0" fontId="7" fillId="0" borderId="0" xfId="2" applyAlignment="1" applyProtection="1">
      <alignment horizontal="right" vertical="center"/>
      <protection locked="0"/>
    </xf>
    <xf numFmtId="168" fontId="7" fillId="0" borderId="0" xfId="2" applyNumberFormat="1" applyAlignment="1" applyProtection="1">
      <alignment vertical="center"/>
      <protection locked="0"/>
    </xf>
    <xf numFmtId="0" fontId="8" fillId="2" borderId="1" xfId="2" applyFont="1" applyFill="1" applyBorder="1" applyAlignment="1" applyProtection="1">
      <alignment horizontal="center" vertical="center" wrapText="1"/>
      <protection locked="0"/>
    </xf>
    <xf numFmtId="0" fontId="8" fillId="2" borderId="17" xfId="2" applyFont="1" applyFill="1" applyBorder="1" applyAlignment="1" applyProtection="1">
      <alignment horizontal="center" vertical="center" wrapText="1"/>
      <protection locked="0"/>
    </xf>
    <xf numFmtId="168" fontId="3" fillId="0" borderId="1" xfId="0" applyNumberFormat="1" applyFont="1" applyBorder="1" applyAlignment="1" applyProtection="1">
      <alignment horizontal="right" vertical="center"/>
      <protection hidden="1"/>
    </xf>
    <xf numFmtId="168" fontId="3" fillId="0" borderId="17" xfId="0" applyNumberFormat="1" applyFont="1" applyBorder="1" applyAlignment="1" applyProtection="1">
      <alignment horizontal="right" vertical="center"/>
      <protection hidden="1"/>
    </xf>
    <xf numFmtId="168" fontId="6" fillId="6" borderId="20" xfId="0" applyNumberFormat="1" applyFont="1" applyFill="1" applyBorder="1" applyAlignment="1" applyProtection="1">
      <alignment horizontal="right" vertical="center"/>
      <protection hidden="1"/>
    </xf>
    <xf numFmtId="168" fontId="6" fillId="6" borderId="21" xfId="0" applyNumberFormat="1" applyFont="1" applyFill="1" applyBorder="1" applyAlignment="1" applyProtection="1">
      <alignment horizontal="right" vertical="center"/>
      <protection hidden="1"/>
    </xf>
    <xf numFmtId="0" fontId="8" fillId="2" borderId="20" xfId="2" applyFont="1" applyFill="1" applyBorder="1" applyAlignment="1" applyProtection="1">
      <alignment horizontal="center" vertical="center" wrapText="1"/>
      <protection locked="0"/>
    </xf>
    <xf numFmtId="0" fontId="7" fillId="0" borderId="22" xfId="2" applyBorder="1" applyAlignment="1" applyProtection="1">
      <alignment horizontal="left" vertical="center"/>
      <protection locked="0"/>
    </xf>
    <xf numFmtId="168" fontId="7" fillId="0" borderId="12" xfId="2" applyNumberFormat="1" applyBorder="1" applyAlignment="1" applyProtection="1">
      <alignment horizontal="right" vertical="center"/>
      <protection locked="0"/>
    </xf>
    <xf numFmtId="0" fontId="7" fillId="0" borderId="18" xfId="2" applyBorder="1" applyAlignment="1" applyProtection="1">
      <alignment horizontal="left" vertical="center"/>
      <protection locked="0"/>
    </xf>
    <xf numFmtId="169" fontId="7" fillId="0" borderId="5" xfId="2" applyNumberFormat="1" applyBorder="1" applyAlignment="1" applyProtection="1">
      <alignment horizontal="left" vertical="center"/>
      <protection locked="0"/>
    </xf>
    <xf numFmtId="170" fontId="7" fillId="0" borderId="5" xfId="8" applyNumberFormat="1" applyFont="1" applyBorder="1" applyAlignment="1" applyProtection="1">
      <alignment horizontal="left" vertical="center"/>
      <protection locked="0"/>
    </xf>
    <xf numFmtId="0" fontId="7" fillId="0" borderId="23" xfId="2" applyBorder="1" applyAlignment="1" applyProtection="1">
      <alignment horizontal="left" vertical="center" wrapText="1"/>
      <protection locked="0"/>
    </xf>
    <xf numFmtId="0" fontId="7" fillId="0" borderId="31" xfId="2" applyBorder="1" applyAlignment="1" applyProtection="1">
      <alignment horizontal="left" vertical="center"/>
      <protection locked="0"/>
    </xf>
    <xf numFmtId="0" fontId="6" fillId="0" borderId="40" xfId="0" applyFont="1" applyBorder="1" applyAlignment="1" applyProtection="1">
      <alignment vertical="center"/>
      <protection locked="0"/>
    </xf>
    <xf numFmtId="0" fontId="6" fillId="0" borderId="41" xfId="0" applyFont="1" applyBorder="1" applyAlignment="1" applyProtection="1">
      <alignment vertical="center"/>
      <protection locked="0"/>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7" fillId="0" borderId="18" xfId="0" applyFont="1" applyBorder="1" applyAlignment="1" applyProtection="1">
      <alignment horizontal="center" vertical="center" wrapText="1"/>
      <protection locked="0"/>
    </xf>
    <xf numFmtId="168" fontId="7" fillId="4" borderId="17" xfId="1" applyNumberFormat="1" applyFont="1" applyFill="1" applyBorder="1" applyAlignment="1" applyProtection="1">
      <alignment horizontal="center" vertical="center"/>
      <protection hidden="1"/>
    </xf>
    <xf numFmtId="0" fontId="8" fillId="2" borderId="18" xfId="0" applyFont="1" applyFill="1" applyBorder="1" applyAlignment="1" applyProtection="1">
      <alignment horizontal="center" vertical="center"/>
      <protection locked="0"/>
    </xf>
    <xf numFmtId="167" fontId="8" fillId="2" borderId="19" xfId="1" applyNumberFormat="1" applyFont="1" applyFill="1" applyBorder="1" applyAlignment="1" applyProtection="1">
      <alignment vertical="center"/>
      <protection hidden="1"/>
    </xf>
    <xf numFmtId="0" fontId="10" fillId="0" borderId="40" xfId="0" applyFont="1" applyBorder="1" applyAlignment="1" applyProtection="1">
      <alignment vertical="center"/>
      <protection locked="0"/>
    </xf>
    <xf numFmtId="0" fontId="10" fillId="0" borderId="41" xfId="0" applyFont="1" applyBorder="1" applyAlignment="1" applyProtection="1">
      <alignment vertical="center"/>
      <protection locked="0"/>
    </xf>
    <xf numFmtId="0" fontId="8" fillId="2" borderId="1"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7" fillId="0" borderId="40" xfId="0" applyFont="1" applyBorder="1" applyAlignment="1" applyProtection="1">
      <alignment vertical="center"/>
      <protection locked="0"/>
    </xf>
    <xf numFmtId="0" fontId="7" fillId="0" borderId="41" xfId="0" applyFont="1" applyBorder="1" applyAlignment="1" applyProtection="1">
      <alignment vertical="center"/>
      <protection locked="0"/>
    </xf>
    <xf numFmtId="0" fontId="3" fillId="0" borderId="18"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6" fillId="0" borderId="17" xfId="2" applyFont="1" applyBorder="1" applyAlignment="1" applyProtection="1">
      <alignment horizontal="center" vertical="center" wrapText="1"/>
      <protection locked="0"/>
    </xf>
    <xf numFmtId="0" fontId="8" fillId="0" borderId="0" xfId="2" applyFont="1" applyAlignment="1" applyProtection="1">
      <alignment horizontal="justify" vertical="center"/>
      <protection locked="0"/>
    </xf>
    <xf numFmtId="168" fontId="7" fillId="0" borderId="2" xfId="4" applyNumberFormat="1" applyFont="1" applyFill="1" applyBorder="1" applyAlignment="1" applyProtection="1">
      <alignment horizontal="center" vertical="center"/>
      <protection locked="0"/>
    </xf>
    <xf numFmtId="168" fontId="7" fillId="0" borderId="2" xfId="4" applyNumberFormat="1" applyFont="1" applyFill="1" applyBorder="1" applyAlignment="1" applyProtection="1">
      <alignment vertical="center"/>
      <protection locked="0"/>
    </xf>
    <xf numFmtId="168" fontId="7" fillId="0" borderId="17" xfId="4" applyNumberFormat="1" applyFont="1" applyFill="1" applyBorder="1" applyAlignment="1" applyProtection="1">
      <alignment vertical="center"/>
      <protection hidden="1"/>
    </xf>
    <xf numFmtId="168" fontId="7" fillId="0" borderId="4" xfId="4" applyNumberFormat="1" applyFont="1" applyFill="1" applyBorder="1" applyAlignment="1" applyProtection="1">
      <alignment horizontal="center" vertical="center"/>
      <protection locked="0"/>
    </xf>
    <xf numFmtId="168" fontId="7" fillId="0" borderId="1" xfId="4" applyNumberFormat="1" applyFont="1" applyFill="1" applyBorder="1" applyAlignment="1" applyProtection="1">
      <alignment vertical="center"/>
      <protection hidden="1"/>
    </xf>
    <xf numFmtId="168" fontId="7" fillId="0" borderId="19" xfId="4" applyNumberFormat="1" applyFont="1" applyFill="1" applyBorder="1" applyAlignment="1" applyProtection="1">
      <alignment vertical="center"/>
      <protection locked="0"/>
    </xf>
    <xf numFmtId="168" fontId="7" fillId="0" borderId="3" xfId="4" applyNumberFormat="1" applyFont="1" applyFill="1" applyBorder="1" applyAlignment="1" applyProtection="1">
      <alignment vertical="center"/>
      <protection locked="0"/>
    </xf>
    <xf numFmtId="168" fontId="8" fillId="0" borderId="17" xfId="4" applyNumberFormat="1" applyFont="1" applyFill="1" applyBorder="1" applyAlignment="1" applyProtection="1">
      <alignment vertical="center"/>
      <protection hidden="1"/>
    </xf>
    <xf numFmtId="0" fontId="15" fillId="0" borderId="0" xfId="0" applyFont="1" applyAlignment="1">
      <alignment horizontal="center" vertical="center"/>
    </xf>
    <xf numFmtId="0" fontId="14" fillId="0" borderId="0" xfId="0" applyFont="1" applyAlignment="1">
      <alignment horizontal="center" vertical="center"/>
    </xf>
    <xf numFmtId="0" fontId="11" fillId="0" borderId="1" xfId="0" applyFont="1" applyBorder="1" applyAlignment="1" applyProtection="1">
      <alignment horizontal="center"/>
      <protection locked="0"/>
    </xf>
    <xf numFmtId="0" fontId="8" fillId="0" borderId="1" xfId="0"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wrapText="1"/>
      <protection locked="0"/>
    </xf>
    <xf numFmtId="0" fontId="6" fillId="0" borderId="0" xfId="0" applyFont="1" applyAlignment="1" applyProtection="1">
      <alignment horizontal="center"/>
      <protection locked="0"/>
    </xf>
    <xf numFmtId="168" fontId="3" fillId="2" borderId="4" xfId="1" applyNumberFormat="1" applyFont="1" applyFill="1" applyBorder="1" applyAlignment="1" applyProtection="1">
      <alignment horizontal="right" vertical="center" wrapText="1"/>
      <protection hidden="1"/>
    </xf>
    <xf numFmtId="168" fontId="3" fillId="2" borderId="5" xfId="1" applyNumberFormat="1" applyFont="1" applyFill="1" applyBorder="1" applyAlignment="1" applyProtection="1">
      <alignment horizontal="right" vertical="center" wrapText="1"/>
      <protection hidden="1"/>
    </xf>
    <xf numFmtId="0" fontId="6" fillId="3" borderId="1" xfId="0" applyFont="1" applyFill="1" applyBorder="1" applyAlignment="1" applyProtection="1">
      <alignment horizontal="center" vertical="center"/>
      <protection locked="0"/>
    </xf>
    <xf numFmtId="168" fontId="3" fillId="0" borderId="4" xfId="1" applyNumberFormat="1" applyFont="1" applyFill="1" applyBorder="1" applyAlignment="1" applyProtection="1">
      <alignment horizontal="right" vertical="center" wrapText="1"/>
      <protection hidden="1"/>
    </xf>
    <xf numFmtId="168" fontId="3" fillId="0" borderId="5" xfId="1" applyNumberFormat="1" applyFont="1" applyFill="1" applyBorder="1" applyAlignment="1" applyProtection="1">
      <alignment horizontal="right" vertical="center" wrapText="1"/>
      <protection hidden="1"/>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protection locked="0"/>
    </xf>
    <xf numFmtId="0" fontId="6" fillId="6" borderId="5" xfId="2" applyFont="1" applyFill="1" applyBorder="1" applyAlignment="1" applyProtection="1">
      <alignment horizontal="center" vertical="center" wrapText="1"/>
      <protection locked="0"/>
    </xf>
    <xf numFmtId="0" fontId="6" fillId="6" borderId="1" xfId="2" applyFont="1" applyFill="1" applyBorder="1" applyAlignment="1" applyProtection="1">
      <alignment horizontal="center" vertical="center" wrapText="1"/>
      <protection locked="0"/>
    </xf>
    <xf numFmtId="0" fontId="6" fillId="6" borderId="51" xfId="2" applyFont="1" applyFill="1" applyBorder="1" applyAlignment="1" applyProtection="1">
      <alignment horizontal="center" vertical="center" wrapText="1"/>
      <protection locked="0"/>
    </xf>
    <xf numFmtId="0" fontId="6" fillId="6" borderId="52" xfId="2" applyFont="1" applyFill="1" applyBorder="1" applyAlignment="1" applyProtection="1">
      <alignment horizontal="center" vertical="center" wrapText="1"/>
      <protection locked="0"/>
    </xf>
    <xf numFmtId="0" fontId="8" fillId="0" borderId="25" xfId="2" applyFont="1" applyBorder="1" applyAlignment="1" applyProtection="1">
      <alignment horizontal="center" vertical="center"/>
      <protection locked="0"/>
    </xf>
    <xf numFmtId="0" fontId="8" fillId="0" borderId="24" xfId="2" applyFont="1" applyBorder="1" applyAlignment="1" applyProtection="1">
      <alignment horizontal="center" vertical="center"/>
      <protection locked="0"/>
    </xf>
    <xf numFmtId="0" fontId="11" fillId="0" borderId="13" xfId="0" applyFont="1" applyBorder="1" applyAlignment="1" applyProtection="1">
      <alignment horizontal="center"/>
      <protection locked="0"/>
    </xf>
    <xf numFmtId="0" fontId="11" fillId="0" borderId="18" xfId="0" applyFont="1" applyBorder="1" applyAlignment="1" applyProtection="1">
      <alignment horizontal="center"/>
      <protection locked="0"/>
    </xf>
    <xf numFmtId="0" fontId="11" fillId="0" borderId="23" xfId="0" applyFont="1" applyBorder="1" applyAlignment="1" applyProtection="1">
      <alignment horizontal="center"/>
      <protection locked="0"/>
    </xf>
    <xf numFmtId="0" fontId="8" fillId="0" borderId="20" xfId="0" applyFont="1" applyBorder="1" applyAlignment="1" applyProtection="1">
      <alignment horizontal="center" wrapText="1"/>
      <protection locked="0"/>
    </xf>
    <xf numFmtId="0" fontId="8" fillId="0" borderId="21" xfId="0" applyFont="1" applyBorder="1" applyAlignment="1" applyProtection="1">
      <alignment horizontal="center" wrapText="1"/>
      <protection locked="0"/>
    </xf>
    <xf numFmtId="0" fontId="8" fillId="0" borderId="14"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9" fontId="3" fillId="5" borderId="1" xfId="5" applyFont="1" applyFill="1" applyBorder="1" applyAlignment="1" applyProtection="1">
      <alignment horizontal="center" vertical="center" wrapText="1"/>
      <protection hidden="1"/>
    </xf>
    <xf numFmtId="0" fontId="8" fillId="3" borderId="18" xfId="2" applyFont="1" applyFill="1" applyBorder="1" applyAlignment="1" applyProtection="1">
      <alignment horizontal="center" vertical="center" wrapText="1"/>
      <protection locked="0"/>
    </xf>
    <xf numFmtId="0" fontId="8" fillId="3" borderId="1" xfId="2" applyFont="1" applyFill="1" applyBorder="1" applyAlignment="1" applyProtection="1">
      <alignment horizontal="center" vertical="center" wrapText="1"/>
      <protection locked="0"/>
    </xf>
    <xf numFmtId="0" fontId="8" fillId="3" borderId="17" xfId="2" applyFont="1" applyFill="1" applyBorder="1" applyAlignment="1" applyProtection="1">
      <alignment horizontal="center" vertical="center" wrapText="1"/>
      <protection locked="0"/>
    </xf>
    <xf numFmtId="0" fontId="7" fillId="0" borderId="0" xfId="2" applyAlignment="1" applyProtection="1">
      <alignment horizontal="left" vertical="center"/>
      <protection locked="0"/>
    </xf>
    <xf numFmtId="0" fontId="8" fillId="0" borderId="11" xfId="2"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3" borderId="18"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7" fillId="0" borderId="27"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168" fontId="3" fillId="3" borderId="1" xfId="0" applyNumberFormat="1" applyFont="1" applyFill="1" applyBorder="1" applyAlignment="1" applyProtection="1">
      <alignment horizontal="center" vertical="center" wrapText="1"/>
      <protection hidden="1"/>
    </xf>
    <xf numFmtId="0" fontId="3" fillId="3" borderId="18"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8" fillId="0" borderId="18" xfId="2" applyFont="1" applyBorder="1" applyAlignment="1" applyProtection="1">
      <alignment horizontal="center" vertical="center"/>
      <protection locked="0"/>
    </xf>
    <xf numFmtId="0" fontId="8" fillId="0" borderId="1" xfId="2" applyFont="1" applyBorder="1" applyAlignment="1" applyProtection="1">
      <alignment horizontal="center" vertical="center"/>
      <protection locked="0"/>
    </xf>
    <xf numFmtId="0" fontId="6" fillId="0" borderId="18"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0" fontId="3" fillId="0" borderId="1" xfId="2" applyFont="1" applyBorder="1" applyAlignment="1" applyProtection="1">
      <alignment horizontal="justify" vertical="center" wrapText="1"/>
      <protection locked="0"/>
    </xf>
    <xf numFmtId="168" fontId="7" fillId="0" borderId="7" xfId="4" applyNumberFormat="1" applyFont="1" applyBorder="1" applyAlignment="1" applyProtection="1">
      <alignment horizontal="center" vertical="center"/>
      <protection locked="0"/>
    </xf>
    <xf numFmtId="168" fontId="7" fillId="0" borderId="5" xfId="4" applyNumberFormat="1" applyFont="1" applyBorder="1" applyAlignment="1" applyProtection="1">
      <alignment horizontal="center" vertical="center"/>
      <protection locked="0"/>
    </xf>
    <xf numFmtId="168" fontId="8" fillId="0" borderId="7" xfId="4" applyNumberFormat="1" applyFont="1" applyBorder="1" applyAlignment="1" applyProtection="1">
      <alignment horizontal="center" vertical="center"/>
      <protection locked="0"/>
    </xf>
    <xf numFmtId="168" fontId="8" fillId="0" borderId="5" xfId="4" applyNumberFormat="1" applyFont="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6" fillId="5" borderId="18" xfId="2" applyFont="1" applyFill="1" applyBorder="1" applyAlignment="1" applyProtection="1">
      <alignment horizontal="center" vertical="center" wrapText="1"/>
      <protection locked="0"/>
    </xf>
    <xf numFmtId="0" fontId="6" fillId="5" borderId="1" xfId="2" applyFont="1" applyFill="1" applyBorder="1" applyAlignment="1" applyProtection="1">
      <alignment horizontal="center" vertical="center" wrapText="1"/>
      <protection locked="0"/>
    </xf>
    <xf numFmtId="166" fontId="6" fillId="0" borderId="1" xfId="4" applyNumberFormat="1" applyFont="1" applyFill="1" applyBorder="1" applyAlignment="1" applyProtection="1">
      <alignment horizontal="center" vertical="center" wrapText="1"/>
      <protection locked="0"/>
    </xf>
    <xf numFmtId="166" fontId="6" fillId="0" borderId="17" xfId="4" applyNumberFormat="1" applyFont="1" applyFill="1" applyBorder="1" applyAlignment="1" applyProtection="1">
      <alignment horizontal="center" vertical="center" wrapText="1"/>
      <protection locked="0"/>
    </xf>
    <xf numFmtId="0" fontId="6" fillId="5" borderId="18" xfId="2" applyFont="1" applyFill="1" applyBorder="1" applyAlignment="1" applyProtection="1">
      <alignment horizontal="justify" vertical="center" wrapText="1"/>
      <protection locked="0"/>
    </xf>
    <xf numFmtId="0" fontId="6" fillId="5" borderId="1" xfId="2" applyFont="1" applyFill="1" applyBorder="1" applyAlignment="1" applyProtection="1">
      <alignment horizontal="justify" vertical="center" wrapText="1"/>
      <protection locked="0"/>
    </xf>
    <xf numFmtId="166" fontId="6" fillId="5" borderId="1" xfId="4" applyNumberFormat="1" applyFont="1" applyFill="1" applyBorder="1" applyAlignment="1" applyProtection="1">
      <alignment horizontal="center" vertical="center" wrapText="1"/>
      <protection locked="0"/>
    </xf>
    <xf numFmtId="167" fontId="8" fillId="3" borderId="17" xfId="0" applyNumberFormat="1" applyFont="1" applyFill="1" applyBorder="1" applyAlignment="1" applyProtection="1">
      <alignment horizontal="center" vertical="center" wrapText="1"/>
      <protection locked="0"/>
    </xf>
    <xf numFmtId="167" fontId="8" fillId="3" borderId="1" xfId="0" applyNumberFormat="1" applyFont="1" applyFill="1" applyBorder="1" applyAlignment="1" applyProtection="1">
      <alignment horizontal="center" vertical="center"/>
      <protection locked="0"/>
    </xf>
    <xf numFmtId="167" fontId="8" fillId="3" borderId="1" xfId="0" applyNumberFormat="1" applyFont="1" applyFill="1" applyBorder="1" applyAlignment="1" applyProtection="1">
      <alignment horizontal="center" vertical="center" wrapText="1"/>
      <protection locked="0"/>
    </xf>
    <xf numFmtId="168" fontId="7" fillId="0" borderId="48" xfId="4" applyNumberFormat="1" applyFont="1" applyBorder="1" applyAlignment="1" applyProtection="1">
      <alignment horizontal="center" vertical="center"/>
      <protection locked="0"/>
    </xf>
    <xf numFmtId="168" fontId="7" fillId="0" borderId="9" xfId="4" applyNumberFormat="1" applyFont="1" applyBorder="1" applyAlignment="1" applyProtection="1">
      <alignment horizontal="center" vertical="center"/>
      <protection locked="0"/>
    </xf>
    <xf numFmtId="168" fontId="7" fillId="0" borderId="0" xfId="4" applyNumberFormat="1" applyFont="1" applyBorder="1" applyAlignment="1" applyProtection="1">
      <alignment horizontal="center" vertical="center"/>
      <protection locked="0"/>
    </xf>
    <xf numFmtId="168" fontId="7" fillId="0" borderId="49" xfId="4" applyNumberFormat="1" applyFont="1" applyBorder="1" applyAlignment="1" applyProtection="1">
      <alignment horizontal="center" vertical="center"/>
      <protection locked="0"/>
    </xf>
    <xf numFmtId="168" fontId="7" fillId="0" borderId="11" xfId="4" applyNumberFormat="1" applyFont="1" applyBorder="1" applyAlignment="1" applyProtection="1">
      <alignment horizontal="center" vertical="center"/>
      <protection locked="0"/>
    </xf>
    <xf numFmtId="168" fontId="7" fillId="0" borderId="12" xfId="4" applyNumberFormat="1" applyFont="1" applyBorder="1" applyAlignment="1" applyProtection="1">
      <alignment horizontal="center" vertical="center"/>
      <protection locked="0"/>
    </xf>
    <xf numFmtId="168" fontId="7" fillId="0" borderId="4" xfId="4" applyNumberFormat="1" applyFont="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25" xfId="0" applyFont="1" applyBorder="1" applyAlignment="1">
      <alignment horizontal="center" vertical="center"/>
    </xf>
    <xf numFmtId="0" fontId="14" fillId="0" borderId="24" xfId="0" applyFont="1" applyBorder="1" applyAlignment="1">
      <alignment horizontal="center" vertical="center"/>
    </xf>
    <xf numFmtId="0" fontId="14" fillId="0" borderId="42" xfId="0" applyFont="1" applyBorder="1" applyAlignment="1">
      <alignment horizontal="center" vertical="center"/>
    </xf>
    <xf numFmtId="0" fontId="6" fillId="3" borderId="1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14" fontId="8" fillId="0" borderId="14" xfId="0" applyNumberFormat="1" applyFont="1" applyBorder="1" applyAlignment="1" applyProtection="1">
      <alignment horizontal="center" vertical="center"/>
      <protection locked="0"/>
    </xf>
    <xf numFmtId="14" fontId="8" fillId="0" borderId="15" xfId="0" applyNumberFormat="1"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7" xfId="0" applyFont="1" applyBorder="1" applyAlignment="1" applyProtection="1">
      <alignment horizontal="center" wrapText="1"/>
      <protection locked="0"/>
    </xf>
    <xf numFmtId="0" fontId="6" fillId="3" borderId="1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68" fontId="3" fillId="3" borderId="1" xfId="0" applyNumberFormat="1" applyFont="1" applyFill="1" applyBorder="1" applyAlignment="1" applyProtection="1">
      <alignment horizontal="center" vertical="center"/>
      <protection locked="0"/>
    </xf>
    <xf numFmtId="168" fontId="3" fillId="3" borderId="17" xfId="0" applyNumberFormat="1" applyFont="1" applyFill="1" applyBorder="1" applyAlignment="1" applyProtection="1">
      <alignment horizontal="center" vertical="center"/>
      <protection locked="0"/>
    </xf>
    <xf numFmtId="0" fontId="3" fillId="3" borderId="18"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6" fillId="6" borderId="18"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6" borderId="23" xfId="0" applyFont="1" applyFill="1" applyBorder="1" applyAlignment="1" applyProtection="1">
      <alignment horizontal="center" vertical="center"/>
      <protection locked="0"/>
    </xf>
    <xf numFmtId="0" fontId="6" fillId="6" borderId="20" xfId="0" applyFont="1" applyFill="1" applyBorder="1" applyAlignment="1" applyProtection="1">
      <alignment horizontal="center" vertical="center"/>
      <protection locked="0"/>
    </xf>
    <xf numFmtId="0" fontId="8" fillId="0" borderId="50" xfId="2" applyFont="1" applyBorder="1" applyAlignment="1" applyProtection="1">
      <alignment horizontal="left" vertical="center"/>
      <protection locked="0"/>
    </xf>
    <xf numFmtId="0" fontId="8" fillId="0" borderId="56" xfId="2" applyFont="1" applyBorder="1" applyAlignment="1" applyProtection="1">
      <alignment horizontal="left" vertical="center"/>
      <protection locked="0"/>
    </xf>
    <xf numFmtId="0" fontId="8" fillId="0" borderId="40" xfId="2" applyFont="1" applyBorder="1" applyAlignment="1" applyProtection="1">
      <alignment horizontal="center" vertical="center"/>
      <protection locked="0"/>
    </xf>
    <xf numFmtId="0" fontId="8" fillId="0" borderId="41" xfId="2" applyFont="1" applyBorder="1" applyAlignment="1" applyProtection="1">
      <alignment horizontal="center" vertical="center"/>
      <protection locked="0"/>
    </xf>
    <xf numFmtId="0" fontId="8" fillId="0" borderId="57"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justify" vertical="center" wrapText="1"/>
      <protection locked="0"/>
    </xf>
    <xf numFmtId="0" fontId="3" fillId="3" borderId="17" xfId="0" applyFont="1" applyFill="1" applyBorder="1" applyAlignment="1" applyProtection="1">
      <alignment horizontal="center" vertical="center"/>
      <protection locked="0"/>
    </xf>
    <xf numFmtId="0" fontId="8" fillId="0" borderId="17" xfId="0" applyFont="1" applyBorder="1" applyAlignment="1" applyProtection="1">
      <alignment horizontal="center" vertical="center" wrapText="1"/>
      <protection locked="0"/>
    </xf>
    <xf numFmtId="0" fontId="14" fillId="0" borderId="40"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41"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8" fillId="6" borderId="30" xfId="2" applyFont="1" applyFill="1" applyBorder="1" applyAlignment="1" applyProtection="1">
      <alignment horizontal="justify" vertical="center"/>
      <protection locked="0"/>
    </xf>
    <xf numFmtId="0" fontId="8" fillId="6" borderId="31" xfId="2" applyFont="1" applyFill="1" applyBorder="1" applyAlignment="1" applyProtection="1">
      <alignment horizontal="justify" vertical="center"/>
      <protection locked="0"/>
    </xf>
    <xf numFmtId="0" fontId="3" fillId="0" borderId="16" xfId="0" applyFont="1" applyBorder="1" applyAlignment="1" applyProtection="1">
      <alignment horizontal="justify" vertical="center"/>
      <protection locked="0"/>
    </xf>
    <xf numFmtId="0" fontId="3" fillId="0" borderId="5" xfId="0" applyFont="1" applyBorder="1" applyAlignment="1" applyProtection="1">
      <alignment horizontal="justify" vertical="center"/>
      <protection locked="0"/>
    </xf>
    <xf numFmtId="0" fontId="8" fillId="6" borderId="16" xfId="2" applyFont="1" applyFill="1" applyBorder="1" applyAlignment="1" applyProtection="1">
      <alignment horizontal="justify" vertical="center"/>
      <protection locked="0"/>
    </xf>
    <xf numFmtId="0" fontId="8" fillId="6" borderId="5" xfId="2" applyFont="1" applyFill="1" applyBorder="1" applyAlignment="1" applyProtection="1">
      <alignment horizontal="justify" vertical="center"/>
      <protection locked="0"/>
    </xf>
    <xf numFmtId="0" fontId="14" fillId="0" borderId="25" xfId="0" applyFont="1" applyBorder="1" applyAlignment="1" applyProtection="1">
      <alignment horizontal="center"/>
      <protection locked="0"/>
    </xf>
    <xf numFmtId="0" fontId="14" fillId="0" borderId="24" xfId="0" applyFont="1" applyBorder="1" applyAlignment="1" applyProtection="1">
      <alignment horizontal="center"/>
      <protection locked="0"/>
    </xf>
    <xf numFmtId="0" fontId="14" fillId="0" borderId="42" xfId="0" applyFont="1" applyBorder="1" applyAlignment="1" applyProtection="1">
      <alignment horizontal="center"/>
      <protection locked="0"/>
    </xf>
    <xf numFmtId="0" fontId="8" fillId="3" borderId="35" xfId="2" applyFont="1" applyFill="1" applyBorder="1" applyAlignment="1" applyProtection="1">
      <alignment horizontal="center" vertical="center"/>
      <protection locked="0"/>
    </xf>
    <xf numFmtId="0" fontId="8" fillId="3" borderId="36" xfId="2" applyFont="1" applyFill="1" applyBorder="1" applyAlignment="1" applyProtection="1">
      <alignment horizontal="center" vertical="center"/>
      <protection locked="0"/>
    </xf>
    <xf numFmtId="168" fontId="7" fillId="0" borderId="35" xfId="2" applyNumberFormat="1" applyBorder="1" applyAlignment="1" applyProtection="1">
      <alignment horizontal="center" vertical="center"/>
      <protection hidden="1"/>
    </xf>
    <xf numFmtId="168" fontId="7" fillId="0" borderId="37" xfId="2" applyNumberFormat="1" applyBorder="1" applyAlignment="1" applyProtection="1">
      <alignment horizontal="center" vertical="center"/>
      <protection hidden="1"/>
    </xf>
    <xf numFmtId="168" fontId="7" fillId="0" borderId="36" xfId="2" applyNumberFormat="1" applyBorder="1" applyAlignment="1" applyProtection="1">
      <alignment horizontal="center" vertical="center"/>
      <protection hidden="1"/>
    </xf>
    <xf numFmtId="0" fontId="15" fillId="0" borderId="40" xfId="0" applyFont="1" applyBorder="1" applyAlignment="1" applyProtection="1">
      <alignment horizontal="center"/>
      <protection locked="0"/>
    </xf>
    <xf numFmtId="0" fontId="15" fillId="0" borderId="0" xfId="0" applyFont="1" applyAlignment="1" applyProtection="1">
      <alignment horizontal="center"/>
      <protection locked="0"/>
    </xf>
    <xf numFmtId="0" fontId="15" fillId="0" borderId="41" xfId="0" applyFont="1" applyBorder="1" applyAlignment="1" applyProtection="1">
      <alignment horizontal="center"/>
      <protection locked="0"/>
    </xf>
    <xf numFmtId="0" fontId="8" fillId="3" borderId="13" xfId="2" applyFont="1" applyFill="1" applyBorder="1" applyAlignment="1" applyProtection="1">
      <alignment horizontal="center" vertical="center"/>
      <protection locked="0"/>
    </xf>
    <xf numFmtId="0" fontId="8" fillId="3" borderId="23" xfId="2" applyFont="1" applyFill="1" applyBorder="1" applyAlignment="1" applyProtection="1">
      <alignment horizontal="center" vertical="center"/>
      <protection locked="0"/>
    </xf>
    <xf numFmtId="0" fontId="8" fillId="3" borderId="32" xfId="2" applyFont="1" applyFill="1" applyBorder="1" applyAlignment="1" applyProtection="1">
      <alignment horizontal="center" vertical="center" wrapText="1"/>
      <protection locked="0"/>
    </xf>
    <xf numFmtId="0" fontId="8" fillId="3" borderId="33" xfId="2" applyFont="1" applyFill="1" applyBorder="1" applyAlignment="1" applyProtection="1">
      <alignment horizontal="center" vertical="center" wrapText="1"/>
      <protection locked="0"/>
    </xf>
    <xf numFmtId="0" fontId="8" fillId="3" borderId="34" xfId="2" applyFont="1" applyFill="1" applyBorder="1" applyAlignment="1" applyProtection="1">
      <alignment horizontal="center" vertical="center" wrapText="1"/>
      <protection locked="0"/>
    </xf>
    <xf numFmtId="0" fontId="6" fillId="0" borderId="48" xfId="0" applyFont="1" applyBorder="1" applyAlignment="1" applyProtection="1">
      <alignment horizontal="center" vertical="center"/>
      <protection locked="0"/>
    </xf>
    <xf numFmtId="168" fontId="5" fillId="0" borderId="0" xfId="0" applyNumberFormat="1" applyFont="1" applyAlignment="1" applyProtection="1">
      <alignment horizontal="center" vertical="center"/>
      <protection locked="0"/>
    </xf>
    <xf numFmtId="0" fontId="8" fillId="3" borderId="5" xfId="2"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8" fillId="2" borderId="16"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6" fillId="0" borderId="18" xfId="2" applyFont="1" applyBorder="1" applyAlignment="1" applyProtection="1">
      <alignment horizontal="left" vertical="center" wrapText="1"/>
      <protection locked="0"/>
    </xf>
    <xf numFmtId="0" fontId="6" fillId="0" borderId="1" xfId="2" applyFont="1" applyBorder="1" applyAlignment="1" applyProtection="1">
      <alignment horizontal="left" vertical="center" wrapText="1"/>
      <protection locked="0"/>
    </xf>
    <xf numFmtId="0" fontId="6" fillId="0" borderId="16" xfId="2"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6" fillId="0" borderId="5" xfId="2" applyFont="1" applyBorder="1" applyAlignment="1" applyProtection="1">
      <alignment horizontal="left" vertical="center" wrapText="1"/>
      <protection locked="0"/>
    </xf>
    <xf numFmtId="0" fontId="6" fillId="7" borderId="18" xfId="2" applyFont="1" applyFill="1" applyBorder="1" applyAlignment="1" applyProtection="1">
      <alignment horizontal="center" vertical="center" wrapText="1"/>
      <protection locked="0"/>
    </xf>
    <xf numFmtId="0" fontId="6" fillId="7" borderId="1" xfId="2" applyFont="1" applyFill="1" applyBorder="1" applyAlignment="1" applyProtection="1">
      <alignment horizontal="center" vertical="center" wrapText="1"/>
      <protection locked="0"/>
    </xf>
    <xf numFmtId="0" fontId="6" fillId="7" borderId="4" xfId="2" applyFont="1" applyFill="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0" borderId="2" xfId="2" applyFont="1" applyBorder="1" applyAlignment="1" applyProtection="1">
      <alignment horizontal="center" vertical="center" wrapText="1"/>
      <protection locked="0"/>
    </xf>
    <xf numFmtId="0" fontId="8" fillId="7" borderId="44" xfId="2" applyFont="1" applyFill="1" applyBorder="1" applyAlignment="1" applyProtection="1">
      <alignment horizontal="center" vertical="center"/>
      <protection locked="0"/>
    </xf>
    <xf numFmtId="0" fontId="8" fillId="7" borderId="45" xfId="2" applyFont="1" applyFill="1" applyBorder="1" applyAlignment="1" applyProtection="1">
      <alignment horizontal="center" vertical="center"/>
      <protection locked="0"/>
    </xf>
    <xf numFmtId="0" fontId="8" fillId="7" borderId="46" xfId="2" applyFont="1" applyFill="1" applyBorder="1" applyAlignment="1" applyProtection="1">
      <alignment horizontal="center" vertical="center"/>
      <protection locked="0"/>
    </xf>
    <xf numFmtId="0" fontId="16" fillId="0" borderId="29" xfId="2" applyFont="1" applyBorder="1" applyAlignment="1" applyProtection="1">
      <alignment horizontal="justify" vertical="center"/>
      <protection locked="0"/>
    </xf>
    <xf numFmtId="0" fontId="8" fillId="0" borderId="38" xfId="2" applyFont="1" applyBorder="1" applyAlignment="1" applyProtection="1">
      <alignment horizontal="center" vertical="center"/>
      <protection locked="0"/>
    </xf>
    <xf numFmtId="0" fontId="8" fillId="0" borderId="29" xfId="2" applyFont="1" applyBorder="1" applyAlignment="1" applyProtection="1">
      <alignment horizontal="center" vertical="center"/>
      <protection locked="0"/>
    </xf>
    <xf numFmtId="0" fontId="8" fillId="0" borderId="39" xfId="2" applyFont="1" applyBorder="1" applyAlignment="1" applyProtection="1">
      <alignment horizontal="center" vertical="center"/>
      <protection locked="0"/>
    </xf>
    <xf numFmtId="0" fontId="8" fillId="0" borderId="40" xfId="2" applyFont="1" applyBorder="1" applyAlignment="1" applyProtection="1">
      <alignment horizontal="justify" vertical="center"/>
      <protection locked="0"/>
    </xf>
    <xf numFmtId="0" fontId="8" fillId="0" borderId="0" xfId="2" applyFont="1" applyAlignment="1" applyProtection="1">
      <alignment horizontal="justify" vertical="center"/>
      <protection locked="0"/>
    </xf>
    <xf numFmtId="0" fontId="8" fillId="0" borderId="41" xfId="2" applyFont="1" applyBorder="1" applyAlignment="1" applyProtection="1">
      <alignment horizontal="justify" vertical="center"/>
      <protection locked="0"/>
    </xf>
    <xf numFmtId="0" fontId="8" fillId="0" borderId="25" xfId="2" applyFont="1" applyBorder="1" applyAlignment="1" applyProtection="1">
      <alignment horizontal="justify" vertical="center"/>
      <protection locked="0"/>
    </xf>
    <xf numFmtId="0" fontId="8" fillId="0" borderId="24" xfId="2" applyFont="1" applyBorder="1" applyAlignment="1" applyProtection="1">
      <alignment horizontal="justify" vertical="center"/>
      <protection locked="0"/>
    </xf>
    <xf numFmtId="0" fontId="8" fillId="0" borderId="42" xfId="2" applyFont="1" applyBorder="1" applyAlignment="1" applyProtection="1">
      <alignment horizontal="justify" vertical="center"/>
      <protection locked="0"/>
    </xf>
    <xf numFmtId="0" fontId="17" fillId="0" borderId="40" xfId="0" applyFont="1" applyBorder="1" applyAlignment="1">
      <alignment horizontal="left" wrapText="1"/>
    </xf>
    <xf numFmtId="0" fontId="17" fillId="0" borderId="0" xfId="0" applyFont="1" applyAlignment="1">
      <alignment horizontal="left" wrapText="1"/>
    </xf>
    <xf numFmtId="0" fontId="17" fillId="0" borderId="41" xfId="0" applyFont="1" applyBorder="1" applyAlignment="1">
      <alignment horizontal="left" wrapText="1"/>
    </xf>
    <xf numFmtId="0" fontId="8" fillId="0" borderId="2" xfId="0" applyFont="1" applyBorder="1" applyAlignment="1" applyProtection="1">
      <alignment horizontal="center" wrapText="1"/>
      <protection locked="0"/>
    </xf>
    <xf numFmtId="0" fontId="8" fillId="0" borderId="8"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7" fillId="0" borderId="38" xfId="0" applyFont="1" applyBorder="1" applyAlignment="1">
      <alignment horizontal="center" wrapText="1"/>
    </xf>
    <xf numFmtId="0" fontId="17" fillId="0" borderId="29" xfId="0" applyFont="1" applyBorder="1" applyAlignment="1">
      <alignment horizontal="center" wrapText="1"/>
    </xf>
    <xf numFmtId="0" fontId="17" fillId="0" borderId="39" xfId="0" applyFont="1" applyBorder="1" applyAlignment="1">
      <alignment horizontal="center" wrapText="1"/>
    </xf>
    <xf numFmtId="0" fontId="14" fillId="0" borderId="0" xfId="0" applyFont="1" applyAlignment="1">
      <alignment horizontal="center" wrapText="1"/>
    </xf>
    <xf numFmtId="0" fontId="12" fillId="0" borderId="29" xfId="0" applyFont="1" applyBorder="1" applyAlignment="1" applyProtection="1">
      <alignment horizontal="center"/>
      <protection locked="0"/>
    </xf>
    <xf numFmtId="0" fontId="17" fillId="0" borderId="25" xfId="0" applyFont="1" applyBorder="1" applyAlignment="1">
      <alignment horizontal="left" wrapText="1"/>
    </xf>
    <xf numFmtId="0" fontId="17" fillId="0" borderId="24" xfId="0" applyFont="1" applyBorder="1" applyAlignment="1">
      <alignment horizontal="left" wrapText="1"/>
    </xf>
    <xf numFmtId="0" fontId="17" fillId="0" borderId="42" xfId="0" applyFont="1" applyBorder="1" applyAlignment="1">
      <alignment horizontal="left" wrapText="1"/>
    </xf>
    <xf numFmtId="0" fontId="8" fillId="0" borderId="1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cellXfs>
  <cellStyles count="9">
    <cellStyle name="Millares" xfId="8" builtinId="3"/>
    <cellStyle name="Millares [0]" xfId="7" builtinId="6"/>
    <cellStyle name="Moneda" xfId="1" builtinId="4"/>
    <cellStyle name="Moneda 2" xfId="6" xr:uid="{00000000-0005-0000-0000-000003000000}"/>
    <cellStyle name="Moneda 3" xfId="4" xr:uid="{00000000-0005-0000-0000-000004000000}"/>
    <cellStyle name="Normal" xfId="0" builtinId="0"/>
    <cellStyle name="Normal 2" xfId="2" xr:uid="{00000000-0005-0000-0000-000006000000}"/>
    <cellStyle name="Porcentaje" xfId="5" builtinId="5"/>
    <cellStyle name="Porcentual 3"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520050</xdr:colOff>
      <xdr:row>0</xdr:row>
      <xdr:rowOff>136072</xdr:rowOff>
    </xdr:from>
    <xdr:to>
      <xdr:col>0</xdr:col>
      <xdr:colOff>1269999</xdr:colOff>
      <xdr:row>2</xdr:row>
      <xdr:rowOff>305419</xdr:rowOff>
    </xdr:to>
    <xdr:pic>
      <xdr:nvPicPr>
        <xdr:cNvPr id="3" name="Imagen 2">
          <a:extLst>
            <a:ext uri="{FF2B5EF4-FFF2-40B4-BE49-F238E27FC236}">
              <a16:creationId xmlns:a16="http://schemas.microsoft.com/office/drawing/2014/main" id="{B6FBFAFF-BBB4-4B91-9B54-A5BFB0E8ABDB}"/>
            </a:ext>
          </a:extLst>
        </xdr:cNvPr>
        <xdr:cNvPicPr>
          <a:picLocks noChangeAspect="1"/>
        </xdr:cNvPicPr>
      </xdr:nvPicPr>
      <xdr:blipFill>
        <a:blip xmlns:r="http://schemas.openxmlformats.org/officeDocument/2006/relationships" r:embed="rId1"/>
        <a:stretch>
          <a:fillRect/>
        </a:stretch>
      </xdr:blipFill>
      <xdr:spPr>
        <a:xfrm>
          <a:off x="520050" y="136072"/>
          <a:ext cx="749949" cy="931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469250</xdr:colOff>
      <xdr:row>0</xdr:row>
      <xdr:rowOff>97972</xdr:rowOff>
    </xdr:from>
    <xdr:to>
      <xdr:col>1</xdr:col>
      <xdr:colOff>1193800</xdr:colOff>
      <xdr:row>2</xdr:row>
      <xdr:rowOff>277586</xdr:rowOff>
    </xdr:to>
    <xdr:pic>
      <xdr:nvPicPr>
        <xdr:cNvPr id="3" name="Imagen 2">
          <a:extLst>
            <a:ext uri="{FF2B5EF4-FFF2-40B4-BE49-F238E27FC236}">
              <a16:creationId xmlns:a16="http://schemas.microsoft.com/office/drawing/2014/main" id="{1BD98C76-7440-45A2-9FDB-79AFA1CC4219}"/>
            </a:ext>
          </a:extLst>
        </xdr:cNvPr>
        <xdr:cNvPicPr>
          <a:picLocks noChangeAspect="1"/>
        </xdr:cNvPicPr>
      </xdr:nvPicPr>
      <xdr:blipFill>
        <a:blip xmlns:r="http://schemas.openxmlformats.org/officeDocument/2006/relationships" r:embed="rId1"/>
        <a:stretch>
          <a:fillRect/>
        </a:stretch>
      </xdr:blipFill>
      <xdr:spPr>
        <a:xfrm>
          <a:off x="1345550" y="97972"/>
          <a:ext cx="724550" cy="9289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481950</xdr:colOff>
      <xdr:row>0</xdr:row>
      <xdr:rowOff>72572</xdr:rowOff>
    </xdr:from>
    <xdr:to>
      <xdr:col>1</xdr:col>
      <xdr:colOff>1219199</xdr:colOff>
      <xdr:row>2</xdr:row>
      <xdr:rowOff>259713</xdr:rowOff>
    </xdr:to>
    <xdr:pic>
      <xdr:nvPicPr>
        <xdr:cNvPr id="3" name="Imagen 2">
          <a:extLst>
            <a:ext uri="{FF2B5EF4-FFF2-40B4-BE49-F238E27FC236}">
              <a16:creationId xmlns:a16="http://schemas.microsoft.com/office/drawing/2014/main" id="{99E403C4-0FE6-496C-B14B-AAF5100DC356}"/>
            </a:ext>
          </a:extLst>
        </xdr:cNvPr>
        <xdr:cNvPicPr>
          <a:picLocks noChangeAspect="1"/>
        </xdr:cNvPicPr>
      </xdr:nvPicPr>
      <xdr:blipFill>
        <a:blip xmlns:r="http://schemas.openxmlformats.org/officeDocument/2006/relationships" r:embed="rId1"/>
        <a:stretch>
          <a:fillRect/>
        </a:stretch>
      </xdr:blipFill>
      <xdr:spPr>
        <a:xfrm>
          <a:off x="1358250" y="72572"/>
          <a:ext cx="737249" cy="9237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291307</xdr:colOff>
      <xdr:row>0</xdr:row>
      <xdr:rowOff>69861</xdr:rowOff>
    </xdr:from>
    <xdr:to>
      <xdr:col>1</xdr:col>
      <xdr:colOff>1193800</xdr:colOff>
      <xdr:row>2</xdr:row>
      <xdr:rowOff>340474</xdr:rowOff>
    </xdr:to>
    <xdr:pic>
      <xdr:nvPicPr>
        <xdr:cNvPr id="3" name="Imagen 2">
          <a:extLst>
            <a:ext uri="{FF2B5EF4-FFF2-40B4-BE49-F238E27FC236}">
              <a16:creationId xmlns:a16="http://schemas.microsoft.com/office/drawing/2014/main" id="{B9728C99-BCA8-437F-B14D-DDE68DEBF252}"/>
            </a:ext>
          </a:extLst>
        </xdr:cNvPr>
        <xdr:cNvPicPr>
          <a:picLocks noChangeAspect="1"/>
        </xdr:cNvPicPr>
      </xdr:nvPicPr>
      <xdr:blipFill>
        <a:blip xmlns:r="http://schemas.openxmlformats.org/officeDocument/2006/relationships" r:embed="rId1"/>
        <a:stretch>
          <a:fillRect/>
        </a:stretch>
      </xdr:blipFill>
      <xdr:spPr>
        <a:xfrm>
          <a:off x="1167607" y="69861"/>
          <a:ext cx="902493" cy="11469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1312750</xdr:colOff>
      <xdr:row>0</xdr:row>
      <xdr:rowOff>53532</xdr:rowOff>
    </xdr:from>
    <xdr:to>
      <xdr:col>1</xdr:col>
      <xdr:colOff>2159000</xdr:colOff>
      <xdr:row>2</xdr:row>
      <xdr:rowOff>430281</xdr:rowOff>
    </xdr:to>
    <xdr:pic>
      <xdr:nvPicPr>
        <xdr:cNvPr id="3" name="Imagen 2">
          <a:extLst>
            <a:ext uri="{FF2B5EF4-FFF2-40B4-BE49-F238E27FC236}">
              <a16:creationId xmlns:a16="http://schemas.microsoft.com/office/drawing/2014/main" id="{DB8511CD-5F73-46E6-84C3-7E5D16033808}"/>
            </a:ext>
          </a:extLst>
        </xdr:cNvPr>
        <xdr:cNvPicPr>
          <a:picLocks noChangeAspect="1"/>
        </xdr:cNvPicPr>
      </xdr:nvPicPr>
      <xdr:blipFill>
        <a:blip xmlns:r="http://schemas.openxmlformats.org/officeDocument/2006/relationships" r:embed="rId1"/>
        <a:stretch>
          <a:fillRect/>
        </a:stretch>
      </xdr:blipFill>
      <xdr:spPr>
        <a:xfrm>
          <a:off x="1592150" y="53532"/>
          <a:ext cx="846250" cy="11514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555359</xdr:colOff>
      <xdr:row>0</xdr:row>
      <xdr:rowOff>0</xdr:rowOff>
    </xdr:from>
    <xdr:to>
      <xdr:col>0</xdr:col>
      <xdr:colOff>1368425</xdr:colOff>
      <xdr:row>2</xdr:row>
      <xdr:rowOff>356512</xdr:rowOff>
    </xdr:to>
    <xdr:pic>
      <xdr:nvPicPr>
        <xdr:cNvPr id="4" name="Imagen 3">
          <a:extLst>
            <a:ext uri="{FF2B5EF4-FFF2-40B4-BE49-F238E27FC236}">
              <a16:creationId xmlns:a16="http://schemas.microsoft.com/office/drawing/2014/main" id="{C0EAC329-13AF-4FA6-AD7C-6722A86587D5}"/>
            </a:ext>
          </a:extLst>
        </xdr:cNvPr>
        <xdr:cNvPicPr>
          <a:picLocks noChangeAspect="1"/>
        </xdr:cNvPicPr>
      </xdr:nvPicPr>
      <xdr:blipFill>
        <a:blip xmlns:r="http://schemas.openxmlformats.org/officeDocument/2006/relationships" r:embed="rId1"/>
        <a:stretch>
          <a:fillRect/>
        </a:stretch>
      </xdr:blipFill>
      <xdr:spPr>
        <a:xfrm>
          <a:off x="555359" y="0"/>
          <a:ext cx="813066" cy="10804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556656</xdr:colOff>
      <xdr:row>0</xdr:row>
      <xdr:rowOff>23091</xdr:rowOff>
    </xdr:from>
    <xdr:to>
      <xdr:col>0</xdr:col>
      <xdr:colOff>1460500</xdr:colOff>
      <xdr:row>3</xdr:row>
      <xdr:rowOff>14184</xdr:rowOff>
    </xdr:to>
    <xdr:pic>
      <xdr:nvPicPr>
        <xdr:cNvPr id="3" name="Imagen 2">
          <a:extLst>
            <a:ext uri="{FF2B5EF4-FFF2-40B4-BE49-F238E27FC236}">
              <a16:creationId xmlns:a16="http://schemas.microsoft.com/office/drawing/2014/main" id="{080486D2-834C-4FFC-88C0-53EA267569CC}"/>
            </a:ext>
          </a:extLst>
        </xdr:cNvPr>
        <xdr:cNvPicPr>
          <a:picLocks noChangeAspect="1"/>
        </xdr:cNvPicPr>
      </xdr:nvPicPr>
      <xdr:blipFill>
        <a:blip xmlns:r="http://schemas.openxmlformats.org/officeDocument/2006/relationships" r:embed="rId1"/>
        <a:stretch>
          <a:fillRect/>
        </a:stretch>
      </xdr:blipFill>
      <xdr:spPr>
        <a:xfrm>
          <a:off x="556656" y="23091"/>
          <a:ext cx="903844" cy="11467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74932</xdr:colOff>
      <xdr:row>0</xdr:row>
      <xdr:rowOff>0</xdr:rowOff>
    </xdr:from>
    <xdr:to>
      <xdr:col>0</xdr:col>
      <xdr:colOff>908707</xdr:colOff>
      <xdr:row>2</xdr:row>
      <xdr:rowOff>277986</xdr:rowOff>
    </xdr:to>
    <xdr:pic>
      <xdr:nvPicPr>
        <xdr:cNvPr id="3" name="Imagen 2">
          <a:extLst>
            <a:ext uri="{FF2B5EF4-FFF2-40B4-BE49-F238E27FC236}">
              <a16:creationId xmlns:a16="http://schemas.microsoft.com/office/drawing/2014/main" id="{C1992D80-DF5B-4515-8DFD-8AB1ED537CA1}"/>
            </a:ext>
          </a:extLst>
        </xdr:cNvPr>
        <xdr:cNvPicPr>
          <a:picLocks noChangeAspect="1"/>
        </xdr:cNvPicPr>
      </xdr:nvPicPr>
      <xdr:blipFill>
        <a:blip xmlns:r="http://schemas.openxmlformats.org/officeDocument/2006/relationships" r:embed="rId1"/>
        <a:stretch>
          <a:fillRect/>
        </a:stretch>
      </xdr:blipFill>
      <xdr:spPr>
        <a:xfrm>
          <a:off x="74932" y="0"/>
          <a:ext cx="833775" cy="9972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657225</xdr:colOff>
      <xdr:row>0</xdr:row>
      <xdr:rowOff>123825</xdr:rowOff>
    </xdr:from>
    <xdr:to>
      <xdr:col>8</xdr:col>
      <xdr:colOff>200025</xdr:colOff>
      <xdr:row>3</xdr:row>
      <xdr:rowOff>133350</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657225" y="123825"/>
          <a:ext cx="5638800" cy="58102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reportar en esta hoja el auxiliar de costos contable del periodo que esta reportando en formato excel por tercero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tabSelected="1" topLeftCell="B1" zoomScaleNormal="100" zoomScaleSheetLayoutView="80" workbookViewId="0">
      <selection activeCell="H2" sqref="H2:I2"/>
    </sheetView>
  </sheetViews>
  <sheetFormatPr baseColWidth="10" defaultColWidth="11.42578125" defaultRowHeight="12.75" x14ac:dyDescent="0.2"/>
  <cols>
    <col min="1" max="1" width="24.7109375" style="9" customWidth="1"/>
    <col min="2" max="2" width="22.28515625" style="9" customWidth="1"/>
    <col min="3" max="3" width="25.140625" style="9" customWidth="1"/>
    <col min="4" max="5" width="21" style="9" customWidth="1"/>
    <col min="6" max="7" width="21.85546875" style="9" customWidth="1"/>
    <col min="8" max="8" width="15.42578125" style="9" customWidth="1"/>
    <col min="9" max="9" width="19.42578125" style="9" customWidth="1"/>
    <col min="10" max="11" width="11.42578125" style="9"/>
    <col min="12" max="12" width="24.42578125" style="9" customWidth="1"/>
    <col min="13" max="16384" width="11.42578125" style="9"/>
  </cols>
  <sheetData>
    <row r="1" spans="1:12" ht="31.5" customHeight="1" x14ac:dyDescent="0.2">
      <c r="A1" s="186"/>
      <c r="B1" s="187" t="s">
        <v>374</v>
      </c>
      <c r="C1" s="187"/>
      <c r="D1" s="187"/>
      <c r="E1" s="187"/>
      <c r="F1" s="189" t="s">
        <v>385</v>
      </c>
      <c r="G1" s="189"/>
      <c r="H1" s="188">
        <v>45820</v>
      </c>
      <c r="I1" s="188"/>
      <c r="J1" s="41"/>
    </row>
    <row r="2" spans="1:12" ht="29.25" customHeight="1" x14ac:dyDescent="0.2">
      <c r="A2" s="186"/>
      <c r="B2" s="187"/>
      <c r="C2" s="187"/>
      <c r="D2" s="187"/>
      <c r="E2" s="187"/>
      <c r="F2" s="189" t="s">
        <v>0</v>
      </c>
      <c r="G2" s="189"/>
      <c r="H2" s="189" t="s">
        <v>375</v>
      </c>
      <c r="I2" s="189"/>
      <c r="J2" s="42"/>
    </row>
    <row r="3" spans="1:12" ht="30.75" customHeight="1" x14ac:dyDescent="0.2">
      <c r="A3" s="186"/>
      <c r="B3" s="187"/>
      <c r="C3" s="187"/>
      <c r="D3" s="187"/>
      <c r="E3" s="187"/>
      <c r="F3" s="190" t="s">
        <v>1</v>
      </c>
      <c r="G3" s="190"/>
      <c r="H3" s="190"/>
      <c r="I3" s="190"/>
      <c r="J3" s="43"/>
    </row>
    <row r="4" spans="1:12" ht="21.75" customHeight="1" x14ac:dyDescent="0.2">
      <c r="A4" s="194" t="s">
        <v>2</v>
      </c>
      <c r="B4" s="194"/>
      <c r="C4" s="194"/>
      <c r="D4" s="194"/>
      <c r="E4" s="194"/>
      <c r="F4" s="194"/>
      <c r="G4" s="194"/>
      <c r="H4" s="194"/>
      <c r="I4" s="194"/>
    </row>
    <row r="5" spans="1:12" ht="35.25" customHeight="1" x14ac:dyDescent="0.2">
      <c r="A5" s="60" t="s">
        <v>3</v>
      </c>
      <c r="B5" s="205"/>
      <c r="C5" s="219"/>
      <c r="D5" s="219"/>
      <c r="E5" s="206"/>
      <c r="F5" s="214" t="s">
        <v>4</v>
      </c>
      <c r="G5" s="216"/>
      <c r="H5" s="217"/>
      <c r="I5" s="218"/>
    </row>
    <row r="6" spans="1:12" ht="33" customHeight="1" x14ac:dyDescent="0.2">
      <c r="A6" s="60" t="s">
        <v>5</v>
      </c>
      <c r="B6" s="205"/>
      <c r="C6" s="219"/>
      <c r="D6" s="219"/>
      <c r="E6" s="206"/>
      <c r="F6" s="215"/>
      <c r="G6" s="216"/>
      <c r="H6" s="217"/>
      <c r="I6" s="218"/>
    </row>
    <row r="7" spans="1:12" ht="38.25" customHeight="1" x14ac:dyDescent="0.2">
      <c r="A7" s="60" t="s">
        <v>6</v>
      </c>
      <c r="B7" s="61"/>
      <c r="C7" s="60" t="s">
        <v>7</v>
      </c>
      <c r="D7" s="205"/>
      <c r="E7" s="206"/>
      <c r="F7" s="207" t="s">
        <v>8</v>
      </c>
      <c r="G7" s="208"/>
      <c r="H7" s="62" t="s">
        <v>9</v>
      </c>
      <c r="I7" s="63"/>
    </row>
    <row r="8" spans="1:12" ht="23.25" customHeight="1" x14ac:dyDescent="0.2">
      <c r="A8" s="60" t="s">
        <v>10</v>
      </c>
      <c r="B8" s="211"/>
      <c r="C8" s="212"/>
      <c r="D8" s="212"/>
      <c r="E8" s="213"/>
      <c r="F8" s="209"/>
      <c r="G8" s="210"/>
      <c r="H8" s="62" t="s">
        <v>11</v>
      </c>
      <c r="I8" s="10"/>
    </row>
    <row r="9" spans="1:12" ht="22.5" customHeight="1" x14ac:dyDescent="0.2">
      <c r="A9" s="194" t="s">
        <v>12</v>
      </c>
      <c r="B9" s="194"/>
      <c r="C9" s="194"/>
      <c r="D9" s="194"/>
      <c r="E9" s="64"/>
      <c r="F9" s="64"/>
      <c r="G9" s="64"/>
      <c r="H9" s="64"/>
      <c r="I9" s="65"/>
    </row>
    <row r="10" spans="1:12" ht="21" customHeight="1" x14ac:dyDescent="0.2">
      <c r="A10" s="194" t="s">
        <v>13</v>
      </c>
      <c r="B10" s="194"/>
      <c r="C10" s="194"/>
      <c r="D10" s="194"/>
      <c r="E10" s="194"/>
      <c r="F10" s="194"/>
      <c r="G10" s="194"/>
      <c r="H10" s="194"/>
      <c r="I10" s="194"/>
    </row>
    <row r="11" spans="1:12" ht="28.5" customHeight="1" x14ac:dyDescent="0.2">
      <c r="A11" s="197" t="s">
        <v>14</v>
      </c>
      <c r="B11" s="197" t="s">
        <v>15</v>
      </c>
      <c r="C11" s="197" t="s">
        <v>16</v>
      </c>
      <c r="D11" s="199" t="s">
        <v>17</v>
      </c>
      <c r="E11" s="200"/>
      <c r="F11" s="199" t="s">
        <v>18</v>
      </c>
      <c r="G11" s="200"/>
      <c r="H11" s="201" t="s">
        <v>19</v>
      </c>
      <c r="I11" s="202"/>
    </row>
    <row r="12" spans="1:12" ht="21" customHeight="1" x14ac:dyDescent="0.2">
      <c r="A12" s="198"/>
      <c r="B12" s="198"/>
      <c r="C12" s="198"/>
      <c r="D12" s="66" t="s">
        <v>20</v>
      </c>
      <c r="E12" s="66" t="s">
        <v>21</v>
      </c>
      <c r="F12" s="66" t="s">
        <v>20</v>
      </c>
      <c r="G12" s="66" t="s">
        <v>21</v>
      </c>
      <c r="H12" s="203"/>
      <c r="I12" s="204"/>
    </row>
    <row r="13" spans="1:12" ht="33.75" customHeight="1" x14ac:dyDescent="0.2">
      <c r="A13" s="67"/>
      <c r="B13" s="68"/>
      <c r="C13" s="68"/>
      <c r="D13" s="68"/>
      <c r="E13" s="68"/>
      <c r="F13" s="68"/>
      <c r="G13" s="68"/>
      <c r="H13" s="195">
        <f>B13+C13+D13+E13-F13-G13</f>
        <v>0</v>
      </c>
      <c r="I13" s="196"/>
    </row>
    <row r="14" spans="1:12" ht="26.25" customHeight="1" x14ac:dyDescent="0.2">
      <c r="A14" s="69" t="s">
        <v>22</v>
      </c>
      <c r="B14" s="70">
        <f t="shared" ref="B14:G14" si="0">SUM(B13:B13)</f>
        <v>0</v>
      </c>
      <c r="C14" s="70">
        <f t="shared" si="0"/>
        <v>0</v>
      </c>
      <c r="D14" s="70">
        <f t="shared" si="0"/>
        <v>0</v>
      </c>
      <c r="E14" s="70">
        <f t="shared" si="0"/>
        <v>0</v>
      </c>
      <c r="F14" s="70">
        <f t="shared" si="0"/>
        <v>0</v>
      </c>
      <c r="G14" s="70">
        <f t="shared" si="0"/>
        <v>0</v>
      </c>
      <c r="H14" s="192">
        <f>SUM(H13:I13)</f>
        <v>0</v>
      </c>
      <c r="I14" s="193"/>
      <c r="L14" s="11"/>
    </row>
    <row r="15" spans="1:12" ht="54" customHeight="1" x14ac:dyDescent="0.2">
      <c r="A15" s="12"/>
      <c r="C15" s="13"/>
      <c r="D15" s="13"/>
      <c r="E15" s="13"/>
      <c r="F15" s="13"/>
      <c r="G15" s="13"/>
    </row>
    <row r="16" spans="1:12" x14ac:dyDescent="0.2">
      <c r="A16" s="12"/>
      <c r="C16" s="191" t="s">
        <v>23</v>
      </c>
      <c r="D16" s="191"/>
      <c r="E16" s="191"/>
      <c r="F16" s="191"/>
      <c r="G16" s="191"/>
    </row>
    <row r="19" spans="1:9" ht="16.5" x14ac:dyDescent="0.2">
      <c r="A19" s="184" t="s">
        <v>24</v>
      </c>
      <c r="B19" s="184"/>
      <c r="C19" s="184"/>
      <c r="D19" s="184"/>
      <c r="E19" s="184"/>
      <c r="F19" s="184"/>
      <c r="G19" s="184"/>
      <c r="H19" s="184"/>
      <c r="I19" s="184"/>
    </row>
    <row r="20" spans="1:9" x14ac:dyDescent="0.2">
      <c r="A20" s="185" t="s">
        <v>25</v>
      </c>
      <c r="B20" s="185"/>
      <c r="C20" s="185"/>
      <c r="D20" s="185"/>
      <c r="E20" s="185"/>
      <c r="F20" s="185"/>
      <c r="G20" s="185"/>
      <c r="H20" s="185"/>
      <c r="I20" s="185"/>
    </row>
    <row r="21" spans="1:9" x14ac:dyDescent="0.2">
      <c r="A21" s="185" t="s">
        <v>26</v>
      </c>
      <c r="B21" s="185"/>
      <c r="C21" s="185"/>
      <c r="D21" s="185"/>
      <c r="E21" s="185"/>
      <c r="F21" s="185"/>
      <c r="G21" s="185"/>
      <c r="H21" s="185"/>
      <c r="I21" s="185"/>
    </row>
  </sheetData>
  <sheetProtection formatCells="0" formatColumns="0" formatRows="0"/>
  <mergeCells count="30">
    <mergeCell ref="F5:F6"/>
    <mergeCell ref="A4:I4"/>
    <mergeCell ref="G6:I6"/>
    <mergeCell ref="G5:I5"/>
    <mergeCell ref="B5:E5"/>
    <mergeCell ref="B6:E6"/>
    <mergeCell ref="C11:C12"/>
    <mergeCell ref="D11:E11"/>
    <mergeCell ref="F11:G11"/>
    <mergeCell ref="H11:I12"/>
    <mergeCell ref="D7:E7"/>
    <mergeCell ref="F7:G8"/>
    <mergeCell ref="B8:E8"/>
    <mergeCell ref="A9:D9"/>
    <mergeCell ref="A19:I19"/>
    <mergeCell ref="A20:I20"/>
    <mergeCell ref="A21:I21"/>
    <mergeCell ref="A1:A3"/>
    <mergeCell ref="B1:E3"/>
    <mergeCell ref="F1:G1"/>
    <mergeCell ref="F2:G2"/>
    <mergeCell ref="H1:I1"/>
    <mergeCell ref="H2:I2"/>
    <mergeCell ref="F3:I3"/>
    <mergeCell ref="C16:G16"/>
    <mergeCell ref="H14:I14"/>
    <mergeCell ref="A10:I10"/>
    <mergeCell ref="H13:I13"/>
    <mergeCell ref="A11:A12"/>
    <mergeCell ref="B11:B12"/>
  </mergeCells>
  <printOptions horizontalCentered="1" verticalCentered="1"/>
  <pageMargins left="0.70866141732283472" right="0.70866141732283472" top="0.74803149606299213" bottom="0.74803149606299213" header="0.31496062992125984" footer="0.31496062992125984"/>
  <pageSetup scale="63"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9"/>
  <sheetViews>
    <sheetView topLeftCell="G1" zoomScaleNormal="100" zoomScaleSheetLayoutView="44" workbookViewId="0">
      <selection activeCell="T1" sqref="T1"/>
    </sheetView>
  </sheetViews>
  <sheetFormatPr baseColWidth="10" defaultColWidth="11.42578125" defaultRowHeight="12.75" x14ac:dyDescent="0.25"/>
  <cols>
    <col min="1" max="1" width="11.42578125" style="71"/>
    <col min="2" max="2" width="21.85546875" style="71" customWidth="1"/>
    <col min="3" max="3" width="44.42578125" style="71" customWidth="1"/>
    <col min="4" max="4" width="36" style="71" customWidth="1"/>
    <col min="5" max="5" width="21.85546875" style="71" customWidth="1"/>
    <col min="6" max="6" width="12.42578125" style="71" bestFit="1" customWidth="1"/>
    <col min="7" max="7" width="17.140625" style="71" bestFit="1" customWidth="1"/>
    <col min="8" max="8" width="16.28515625" style="71" bestFit="1" customWidth="1"/>
    <col min="9" max="9" width="15.85546875" style="71" bestFit="1" customWidth="1"/>
    <col min="10" max="16" width="17.85546875" style="71" customWidth="1"/>
    <col min="17" max="17" width="15.28515625" style="71" customWidth="1"/>
    <col min="18" max="18" width="17.85546875" style="71" customWidth="1"/>
    <col min="19" max="19" width="28.42578125" style="71" customWidth="1"/>
    <col min="20" max="20" width="23.28515625" style="71" customWidth="1"/>
    <col min="21" max="16384" width="11.42578125" style="71"/>
  </cols>
  <sheetData>
    <row r="1" spans="2:20" ht="32.25" customHeight="1" x14ac:dyDescent="0.25">
      <c r="B1" s="226"/>
      <c r="C1" s="231" t="s">
        <v>374</v>
      </c>
      <c r="D1" s="231"/>
      <c r="E1" s="231"/>
      <c r="F1" s="231"/>
      <c r="G1" s="231"/>
      <c r="H1" s="231"/>
      <c r="I1" s="231"/>
      <c r="J1" s="231"/>
      <c r="K1" s="231"/>
      <c r="L1" s="231"/>
      <c r="M1" s="231"/>
      <c r="N1" s="231"/>
      <c r="O1" s="231"/>
      <c r="P1" s="231"/>
      <c r="Q1" s="231"/>
      <c r="R1" s="428" t="s">
        <v>385</v>
      </c>
      <c r="S1" s="428"/>
      <c r="T1" s="48">
        <v>45820</v>
      </c>
    </row>
    <row r="2" spans="2:20" ht="27" customHeight="1" x14ac:dyDescent="0.25">
      <c r="B2" s="227"/>
      <c r="C2" s="187"/>
      <c r="D2" s="187"/>
      <c r="E2" s="187"/>
      <c r="F2" s="187"/>
      <c r="G2" s="187"/>
      <c r="H2" s="187"/>
      <c r="I2" s="187"/>
      <c r="J2" s="187"/>
      <c r="K2" s="187"/>
      <c r="L2" s="187"/>
      <c r="M2" s="187"/>
      <c r="N2" s="187"/>
      <c r="O2" s="187"/>
      <c r="P2" s="187"/>
      <c r="Q2" s="187"/>
      <c r="R2" s="189" t="s">
        <v>0</v>
      </c>
      <c r="S2" s="189"/>
      <c r="T2" s="49" t="s">
        <v>376</v>
      </c>
    </row>
    <row r="3" spans="2:20" ht="32.25" customHeight="1" thickBot="1" x14ac:dyDescent="0.25">
      <c r="B3" s="228"/>
      <c r="C3" s="232"/>
      <c r="D3" s="232"/>
      <c r="E3" s="232"/>
      <c r="F3" s="232"/>
      <c r="G3" s="232"/>
      <c r="H3" s="232"/>
      <c r="I3" s="232"/>
      <c r="J3" s="232"/>
      <c r="K3" s="232"/>
      <c r="L3" s="232"/>
      <c r="M3" s="232"/>
      <c r="N3" s="232"/>
      <c r="O3" s="232"/>
      <c r="P3" s="232"/>
      <c r="Q3" s="232"/>
      <c r="R3" s="229" t="s">
        <v>1</v>
      </c>
      <c r="S3" s="229"/>
      <c r="T3" s="230"/>
    </row>
    <row r="4" spans="2:20" ht="32.25" customHeight="1" x14ac:dyDescent="0.25">
      <c r="B4" s="252" t="s">
        <v>27</v>
      </c>
      <c r="C4" s="253"/>
      <c r="D4" s="253"/>
      <c r="E4" s="253"/>
      <c r="F4" s="253"/>
      <c r="G4" s="253"/>
      <c r="H4" s="253"/>
      <c r="I4" s="253"/>
      <c r="J4" s="253"/>
      <c r="K4" s="253"/>
      <c r="L4" s="253"/>
      <c r="M4" s="253"/>
      <c r="N4" s="253"/>
      <c r="O4" s="253"/>
      <c r="P4" s="253"/>
      <c r="Q4" s="253"/>
      <c r="R4" s="253"/>
      <c r="S4" s="253"/>
      <c r="T4" s="254"/>
    </row>
    <row r="5" spans="2:20" s="1" customFormat="1" ht="35.25" customHeight="1" x14ac:dyDescent="0.25">
      <c r="B5" s="255" t="s">
        <v>3</v>
      </c>
      <c r="C5" s="251"/>
      <c r="D5" s="251"/>
      <c r="E5" s="248"/>
      <c r="F5" s="248"/>
      <c r="G5" s="248"/>
      <c r="H5" s="248"/>
      <c r="I5" s="248"/>
      <c r="J5" s="248"/>
      <c r="K5" s="248"/>
      <c r="L5" s="248"/>
      <c r="M5" s="248"/>
      <c r="N5" s="248"/>
      <c r="O5" s="60" t="s">
        <v>28</v>
      </c>
      <c r="P5" s="248"/>
      <c r="Q5" s="248"/>
      <c r="R5" s="248"/>
      <c r="S5" s="248"/>
      <c r="T5" s="256"/>
    </row>
    <row r="6" spans="2:20" s="1" customFormat="1" ht="33" customHeight="1" x14ac:dyDescent="0.25">
      <c r="B6" s="255" t="s">
        <v>5</v>
      </c>
      <c r="C6" s="251"/>
      <c r="D6" s="251"/>
      <c r="E6" s="248"/>
      <c r="F6" s="248"/>
      <c r="G6" s="248"/>
      <c r="H6" s="248"/>
      <c r="I6" s="248"/>
      <c r="J6" s="248"/>
      <c r="K6" s="248"/>
      <c r="L6" s="248"/>
      <c r="M6" s="248"/>
      <c r="N6" s="248"/>
      <c r="O6" s="251" t="s">
        <v>4</v>
      </c>
      <c r="P6" s="251"/>
      <c r="Q6" s="216"/>
      <c r="R6" s="217"/>
      <c r="S6" s="217"/>
      <c r="T6" s="257"/>
    </row>
    <row r="7" spans="2:20" s="1" customFormat="1" ht="18.75" customHeight="1" x14ac:dyDescent="0.25">
      <c r="B7" s="250" t="s">
        <v>6</v>
      </c>
      <c r="C7" s="267"/>
      <c r="D7" s="268"/>
      <c r="E7" s="248" t="s">
        <v>29</v>
      </c>
      <c r="F7" s="248"/>
      <c r="G7" s="248"/>
      <c r="H7" s="248" t="s">
        <v>30</v>
      </c>
      <c r="I7" s="248"/>
      <c r="J7" s="251" t="s">
        <v>31</v>
      </c>
      <c r="K7" s="248"/>
      <c r="L7" s="248" t="s">
        <v>32</v>
      </c>
      <c r="M7" s="248"/>
      <c r="N7" s="248" t="s">
        <v>33</v>
      </c>
      <c r="O7" s="248"/>
      <c r="P7" s="248" t="s">
        <v>19</v>
      </c>
      <c r="Q7" s="249">
        <f>K7+M7-O7</f>
        <v>0</v>
      </c>
      <c r="R7" s="248" t="s">
        <v>8</v>
      </c>
      <c r="S7" s="248"/>
      <c r="T7" s="76" t="s">
        <v>9</v>
      </c>
    </row>
    <row r="8" spans="2:20" s="1" customFormat="1" ht="18.75" customHeight="1" x14ac:dyDescent="0.25">
      <c r="B8" s="250"/>
      <c r="C8" s="269"/>
      <c r="D8" s="270"/>
      <c r="E8" s="248"/>
      <c r="F8" s="248"/>
      <c r="G8" s="248"/>
      <c r="H8" s="248"/>
      <c r="I8" s="248"/>
      <c r="J8" s="251"/>
      <c r="K8" s="248"/>
      <c r="L8" s="248"/>
      <c r="M8" s="248"/>
      <c r="N8" s="248"/>
      <c r="O8" s="248"/>
      <c r="P8" s="248"/>
      <c r="Q8" s="249"/>
      <c r="R8" s="248"/>
      <c r="S8" s="248"/>
      <c r="T8" s="76" t="s">
        <v>11</v>
      </c>
    </row>
    <row r="9" spans="2:20" ht="16.5" customHeight="1" x14ac:dyDescent="0.25">
      <c r="B9" s="234" t="s">
        <v>27</v>
      </c>
      <c r="C9" s="235"/>
      <c r="D9" s="235"/>
      <c r="E9" s="235"/>
      <c r="F9" s="235"/>
      <c r="G9" s="235"/>
      <c r="H9" s="235"/>
      <c r="I9" s="235"/>
      <c r="J9" s="235"/>
      <c r="K9" s="235"/>
      <c r="L9" s="235"/>
      <c r="M9" s="235"/>
      <c r="N9" s="235"/>
      <c r="O9" s="235"/>
      <c r="P9" s="235"/>
      <c r="Q9" s="235"/>
      <c r="R9" s="235"/>
      <c r="S9" s="235"/>
      <c r="T9" s="236"/>
    </row>
    <row r="10" spans="2:20" ht="48" customHeight="1" x14ac:dyDescent="0.25">
      <c r="B10" s="258" t="s">
        <v>328</v>
      </c>
      <c r="C10" s="259"/>
      <c r="D10" s="259"/>
      <c r="E10" s="259"/>
      <c r="F10" s="259"/>
      <c r="G10" s="259"/>
      <c r="H10" s="77" t="s">
        <v>34</v>
      </c>
      <c r="I10" s="77" t="s">
        <v>35</v>
      </c>
      <c r="J10" s="77" t="s">
        <v>36</v>
      </c>
      <c r="K10" s="77" t="s">
        <v>37</v>
      </c>
      <c r="L10" s="77" t="s">
        <v>38</v>
      </c>
      <c r="M10" s="77" t="s">
        <v>39</v>
      </c>
      <c r="N10" s="77" t="s">
        <v>40</v>
      </c>
      <c r="O10" s="77" t="s">
        <v>41</v>
      </c>
      <c r="P10" s="77" t="s">
        <v>42</v>
      </c>
      <c r="Q10" s="77" t="s">
        <v>43</v>
      </c>
      <c r="R10" s="77" t="s">
        <v>44</v>
      </c>
      <c r="S10" s="77" t="s">
        <v>45</v>
      </c>
      <c r="T10" s="47"/>
    </row>
    <row r="11" spans="2:20" x14ac:dyDescent="0.25">
      <c r="B11" s="234" t="s">
        <v>46</v>
      </c>
      <c r="C11" s="235"/>
      <c r="D11" s="235"/>
      <c r="E11" s="235"/>
      <c r="F11" s="235"/>
      <c r="G11" s="235"/>
      <c r="H11" s="235"/>
      <c r="I11" s="235"/>
      <c r="J11" s="235"/>
      <c r="K11" s="235"/>
      <c r="L11" s="235"/>
      <c r="M11" s="235"/>
      <c r="N11" s="235"/>
      <c r="O11" s="235"/>
      <c r="P11" s="235"/>
      <c r="Q11" s="235"/>
      <c r="R11" s="235"/>
      <c r="S11" s="235"/>
      <c r="T11" s="236"/>
    </row>
    <row r="12" spans="2:20" ht="15.75" customHeight="1" x14ac:dyDescent="0.25">
      <c r="B12" s="260" t="s">
        <v>47</v>
      </c>
      <c r="C12" s="261"/>
      <c r="D12" s="262" t="s">
        <v>48</v>
      </c>
      <c r="E12" s="262"/>
      <c r="F12" s="262"/>
      <c r="G12" s="262"/>
      <c r="H12" s="79"/>
      <c r="I12" s="80"/>
      <c r="J12" s="79"/>
      <c r="K12" s="80"/>
      <c r="L12" s="79"/>
      <c r="M12" s="80"/>
      <c r="N12" s="79"/>
      <c r="O12" s="80"/>
      <c r="P12" s="79"/>
      <c r="Q12" s="80"/>
      <c r="R12" s="80"/>
      <c r="S12" s="80"/>
      <c r="T12" s="81"/>
    </row>
    <row r="13" spans="2:20" x14ac:dyDescent="0.25">
      <c r="B13" s="260"/>
      <c r="C13" s="261"/>
      <c r="D13" s="262" t="s">
        <v>49</v>
      </c>
      <c r="E13" s="262"/>
      <c r="F13" s="262"/>
      <c r="G13" s="262"/>
      <c r="H13" s="14"/>
      <c r="I13" s="14"/>
      <c r="J13" s="14"/>
      <c r="K13" s="14"/>
      <c r="L13" s="14"/>
      <c r="M13" s="14"/>
      <c r="N13" s="14"/>
      <c r="O13" s="14"/>
      <c r="P13" s="14"/>
      <c r="Q13" s="14"/>
      <c r="R13" s="14"/>
      <c r="S13" s="14"/>
      <c r="T13" s="82"/>
    </row>
    <row r="14" spans="2:20" ht="15.75" customHeight="1" x14ac:dyDescent="0.25">
      <c r="B14" s="260" t="s">
        <v>50</v>
      </c>
      <c r="C14" s="261"/>
      <c r="D14" s="262" t="s">
        <v>49</v>
      </c>
      <c r="E14" s="262"/>
      <c r="F14" s="262"/>
      <c r="G14" s="262"/>
      <c r="H14" s="14"/>
      <c r="I14" s="14"/>
      <c r="J14" s="14"/>
      <c r="K14" s="14"/>
      <c r="L14" s="14"/>
      <c r="M14" s="14"/>
      <c r="N14" s="14"/>
      <c r="O14" s="14"/>
      <c r="P14" s="14"/>
      <c r="Q14" s="14"/>
      <c r="R14" s="14"/>
      <c r="S14" s="14"/>
      <c r="T14" s="82"/>
    </row>
    <row r="15" spans="2:20" ht="30" customHeight="1" x14ac:dyDescent="0.25">
      <c r="B15" s="271" t="s">
        <v>51</v>
      </c>
      <c r="C15" s="272"/>
      <c r="D15" s="83" t="s">
        <v>52</v>
      </c>
      <c r="E15" s="277" t="s">
        <v>53</v>
      </c>
      <c r="F15" s="277"/>
      <c r="G15" s="273"/>
      <c r="H15" s="273"/>
      <c r="I15" s="273"/>
      <c r="J15" s="273"/>
      <c r="K15" s="273"/>
      <c r="L15" s="273"/>
      <c r="M15" s="273"/>
      <c r="N15" s="273"/>
      <c r="O15" s="273"/>
      <c r="P15" s="273"/>
      <c r="Q15" s="273"/>
      <c r="R15" s="273"/>
      <c r="S15" s="273"/>
      <c r="T15" s="274"/>
    </row>
    <row r="16" spans="2:20" ht="15.75" customHeight="1" x14ac:dyDescent="0.25">
      <c r="B16" s="275" t="s">
        <v>54</v>
      </c>
      <c r="C16" s="276"/>
      <c r="D16" s="84" t="e">
        <f>#REF!</f>
        <v>#REF!</v>
      </c>
      <c r="E16" s="233" t="e">
        <f>D16/D18</f>
        <v>#REF!</v>
      </c>
      <c r="F16" s="233"/>
      <c r="G16" s="273"/>
      <c r="H16" s="273"/>
      <c r="I16" s="273"/>
      <c r="J16" s="273"/>
      <c r="K16" s="273"/>
      <c r="L16" s="273"/>
      <c r="M16" s="273"/>
      <c r="N16" s="273"/>
      <c r="O16" s="273"/>
      <c r="P16" s="273"/>
      <c r="Q16" s="273"/>
      <c r="R16" s="273"/>
      <c r="S16" s="273"/>
      <c r="T16" s="274"/>
    </row>
    <row r="17" spans="1:20" ht="15.75" customHeight="1" x14ac:dyDescent="0.25">
      <c r="B17" s="275" t="s">
        <v>55</v>
      </c>
      <c r="C17" s="276"/>
      <c r="D17" s="84" t="e">
        <f>#REF!</f>
        <v>#REF!</v>
      </c>
      <c r="E17" s="233" t="e">
        <f>D17/D18</f>
        <v>#REF!</v>
      </c>
      <c r="F17" s="233"/>
      <c r="G17" s="273"/>
      <c r="H17" s="273"/>
      <c r="I17" s="273"/>
      <c r="J17" s="273"/>
      <c r="K17" s="273"/>
      <c r="L17" s="273"/>
      <c r="M17" s="273"/>
      <c r="N17" s="273"/>
      <c r="O17" s="273"/>
      <c r="P17" s="273"/>
      <c r="Q17" s="273"/>
      <c r="R17" s="273"/>
      <c r="S17" s="273"/>
      <c r="T17" s="274"/>
    </row>
    <row r="18" spans="1:20" ht="15.75" customHeight="1" x14ac:dyDescent="0.25">
      <c r="B18" s="275" t="s">
        <v>56</v>
      </c>
      <c r="C18" s="276"/>
      <c r="D18" s="84" t="e">
        <f>SUM(D16:D17)</f>
        <v>#REF!</v>
      </c>
      <c r="E18" s="233" t="e">
        <f>SUM(E16:E17)</f>
        <v>#REF!</v>
      </c>
      <c r="F18" s="233"/>
      <c r="G18" s="273"/>
      <c r="H18" s="273"/>
      <c r="I18" s="273"/>
      <c r="J18" s="273"/>
      <c r="K18" s="273"/>
      <c r="L18" s="273"/>
      <c r="M18" s="273"/>
      <c r="N18" s="273"/>
      <c r="O18" s="273"/>
      <c r="P18" s="273"/>
      <c r="Q18" s="273"/>
      <c r="R18" s="273"/>
      <c r="S18" s="273"/>
      <c r="T18" s="274"/>
    </row>
    <row r="19" spans="1:20" x14ac:dyDescent="0.25">
      <c r="B19" s="234" t="s">
        <v>57</v>
      </c>
      <c r="C19" s="235"/>
      <c r="D19" s="235"/>
      <c r="E19" s="235"/>
      <c r="F19" s="235"/>
      <c r="G19" s="235"/>
      <c r="H19" s="235"/>
      <c r="I19" s="235"/>
      <c r="J19" s="235"/>
      <c r="K19" s="235"/>
      <c r="L19" s="235"/>
      <c r="M19" s="235"/>
      <c r="N19" s="235"/>
      <c r="O19" s="235"/>
      <c r="P19" s="235"/>
      <c r="Q19" s="235"/>
      <c r="R19" s="235"/>
      <c r="S19" s="235"/>
      <c r="T19" s="236"/>
    </row>
    <row r="20" spans="1:20" ht="15.75" customHeight="1" x14ac:dyDescent="0.25">
      <c r="B20" s="241" t="s">
        <v>58</v>
      </c>
      <c r="C20" s="279" t="s">
        <v>59</v>
      </c>
      <c r="D20" s="280" t="s">
        <v>330</v>
      </c>
      <c r="E20" s="280" t="s">
        <v>60</v>
      </c>
      <c r="F20" s="235" t="s">
        <v>61</v>
      </c>
      <c r="G20" s="235"/>
      <c r="H20" s="235" t="s">
        <v>34</v>
      </c>
      <c r="I20" s="235" t="s">
        <v>35</v>
      </c>
      <c r="J20" s="235" t="s">
        <v>36</v>
      </c>
      <c r="K20" s="235" t="s">
        <v>37</v>
      </c>
      <c r="L20" s="235" t="s">
        <v>38</v>
      </c>
      <c r="M20" s="235" t="s">
        <v>39</v>
      </c>
      <c r="N20" s="235" t="s">
        <v>40</v>
      </c>
      <c r="O20" s="235" t="s">
        <v>41</v>
      </c>
      <c r="P20" s="235" t="s">
        <v>42</v>
      </c>
      <c r="Q20" s="235" t="s">
        <v>43</v>
      </c>
      <c r="R20" s="235" t="s">
        <v>44</v>
      </c>
      <c r="S20" s="235" t="s">
        <v>45</v>
      </c>
      <c r="T20" s="278" t="s">
        <v>54</v>
      </c>
    </row>
    <row r="21" spans="1:20" ht="33" customHeight="1" x14ac:dyDescent="0.25">
      <c r="B21" s="241"/>
      <c r="C21" s="279"/>
      <c r="D21" s="280"/>
      <c r="E21" s="280"/>
      <c r="F21" s="58" t="s">
        <v>329</v>
      </c>
      <c r="G21" s="58" t="s">
        <v>62</v>
      </c>
      <c r="H21" s="235"/>
      <c r="I21" s="235"/>
      <c r="J21" s="235"/>
      <c r="K21" s="235"/>
      <c r="L21" s="235"/>
      <c r="M21" s="235"/>
      <c r="N21" s="235"/>
      <c r="O21" s="235"/>
      <c r="P21" s="235"/>
      <c r="Q21" s="235"/>
      <c r="R21" s="235"/>
      <c r="S21" s="235"/>
      <c r="T21" s="278"/>
    </row>
    <row r="22" spans="1:20" x14ac:dyDescent="0.25">
      <c r="B22" s="241" t="s">
        <v>63</v>
      </c>
      <c r="C22" s="242"/>
      <c r="D22" s="242"/>
      <c r="E22" s="242"/>
      <c r="F22" s="242"/>
      <c r="G22" s="242"/>
      <c r="H22" s="242"/>
      <c r="I22" s="242"/>
      <c r="J22" s="242"/>
      <c r="K22" s="242"/>
      <c r="L22" s="242"/>
      <c r="M22" s="242"/>
      <c r="N22" s="242"/>
      <c r="O22" s="242"/>
      <c r="P22" s="242"/>
      <c r="Q22" s="242"/>
      <c r="R22" s="242"/>
      <c r="S22" s="242"/>
      <c r="T22" s="243"/>
    </row>
    <row r="23" spans="1:20" x14ac:dyDescent="0.25">
      <c r="B23" s="57"/>
      <c r="C23" s="51"/>
      <c r="D23" s="51"/>
      <c r="E23" s="51"/>
      <c r="F23" s="51"/>
      <c r="G23" s="51"/>
      <c r="H23" s="51"/>
      <c r="I23" s="51"/>
      <c r="J23" s="51"/>
      <c r="K23" s="51"/>
      <c r="L23" s="51"/>
      <c r="M23" s="51"/>
      <c r="N23" s="51"/>
      <c r="O23" s="51"/>
      <c r="P23" s="51"/>
      <c r="Q23" s="51"/>
      <c r="R23" s="51"/>
      <c r="S23" s="51"/>
      <c r="T23" s="52"/>
    </row>
    <row r="24" spans="1:20" ht="27.75" customHeight="1" x14ac:dyDescent="0.25">
      <c r="A24" s="72"/>
      <c r="B24" s="59" t="s">
        <v>304</v>
      </c>
      <c r="C24" s="20" t="s">
        <v>305</v>
      </c>
      <c r="D24" s="85"/>
      <c r="E24" s="15"/>
      <c r="F24" s="15"/>
      <c r="G24" s="15"/>
      <c r="H24" s="16"/>
      <c r="I24" s="16"/>
      <c r="J24" s="16"/>
      <c r="K24" s="16"/>
      <c r="L24" s="16"/>
      <c r="M24" s="16"/>
      <c r="N24" s="16"/>
      <c r="O24" s="16"/>
      <c r="P24" s="16"/>
      <c r="Q24" s="16"/>
      <c r="R24" s="16"/>
      <c r="S24" s="16"/>
      <c r="T24" s="86">
        <f>SUM(H24:S24)</f>
        <v>0</v>
      </c>
    </row>
    <row r="25" spans="1:20" ht="27.75" customHeight="1" x14ac:dyDescent="0.25">
      <c r="A25" s="96"/>
      <c r="B25" s="50" t="s">
        <v>323</v>
      </c>
      <c r="C25" s="20" t="s">
        <v>324</v>
      </c>
      <c r="D25" s="85"/>
      <c r="E25" s="15"/>
      <c r="F25" s="15"/>
      <c r="G25" s="15"/>
      <c r="H25" s="16"/>
      <c r="I25" s="16"/>
      <c r="J25" s="16"/>
      <c r="K25" s="16"/>
      <c r="L25" s="16"/>
      <c r="M25" s="16"/>
      <c r="N25" s="16"/>
      <c r="O25" s="16"/>
      <c r="P25" s="16"/>
      <c r="Q25" s="16"/>
      <c r="R25" s="16"/>
      <c r="S25" s="16"/>
      <c r="T25" s="86">
        <f>SUM(H25:S25)</f>
        <v>0</v>
      </c>
    </row>
    <row r="26" spans="1:20" ht="27.75" customHeight="1" x14ac:dyDescent="0.25">
      <c r="A26" s="72"/>
      <c r="B26" s="245" t="s">
        <v>310</v>
      </c>
      <c r="C26" s="20" t="s">
        <v>331</v>
      </c>
      <c r="D26" s="85"/>
      <c r="E26" s="15"/>
      <c r="F26" s="15"/>
      <c r="G26" s="15"/>
      <c r="H26" s="16"/>
      <c r="I26" s="16"/>
      <c r="J26" s="16"/>
      <c r="K26" s="16"/>
      <c r="L26" s="16"/>
      <c r="M26" s="16"/>
      <c r="N26" s="16"/>
      <c r="O26" s="16"/>
      <c r="P26" s="16"/>
      <c r="Q26" s="16"/>
      <c r="R26" s="16"/>
      <c r="S26" s="16"/>
      <c r="T26" s="86">
        <f t="shared" ref="T26:T28" si="0">SUM(H26:S26)</f>
        <v>0</v>
      </c>
    </row>
    <row r="27" spans="1:20" ht="27.75" customHeight="1" x14ac:dyDescent="0.25">
      <c r="A27" s="72"/>
      <c r="B27" s="246"/>
      <c r="C27" s="20" t="s">
        <v>312</v>
      </c>
      <c r="D27" s="85"/>
      <c r="E27" s="15"/>
      <c r="F27" s="15"/>
      <c r="G27" s="15"/>
      <c r="H27" s="16"/>
      <c r="I27" s="16"/>
      <c r="J27" s="16"/>
      <c r="K27" s="16"/>
      <c r="L27" s="16"/>
      <c r="M27" s="16"/>
      <c r="N27" s="16"/>
      <c r="O27" s="16"/>
      <c r="P27" s="16"/>
      <c r="Q27" s="16"/>
      <c r="R27" s="16"/>
      <c r="S27" s="16"/>
      <c r="T27" s="86">
        <f t="shared" si="0"/>
        <v>0</v>
      </c>
    </row>
    <row r="28" spans="1:20" ht="27.75" customHeight="1" x14ac:dyDescent="0.25">
      <c r="A28" s="72"/>
      <c r="B28" s="246"/>
      <c r="C28" s="20" t="s">
        <v>332</v>
      </c>
      <c r="D28" s="85"/>
      <c r="E28" s="15"/>
      <c r="F28" s="15"/>
      <c r="G28" s="15"/>
      <c r="H28" s="16"/>
      <c r="I28" s="16"/>
      <c r="J28" s="16"/>
      <c r="K28" s="16"/>
      <c r="L28" s="16"/>
      <c r="M28" s="16"/>
      <c r="N28" s="16"/>
      <c r="O28" s="16"/>
      <c r="P28" s="16"/>
      <c r="Q28" s="16"/>
      <c r="R28" s="16"/>
      <c r="S28" s="16"/>
      <c r="T28" s="86">
        <f t="shared" si="0"/>
        <v>0</v>
      </c>
    </row>
    <row r="29" spans="1:20" x14ac:dyDescent="0.25">
      <c r="A29" s="72"/>
      <c r="B29" s="247"/>
      <c r="C29" s="20" t="s">
        <v>306</v>
      </c>
      <c r="D29" s="85"/>
      <c r="E29" s="17"/>
      <c r="F29" s="17"/>
      <c r="G29" s="17"/>
      <c r="H29" s="16"/>
      <c r="I29" s="16"/>
      <c r="J29" s="16"/>
      <c r="K29" s="16"/>
      <c r="L29" s="16"/>
      <c r="M29" s="16"/>
      <c r="N29" s="16"/>
      <c r="O29" s="16"/>
      <c r="P29" s="16"/>
      <c r="Q29" s="16"/>
      <c r="R29" s="16"/>
      <c r="S29" s="16"/>
      <c r="T29" s="86">
        <f>SUM(H29:S29)</f>
        <v>0</v>
      </c>
    </row>
    <row r="30" spans="1:20" ht="19.5" customHeight="1" x14ac:dyDescent="0.25">
      <c r="A30" s="72"/>
      <c r="B30" s="220" t="s">
        <v>65</v>
      </c>
      <c r="C30" s="221"/>
      <c r="D30" s="221"/>
      <c r="E30" s="87"/>
      <c r="F30" s="87"/>
      <c r="G30" s="87"/>
      <c r="H30" s="88">
        <f t="shared" ref="H30:T30" si="1">SUM(H24:H29)</f>
        <v>0</v>
      </c>
      <c r="I30" s="88">
        <f t="shared" si="1"/>
        <v>0</v>
      </c>
      <c r="J30" s="88">
        <f t="shared" si="1"/>
        <v>0</v>
      </c>
      <c r="K30" s="88">
        <f t="shared" si="1"/>
        <v>0</v>
      </c>
      <c r="L30" s="88">
        <f t="shared" si="1"/>
        <v>0</v>
      </c>
      <c r="M30" s="88">
        <f t="shared" si="1"/>
        <v>0</v>
      </c>
      <c r="N30" s="88">
        <f t="shared" si="1"/>
        <v>0</v>
      </c>
      <c r="O30" s="88">
        <f t="shared" si="1"/>
        <v>0</v>
      </c>
      <c r="P30" s="88">
        <f t="shared" si="1"/>
        <v>0</v>
      </c>
      <c r="Q30" s="88">
        <f t="shared" si="1"/>
        <v>0</v>
      </c>
      <c r="R30" s="88">
        <f t="shared" si="1"/>
        <v>0</v>
      </c>
      <c r="S30" s="88">
        <f t="shared" si="1"/>
        <v>0</v>
      </c>
      <c r="T30" s="89">
        <f t="shared" si="1"/>
        <v>0</v>
      </c>
    </row>
    <row r="31" spans="1:20" ht="19.5" customHeight="1" x14ac:dyDescent="0.25">
      <c r="A31" s="72"/>
      <c r="B31" s="244" t="s">
        <v>66</v>
      </c>
      <c r="C31" s="242"/>
      <c r="D31" s="242"/>
      <c r="E31" s="242"/>
      <c r="F31" s="242"/>
      <c r="G31" s="242"/>
      <c r="H31" s="242"/>
      <c r="I31" s="242"/>
      <c r="J31" s="242"/>
      <c r="K31" s="242"/>
      <c r="L31" s="242"/>
      <c r="M31" s="242"/>
      <c r="N31" s="242"/>
      <c r="O31" s="242"/>
      <c r="P31" s="242"/>
      <c r="Q31" s="242"/>
      <c r="R31" s="242"/>
      <c r="S31" s="242"/>
      <c r="T31" s="243"/>
    </row>
    <row r="32" spans="1:20" x14ac:dyDescent="0.25">
      <c r="A32" s="72"/>
      <c r="B32" s="245" t="s">
        <v>307</v>
      </c>
      <c r="C32" s="20" t="s">
        <v>308</v>
      </c>
      <c r="D32" s="90"/>
      <c r="E32" s="15"/>
      <c r="F32" s="15"/>
      <c r="G32" s="15"/>
      <c r="H32" s="16"/>
      <c r="I32" s="16"/>
      <c r="J32" s="16"/>
      <c r="K32" s="16"/>
      <c r="L32" s="16"/>
      <c r="M32" s="16"/>
      <c r="N32" s="16"/>
      <c r="O32" s="16"/>
      <c r="P32" s="16"/>
      <c r="Q32" s="16"/>
      <c r="R32" s="16"/>
      <c r="S32" s="16"/>
      <c r="T32" s="86">
        <f>SUM(H32:S32)</f>
        <v>0</v>
      </c>
    </row>
    <row r="33" spans="1:20" ht="25.5" x14ac:dyDescent="0.25">
      <c r="A33" s="72"/>
      <c r="B33" s="246"/>
      <c r="C33" s="20" t="s">
        <v>333</v>
      </c>
      <c r="E33" s="15"/>
      <c r="F33" s="15"/>
      <c r="G33" s="15"/>
      <c r="H33" s="16"/>
      <c r="I33" s="16"/>
      <c r="J33" s="16"/>
      <c r="K33" s="16"/>
      <c r="L33" s="16"/>
      <c r="M33" s="16"/>
      <c r="N33" s="16"/>
      <c r="O33" s="16"/>
      <c r="P33" s="16"/>
      <c r="Q33" s="16"/>
      <c r="R33" s="16"/>
      <c r="S33" s="16"/>
      <c r="T33" s="86">
        <f>SUM(H33:S33)</f>
        <v>0</v>
      </c>
    </row>
    <row r="34" spans="1:20" x14ac:dyDescent="0.25">
      <c r="A34" s="72"/>
      <c r="B34" s="247"/>
      <c r="C34" s="20" t="s">
        <v>326</v>
      </c>
      <c r="D34" s="73">
        <f>SUM(H35:S35)*0.3</f>
        <v>0</v>
      </c>
      <c r="E34" s="15"/>
      <c r="F34" s="15"/>
      <c r="G34" s="15"/>
      <c r="H34" s="16"/>
      <c r="I34" s="16"/>
      <c r="J34" s="16"/>
      <c r="K34" s="16"/>
      <c r="L34" s="16"/>
      <c r="M34" s="16"/>
      <c r="N34" s="16"/>
      <c r="O34" s="16"/>
      <c r="P34" s="16"/>
      <c r="Q34" s="16"/>
      <c r="R34" s="16"/>
      <c r="S34" s="16"/>
      <c r="T34" s="86"/>
    </row>
    <row r="35" spans="1:20" ht="23.25" customHeight="1" x14ac:dyDescent="0.25">
      <c r="A35" s="72"/>
      <c r="B35" s="220" t="s">
        <v>67</v>
      </c>
      <c r="C35" s="221"/>
      <c r="D35" s="221"/>
      <c r="E35" s="87"/>
      <c r="F35" s="87"/>
      <c r="G35" s="87"/>
      <c r="H35" s="88">
        <f>SUM(H32:H33)*0.3</f>
        <v>0</v>
      </c>
      <c r="I35" s="88">
        <f t="shared" ref="I35:T35" si="2">SUM(I32:I33)</f>
        <v>0</v>
      </c>
      <c r="J35" s="88">
        <f t="shared" si="2"/>
        <v>0</v>
      </c>
      <c r="K35" s="88">
        <f t="shared" si="2"/>
        <v>0</v>
      </c>
      <c r="L35" s="88">
        <f t="shared" si="2"/>
        <v>0</v>
      </c>
      <c r="M35" s="88">
        <f t="shared" si="2"/>
        <v>0</v>
      </c>
      <c r="N35" s="88">
        <f t="shared" si="2"/>
        <v>0</v>
      </c>
      <c r="O35" s="88">
        <f t="shared" si="2"/>
        <v>0</v>
      </c>
      <c r="P35" s="88">
        <f t="shared" si="2"/>
        <v>0</v>
      </c>
      <c r="Q35" s="88">
        <f t="shared" si="2"/>
        <v>0</v>
      </c>
      <c r="R35" s="88">
        <f t="shared" si="2"/>
        <v>0</v>
      </c>
      <c r="S35" s="88">
        <f t="shared" si="2"/>
        <v>0</v>
      </c>
      <c r="T35" s="89">
        <f t="shared" si="2"/>
        <v>0</v>
      </c>
    </row>
    <row r="36" spans="1:20" ht="13.5" thickBot="1" x14ac:dyDescent="0.3">
      <c r="B36" s="74"/>
      <c r="C36" s="74"/>
      <c r="D36" s="74"/>
      <c r="E36" s="74"/>
      <c r="F36" s="74"/>
      <c r="G36" s="74"/>
      <c r="H36" s="74"/>
      <c r="I36" s="74"/>
      <c r="J36" s="74"/>
      <c r="K36" s="74"/>
      <c r="L36" s="74"/>
      <c r="M36" s="74"/>
      <c r="N36" s="74"/>
      <c r="O36" s="74"/>
      <c r="P36" s="74"/>
      <c r="Q36" s="74"/>
      <c r="R36" s="74"/>
      <c r="S36" s="74"/>
    </row>
    <row r="37" spans="1:20" ht="23.25" customHeight="1" thickTop="1" x14ac:dyDescent="0.25">
      <c r="A37" s="75"/>
      <c r="B37" s="241" t="s">
        <v>320</v>
      </c>
      <c r="C37" s="242"/>
      <c r="D37" s="242"/>
      <c r="E37" s="242"/>
      <c r="F37" s="242"/>
      <c r="G37" s="242"/>
      <c r="H37" s="242"/>
      <c r="I37" s="242"/>
      <c r="J37" s="242"/>
      <c r="K37" s="242"/>
      <c r="L37" s="242"/>
      <c r="M37" s="242"/>
      <c r="N37" s="242"/>
      <c r="O37" s="242"/>
      <c r="P37" s="242"/>
      <c r="Q37" s="242"/>
      <c r="R37" s="242"/>
      <c r="S37" s="242"/>
      <c r="T37" s="91" t="s">
        <v>106</v>
      </c>
    </row>
    <row r="38" spans="1:20" ht="23.25" customHeight="1" x14ac:dyDescent="0.25">
      <c r="A38" s="75"/>
      <c r="B38" s="281" t="s">
        <v>318</v>
      </c>
      <c r="C38" s="282"/>
      <c r="D38" s="287" t="s">
        <v>314</v>
      </c>
      <c r="E38" s="263"/>
      <c r="F38" s="263"/>
      <c r="G38" s="264"/>
      <c r="H38" s="55"/>
      <c r="I38" s="16"/>
      <c r="J38" s="16"/>
      <c r="K38" s="16"/>
      <c r="L38" s="16"/>
      <c r="M38" s="16"/>
      <c r="N38" s="16"/>
      <c r="O38" s="16"/>
      <c r="P38" s="16"/>
      <c r="Q38" s="16"/>
      <c r="R38" s="16"/>
      <c r="S38" s="16"/>
      <c r="T38" s="86">
        <f t="shared" ref="T38:T44" si="3">+SUM(H38:S38)</f>
        <v>0</v>
      </c>
    </row>
    <row r="39" spans="1:20" ht="23.25" customHeight="1" x14ac:dyDescent="0.25">
      <c r="A39" s="75"/>
      <c r="B39" s="283"/>
      <c r="C39" s="284"/>
      <c r="D39" s="287" t="s">
        <v>315</v>
      </c>
      <c r="E39" s="263"/>
      <c r="F39" s="263"/>
      <c r="G39" s="263"/>
      <c r="H39" s="16"/>
      <c r="I39" s="53"/>
      <c r="J39" s="54"/>
      <c r="K39" s="16"/>
      <c r="L39" s="16"/>
      <c r="M39" s="16"/>
      <c r="N39" s="16"/>
      <c r="O39" s="16"/>
      <c r="P39" s="16"/>
      <c r="Q39" s="16"/>
      <c r="R39" s="16"/>
      <c r="S39" s="16"/>
      <c r="T39" s="86">
        <f t="shared" si="3"/>
        <v>0</v>
      </c>
    </row>
    <row r="40" spans="1:20" ht="22.35" customHeight="1" x14ac:dyDescent="0.25">
      <c r="A40" s="75"/>
      <c r="B40" s="283"/>
      <c r="C40" s="284"/>
      <c r="D40" s="287" t="s">
        <v>322</v>
      </c>
      <c r="E40" s="263"/>
      <c r="F40" s="263"/>
      <c r="G40" s="264"/>
      <c r="H40" s="56"/>
      <c r="I40" s="16"/>
      <c r="J40" s="16"/>
      <c r="K40" s="16"/>
      <c r="L40" s="16"/>
      <c r="M40" s="16"/>
      <c r="N40" s="16"/>
      <c r="O40" s="16"/>
      <c r="P40" s="16"/>
      <c r="Q40" s="16"/>
      <c r="R40" s="16"/>
      <c r="S40" s="16"/>
      <c r="T40" s="86">
        <f t="shared" si="3"/>
        <v>0</v>
      </c>
    </row>
    <row r="41" spans="1:20" ht="23.25" customHeight="1" x14ac:dyDescent="0.25">
      <c r="A41" s="75"/>
      <c r="B41" s="283"/>
      <c r="C41" s="284"/>
      <c r="D41" s="287" t="s">
        <v>316</v>
      </c>
      <c r="E41" s="263"/>
      <c r="F41" s="263"/>
      <c r="G41" s="264"/>
      <c r="H41" s="16"/>
      <c r="I41" s="16"/>
      <c r="J41" s="16"/>
      <c r="K41" s="16"/>
      <c r="L41" s="16"/>
      <c r="M41" s="16"/>
      <c r="N41" s="16"/>
      <c r="O41" s="16"/>
      <c r="P41" s="16"/>
      <c r="Q41" s="16"/>
      <c r="R41" s="16"/>
      <c r="S41" s="16"/>
      <c r="T41" s="86">
        <f t="shared" si="3"/>
        <v>0</v>
      </c>
    </row>
    <row r="42" spans="1:20" ht="23.25" customHeight="1" x14ac:dyDescent="0.25">
      <c r="A42" s="75"/>
      <c r="B42" s="285"/>
      <c r="C42" s="286"/>
      <c r="D42" s="287" t="s">
        <v>317</v>
      </c>
      <c r="E42" s="263"/>
      <c r="F42" s="263"/>
      <c r="G42" s="264"/>
      <c r="H42" s="16"/>
      <c r="I42" s="16"/>
      <c r="J42" s="16"/>
      <c r="K42" s="16"/>
      <c r="L42" s="16"/>
      <c r="M42" s="16"/>
      <c r="N42" s="16"/>
      <c r="O42" s="16"/>
      <c r="P42" s="16"/>
      <c r="Q42" s="16"/>
      <c r="R42" s="16"/>
      <c r="S42" s="16"/>
      <c r="T42" s="86">
        <f t="shared" si="3"/>
        <v>0</v>
      </c>
    </row>
    <row r="43" spans="1:20" ht="19.7" customHeight="1" x14ac:dyDescent="0.25">
      <c r="A43" s="75"/>
      <c r="B43" s="263" t="s">
        <v>319</v>
      </c>
      <c r="C43" s="263"/>
      <c r="D43" s="263"/>
      <c r="E43" s="263"/>
      <c r="F43" s="263"/>
      <c r="G43" s="264"/>
      <c r="H43" s="16"/>
      <c r="I43" s="16"/>
      <c r="J43" s="16"/>
      <c r="K43" s="16"/>
      <c r="L43" s="16"/>
      <c r="M43" s="16"/>
      <c r="N43" s="16"/>
      <c r="O43" s="16"/>
      <c r="P43" s="16"/>
      <c r="Q43" s="16"/>
      <c r="R43" s="16"/>
      <c r="S43" s="16"/>
      <c r="T43" s="86">
        <f t="shared" si="3"/>
        <v>0</v>
      </c>
    </row>
    <row r="44" spans="1:20" ht="23.25" customHeight="1" x14ac:dyDescent="0.25">
      <c r="A44" s="75"/>
      <c r="B44" s="265" t="s">
        <v>321</v>
      </c>
      <c r="C44" s="265"/>
      <c r="D44" s="265"/>
      <c r="E44" s="265"/>
      <c r="F44" s="265"/>
      <c r="G44" s="266"/>
      <c r="H44" s="16">
        <f>SUM(H38:H43)</f>
        <v>0</v>
      </c>
      <c r="I44" s="16">
        <f t="shared" ref="I44:K44" si="4">SUM(I38:I43)</f>
        <v>0</v>
      </c>
      <c r="J44" s="16">
        <f t="shared" si="4"/>
        <v>0</v>
      </c>
      <c r="K44" s="16">
        <f t="shared" si="4"/>
        <v>0</v>
      </c>
      <c r="L44" s="16">
        <f t="shared" ref="L44:S44" si="5">SUM(L38:L43)</f>
        <v>0</v>
      </c>
      <c r="M44" s="16">
        <f t="shared" si="5"/>
        <v>0</v>
      </c>
      <c r="N44" s="16">
        <f t="shared" si="5"/>
        <v>0</v>
      </c>
      <c r="O44" s="16">
        <f t="shared" si="5"/>
        <v>0</v>
      </c>
      <c r="P44" s="16">
        <f t="shared" si="5"/>
        <v>0</v>
      </c>
      <c r="Q44" s="16">
        <f t="shared" si="5"/>
        <v>0</v>
      </c>
      <c r="R44" s="16">
        <f t="shared" si="5"/>
        <v>0</v>
      </c>
      <c r="S44" s="16">
        <f t="shared" si="5"/>
        <v>0</v>
      </c>
      <c r="T44" s="86">
        <f t="shared" si="3"/>
        <v>0</v>
      </c>
    </row>
    <row r="45" spans="1:20" ht="23.25" customHeight="1" thickBot="1" x14ac:dyDescent="0.3">
      <c r="A45" s="75"/>
      <c r="B45" s="222" t="s">
        <v>68</v>
      </c>
      <c r="C45" s="223"/>
      <c r="D45" s="223"/>
      <c r="E45" s="92"/>
      <c r="F45" s="92"/>
      <c r="G45" s="92"/>
      <c r="H45" s="93">
        <f t="shared" ref="H45:T45" si="6">+H30+H35+H44</f>
        <v>0</v>
      </c>
      <c r="I45" s="93">
        <f t="shared" si="6"/>
        <v>0</v>
      </c>
      <c r="J45" s="93">
        <f t="shared" si="6"/>
        <v>0</v>
      </c>
      <c r="K45" s="93">
        <f t="shared" si="6"/>
        <v>0</v>
      </c>
      <c r="L45" s="93">
        <f t="shared" si="6"/>
        <v>0</v>
      </c>
      <c r="M45" s="93">
        <f t="shared" si="6"/>
        <v>0</v>
      </c>
      <c r="N45" s="93">
        <f t="shared" si="6"/>
        <v>0</v>
      </c>
      <c r="O45" s="93">
        <f t="shared" si="6"/>
        <v>0</v>
      </c>
      <c r="P45" s="93">
        <f t="shared" si="6"/>
        <v>0</v>
      </c>
      <c r="Q45" s="93">
        <f t="shared" si="6"/>
        <v>0</v>
      </c>
      <c r="R45" s="93">
        <f t="shared" si="6"/>
        <v>0</v>
      </c>
      <c r="S45" s="93">
        <f t="shared" si="6"/>
        <v>0</v>
      </c>
      <c r="T45" s="94">
        <f t="shared" si="6"/>
        <v>0</v>
      </c>
    </row>
    <row r="46" spans="1:20" ht="25.5" customHeight="1" thickBot="1" x14ac:dyDescent="0.3">
      <c r="B46" s="237" t="s">
        <v>327</v>
      </c>
      <c r="C46" s="237"/>
      <c r="R46" s="224" t="s">
        <v>69</v>
      </c>
      <c r="S46" s="225"/>
      <c r="T46" s="18">
        <f>T13-T45</f>
        <v>0</v>
      </c>
    </row>
    <row r="47" spans="1:20" ht="17.25" customHeight="1" x14ac:dyDescent="0.25"/>
    <row r="48" spans="1:20" x14ac:dyDescent="0.25">
      <c r="B48" s="240" t="s">
        <v>70</v>
      </c>
      <c r="C48" s="240"/>
      <c r="D48" s="240"/>
      <c r="E48" s="240"/>
      <c r="F48" s="240"/>
      <c r="G48" s="240"/>
      <c r="H48" s="240"/>
      <c r="I48" s="240"/>
      <c r="J48" s="240"/>
      <c r="K48" s="240"/>
      <c r="L48" s="240"/>
      <c r="M48" s="240"/>
      <c r="N48" s="240"/>
    </row>
    <row r="49" spans="2:20" x14ac:dyDescent="0.25">
      <c r="B49" s="238" t="s">
        <v>71</v>
      </c>
      <c r="C49" s="238"/>
      <c r="D49" s="238"/>
      <c r="E49" s="238"/>
      <c r="F49" s="238"/>
      <c r="G49" s="238"/>
      <c r="H49" s="238"/>
      <c r="I49" s="238"/>
      <c r="J49" s="238"/>
      <c r="K49" s="238"/>
      <c r="L49" s="238"/>
      <c r="M49" s="238"/>
      <c r="N49" s="238"/>
    </row>
    <row r="50" spans="2:20" x14ac:dyDescent="0.25">
      <c r="B50" s="238" t="s">
        <v>72</v>
      </c>
      <c r="C50" s="238"/>
      <c r="D50" s="238"/>
      <c r="E50" s="238"/>
      <c r="F50" s="238"/>
      <c r="G50" s="238"/>
      <c r="H50" s="238"/>
      <c r="I50" s="238"/>
      <c r="J50" s="238"/>
      <c r="K50" s="238"/>
      <c r="L50" s="238"/>
      <c r="M50" s="238"/>
      <c r="N50" s="238"/>
    </row>
    <row r="51" spans="2:20" x14ac:dyDescent="0.25">
      <c r="B51" s="238" t="s">
        <v>73</v>
      </c>
      <c r="C51" s="238"/>
      <c r="D51" s="238"/>
      <c r="E51" s="238"/>
      <c r="F51" s="238"/>
      <c r="G51" s="238"/>
      <c r="H51" s="238"/>
      <c r="I51" s="238"/>
      <c r="J51" s="238"/>
      <c r="K51" s="238"/>
      <c r="L51" s="238"/>
      <c r="M51" s="238"/>
      <c r="N51" s="238"/>
    </row>
    <row r="52" spans="2:20" x14ac:dyDescent="0.25">
      <c r="B52" s="95"/>
      <c r="C52" s="95"/>
      <c r="D52" s="95"/>
      <c r="E52" s="95"/>
      <c r="F52" s="95"/>
      <c r="G52" s="95"/>
      <c r="H52" s="95"/>
      <c r="I52" s="95"/>
      <c r="J52" s="95"/>
      <c r="K52" s="95"/>
      <c r="L52" s="95"/>
      <c r="M52" s="95"/>
      <c r="N52" s="95"/>
    </row>
    <row r="53" spans="2:20" ht="19.5" customHeight="1" x14ac:dyDescent="0.25">
      <c r="D53" s="2"/>
      <c r="E53" s="2"/>
      <c r="F53" s="2"/>
      <c r="G53" s="2"/>
      <c r="H53" s="1"/>
      <c r="I53" s="1"/>
      <c r="J53" s="1"/>
      <c r="L53" s="2"/>
      <c r="M53" s="2"/>
      <c r="N53" s="2"/>
    </row>
    <row r="54" spans="2:20" ht="19.5" customHeight="1" x14ac:dyDescent="0.25">
      <c r="D54" s="239" t="s">
        <v>334</v>
      </c>
      <c r="E54" s="239"/>
      <c r="F54" s="239"/>
      <c r="G54" s="239"/>
      <c r="H54" s="239"/>
      <c r="I54" s="239"/>
      <c r="J54" s="239"/>
      <c r="L54" s="239" t="s">
        <v>23</v>
      </c>
      <c r="M54" s="239"/>
      <c r="N54" s="239"/>
    </row>
    <row r="55" spans="2:20" ht="19.5" customHeight="1" x14ac:dyDescent="0.25"/>
    <row r="56" spans="2:20" ht="19.5" customHeight="1" x14ac:dyDescent="0.25"/>
    <row r="57" spans="2:20" ht="16.5" x14ac:dyDescent="0.25">
      <c r="B57" s="184" t="s">
        <v>24</v>
      </c>
      <c r="C57" s="184"/>
      <c r="D57" s="184"/>
      <c r="E57" s="184"/>
      <c r="F57" s="184"/>
      <c r="G57" s="184"/>
      <c r="H57" s="184"/>
      <c r="I57" s="184"/>
      <c r="J57" s="184"/>
      <c r="K57" s="184"/>
      <c r="L57" s="184"/>
      <c r="M57" s="184"/>
      <c r="N57" s="184"/>
      <c r="O57" s="184"/>
      <c r="P57" s="184"/>
      <c r="Q57" s="184"/>
      <c r="R57" s="184"/>
      <c r="S57" s="184"/>
      <c r="T57" s="184"/>
    </row>
    <row r="58" spans="2:20" x14ac:dyDescent="0.25">
      <c r="B58" s="185" t="s">
        <v>25</v>
      </c>
      <c r="C58" s="185"/>
      <c r="D58" s="185"/>
      <c r="E58" s="185"/>
      <c r="F58" s="185"/>
      <c r="G58" s="185"/>
      <c r="H58" s="185"/>
      <c r="I58" s="185"/>
      <c r="J58" s="185"/>
      <c r="K58" s="185"/>
      <c r="L58" s="185"/>
      <c r="M58" s="185"/>
      <c r="N58" s="185"/>
      <c r="O58" s="185"/>
      <c r="P58" s="185"/>
      <c r="Q58" s="185"/>
      <c r="R58" s="185"/>
      <c r="S58" s="185"/>
      <c r="T58" s="185"/>
    </row>
    <row r="59" spans="2:20" x14ac:dyDescent="0.25">
      <c r="B59" s="185" t="s">
        <v>26</v>
      </c>
      <c r="C59" s="185"/>
      <c r="D59" s="185"/>
      <c r="E59" s="185"/>
      <c r="F59" s="185"/>
      <c r="G59" s="185"/>
      <c r="H59" s="185"/>
      <c r="I59" s="185"/>
      <c r="J59" s="185"/>
      <c r="K59" s="185"/>
      <c r="L59" s="185"/>
      <c r="M59" s="185"/>
      <c r="N59" s="185"/>
      <c r="O59" s="185"/>
      <c r="P59" s="185"/>
      <c r="Q59" s="185"/>
      <c r="R59" s="185"/>
      <c r="S59" s="185"/>
      <c r="T59" s="185"/>
    </row>
  </sheetData>
  <sheetProtection formatCells="0" formatColumns="0" formatRows="0"/>
  <mergeCells count="92">
    <mergeCell ref="B37:S37"/>
    <mergeCell ref="B38:C42"/>
    <mergeCell ref="D38:G38"/>
    <mergeCell ref="D39:G39"/>
    <mergeCell ref="D40:G40"/>
    <mergeCell ref="D41:G41"/>
    <mergeCell ref="D42:G42"/>
    <mergeCell ref="B43:G43"/>
    <mergeCell ref="B44:G44"/>
    <mergeCell ref="C7:D8"/>
    <mergeCell ref="B15:C15"/>
    <mergeCell ref="G15:T18"/>
    <mergeCell ref="B16:C16"/>
    <mergeCell ref="B17:C17"/>
    <mergeCell ref="B18:C18"/>
    <mergeCell ref="E15:F15"/>
    <mergeCell ref="E16:F16"/>
    <mergeCell ref="E17:F17"/>
    <mergeCell ref="T20:T21"/>
    <mergeCell ref="C20:C21"/>
    <mergeCell ref="D20:D21"/>
    <mergeCell ref="E20:E21"/>
    <mergeCell ref="B11:T11"/>
    <mergeCell ref="B10:G10"/>
    <mergeCell ref="B14:C14"/>
    <mergeCell ref="D12:G12"/>
    <mergeCell ref="D13:G13"/>
    <mergeCell ref="D14:G14"/>
    <mergeCell ref="B12:C13"/>
    <mergeCell ref="B4:T4"/>
    <mergeCell ref="B5:D5"/>
    <mergeCell ref="E5:N5"/>
    <mergeCell ref="P5:T5"/>
    <mergeCell ref="B6:D6"/>
    <mergeCell ref="E6:N6"/>
    <mergeCell ref="O6:P6"/>
    <mergeCell ref="Q6:T6"/>
    <mergeCell ref="B32:B34"/>
    <mergeCell ref="B9:T9"/>
    <mergeCell ref="O7:O8"/>
    <mergeCell ref="P7:P8"/>
    <mergeCell ref="Q7:Q8"/>
    <mergeCell ref="R7:S8"/>
    <mergeCell ref="B7:B8"/>
    <mergeCell ref="F7:G8"/>
    <mergeCell ref="H7:H8"/>
    <mergeCell ref="J7:J8"/>
    <mergeCell ref="L7:L8"/>
    <mergeCell ref="M7:M8"/>
    <mergeCell ref="K7:K8"/>
    <mergeCell ref="N7:N8"/>
    <mergeCell ref="I7:I8"/>
    <mergeCell ref="E7:E8"/>
    <mergeCell ref="B22:T22"/>
    <mergeCell ref="B30:D30"/>
    <mergeCell ref="B31:T31"/>
    <mergeCell ref="B26:B29"/>
    <mergeCell ref="N20:N21"/>
    <mergeCell ref="O20:O21"/>
    <mergeCell ref="S20:S21"/>
    <mergeCell ref="F20:G20"/>
    <mergeCell ref="H20:H21"/>
    <mergeCell ref="I20:I21"/>
    <mergeCell ref="J20:J21"/>
    <mergeCell ref="B20:B21"/>
    <mergeCell ref="B57:T57"/>
    <mergeCell ref="B58:T58"/>
    <mergeCell ref="B59:T59"/>
    <mergeCell ref="B51:N51"/>
    <mergeCell ref="B48:N48"/>
    <mergeCell ref="B46:C46"/>
    <mergeCell ref="B49:N49"/>
    <mergeCell ref="B50:N50"/>
    <mergeCell ref="H54:J54"/>
    <mergeCell ref="L54:N54"/>
    <mergeCell ref="D54:G54"/>
    <mergeCell ref="B35:D35"/>
    <mergeCell ref="B45:D45"/>
    <mergeCell ref="R46:S46"/>
    <mergeCell ref="B1:B3"/>
    <mergeCell ref="R1:S1"/>
    <mergeCell ref="R2:S2"/>
    <mergeCell ref="R3:T3"/>
    <mergeCell ref="C1:Q3"/>
    <mergeCell ref="E18:F18"/>
    <mergeCell ref="B19:T19"/>
    <mergeCell ref="P20:P21"/>
    <mergeCell ref="Q20:Q21"/>
    <mergeCell ref="R20:R21"/>
    <mergeCell ref="K20:K21"/>
    <mergeCell ref="L20:L21"/>
    <mergeCell ref="M20:M21"/>
  </mergeCells>
  <printOptions horizontalCentered="1"/>
  <pageMargins left="0.19685039370078741" right="0.19685039370078741" top="0.78740157480314965" bottom="0.59055118110236227" header="0.39370078740157483" footer="0.59055118110236227"/>
  <pageSetup scale="33" fitToHeight="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35"/>
  <sheetViews>
    <sheetView zoomScaleNormal="100" workbookViewId="0">
      <selection activeCell="I2" sqref="I2:J2"/>
    </sheetView>
  </sheetViews>
  <sheetFormatPr baseColWidth="10" defaultColWidth="11.42578125" defaultRowHeight="14.25" x14ac:dyDescent="0.25"/>
  <cols>
    <col min="1" max="1" width="2.7109375" style="97" customWidth="1"/>
    <col min="2" max="2" width="23.140625" style="97" customWidth="1"/>
    <col min="3" max="3" width="37.140625" style="97" customWidth="1"/>
    <col min="4" max="4" width="16.42578125" style="97" bestFit="1" customWidth="1"/>
    <col min="5" max="5" width="20.140625" style="97" customWidth="1"/>
    <col min="6" max="6" width="17.42578125" style="97" customWidth="1"/>
    <col min="7" max="7" width="24.7109375" style="97" customWidth="1"/>
    <col min="8" max="8" width="17.85546875" style="97" customWidth="1"/>
    <col min="9" max="9" width="15.42578125" style="97" customWidth="1"/>
    <col min="10" max="10" width="21.42578125" style="97" customWidth="1"/>
    <col min="11" max="16384" width="11.42578125" style="97"/>
  </cols>
  <sheetData>
    <row r="1" spans="2:16" ht="32.25" customHeight="1" x14ac:dyDescent="0.25">
      <c r="B1" s="226"/>
      <c r="C1" s="231" t="s">
        <v>374</v>
      </c>
      <c r="D1" s="231"/>
      <c r="E1" s="231"/>
      <c r="F1" s="231"/>
      <c r="G1" s="428" t="s">
        <v>385</v>
      </c>
      <c r="H1" s="428"/>
      <c r="I1" s="298">
        <v>45820</v>
      </c>
      <c r="J1" s="299"/>
    </row>
    <row r="2" spans="2:16" ht="26.25" customHeight="1" x14ac:dyDescent="0.25">
      <c r="B2" s="227"/>
      <c r="C2" s="187"/>
      <c r="D2" s="187"/>
      <c r="E2" s="187"/>
      <c r="F2" s="187"/>
      <c r="G2" s="189" t="s">
        <v>0</v>
      </c>
      <c r="H2" s="189"/>
      <c r="I2" s="189" t="s">
        <v>377</v>
      </c>
      <c r="J2" s="300"/>
    </row>
    <row r="3" spans="2:16" ht="29.25" customHeight="1" x14ac:dyDescent="0.2">
      <c r="B3" s="227"/>
      <c r="C3" s="187"/>
      <c r="D3" s="187"/>
      <c r="E3" s="187"/>
      <c r="F3" s="187"/>
      <c r="G3" s="190" t="s">
        <v>1</v>
      </c>
      <c r="H3" s="190"/>
      <c r="I3" s="190"/>
      <c r="J3" s="301"/>
    </row>
    <row r="4" spans="2:16" x14ac:dyDescent="0.25">
      <c r="B4" s="295" t="s">
        <v>74</v>
      </c>
      <c r="C4" s="296"/>
      <c r="D4" s="296"/>
      <c r="E4" s="296"/>
      <c r="F4" s="296"/>
      <c r="G4" s="296"/>
      <c r="H4" s="296"/>
      <c r="I4" s="296"/>
      <c r="J4" s="297"/>
    </row>
    <row r="5" spans="2:16" ht="23.25" customHeight="1" x14ac:dyDescent="0.25">
      <c r="B5" s="100" t="s">
        <v>3</v>
      </c>
      <c r="C5" s="101"/>
      <c r="D5" s="62" t="s">
        <v>75</v>
      </c>
      <c r="E5" s="62"/>
      <c r="F5" s="308" t="s">
        <v>76</v>
      </c>
      <c r="G5" s="308"/>
      <c r="H5" s="308"/>
      <c r="I5" s="309"/>
      <c r="J5" s="310"/>
    </row>
    <row r="6" spans="2:16" ht="25.5" x14ac:dyDescent="0.25">
      <c r="B6" s="311" t="s">
        <v>5</v>
      </c>
      <c r="C6" s="312"/>
      <c r="D6" s="308"/>
      <c r="E6" s="308"/>
      <c r="F6" s="102" t="s">
        <v>335</v>
      </c>
      <c r="G6" s="62" t="s">
        <v>9</v>
      </c>
      <c r="H6" s="62"/>
      <c r="I6" s="62" t="s">
        <v>11</v>
      </c>
      <c r="J6" s="103"/>
    </row>
    <row r="7" spans="2:16" x14ac:dyDescent="0.25">
      <c r="B7" s="305" t="s">
        <v>345</v>
      </c>
      <c r="C7" s="306"/>
      <c r="D7" s="306"/>
      <c r="E7" s="306"/>
      <c r="F7" s="306"/>
      <c r="G7" s="306"/>
      <c r="H7" s="306"/>
      <c r="I7" s="306"/>
      <c r="J7" s="307"/>
    </row>
    <row r="8" spans="2:16" s="98" customFormat="1" ht="76.5" x14ac:dyDescent="0.25">
      <c r="B8" s="104" t="s">
        <v>77</v>
      </c>
      <c r="C8" s="105" t="s">
        <v>110</v>
      </c>
      <c r="D8" s="105" t="s">
        <v>336</v>
      </c>
      <c r="E8" s="105" t="s">
        <v>340</v>
      </c>
      <c r="F8" s="105" t="s">
        <v>337</v>
      </c>
      <c r="G8" s="105" t="s">
        <v>341</v>
      </c>
      <c r="H8" s="105" t="s">
        <v>342</v>
      </c>
      <c r="I8" s="105" t="s">
        <v>343</v>
      </c>
      <c r="J8" s="106" t="s">
        <v>338</v>
      </c>
    </row>
    <row r="9" spans="2:16" s="98" customFormat="1" ht="15" x14ac:dyDescent="0.25">
      <c r="B9" s="302" t="s">
        <v>79</v>
      </c>
      <c r="C9" s="303"/>
      <c r="D9" s="303"/>
      <c r="E9" s="303"/>
      <c r="F9" s="303"/>
      <c r="G9" s="303"/>
      <c r="H9" s="303"/>
      <c r="I9" s="303"/>
      <c r="J9" s="304"/>
      <c r="K9" s="99"/>
      <c r="L9" s="99"/>
      <c r="M9" s="99"/>
      <c r="N9" s="99"/>
      <c r="O9" s="99"/>
      <c r="P9" s="99"/>
    </row>
    <row r="10" spans="2:16" s="98" customFormat="1" ht="33.75" customHeight="1" x14ac:dyDescent="0.25">
      <c r="B10" s="46" t="s">
        <v>64</v>
      </c>
      <c r="C10" s="20" t="s">
        <v>305</v>
      </c>
      <c r="D10" s="107"/>
      <c r="E10" s="107"/>
      <c r="F10" s="108">
        <f>D10+E10</f>
        <v>0</v>
      </c>
      <c r="G10" s="107"/>
      <c r="H10" s="107"/>
      <c r="I10" s="109">
        <f>F10-G10-H10</f>
        <v>0</v>
      </c>
      <c r="J10" s="110"/>
      <c r="K10" s="99"/>
      <c r="L10" s="99"/>
      <c r="M10" s="99"/>
      <c r="N10" s="99"/>
      <c r="O10" s="99"/>
      <c r="P10" s="99"/>
    </row>
    <row r="11" spans="2:16" s="98" customFormat="1" ht="33.75" customHeight="1" x14ac:dyDescent="0.25">
      <c r="B11" s="46" t="s">
        <v>323</v>
      </c>
      <c r="C11" s="20" t="s">
        <v>325</v>
      </c>
      <c r="D11" s="107"/>
      <c r="E11" s="107"/>
      <c r="F11" s="108">
        <f>D11+E11</f>
        <v>0</v>
      </c>
      <c r="G11" s="107"/>
      <c r="H11" s="107"/>
      <c r="I11" s="109">
        <f>F11-G11-H11</f>
        <v>0</v>
      </c>
      <c r="J11" s="110"/>
      <c r="K11" s="99"/>
      <c r="L11" s="99"/>
      <c r="M11" s="99"/>
      <c r="N11" s="99"/>
      <c r="O11" s="99"/>
      <c r="P11" s="99"/>
    </row>
    <row r="12" spans="2:16" s="98" customFormat="1" ht="33.75" customHeight="1" x14ac:dyDescent="0.25">
      <c r="B12" s="245" t="s">
        <v>311</v>
      </c>
      <c r="C12" s="20" t="s">
        <v>331</v>
      </c>
      <c r="D12" s="107"/>
      <c r="E12" s="107"/>
      <c r="F12" s="108"/>
      <c r="G12" s="107"/>
      <c r="H12" s="107"/>
      <c r="I12" s="109"/>
      <c r="J12" s="110"/>
      <c r="K12" s="99"/>
      <c r="L12" s="99"/>
      <c r="M12" s="99"/>
      <c r="N12" s="99"/>
      <c r="O12" s="99"/>
      <c r="P12" s="99"/>
    </row>
    <row r="13" spans="2:16" s="98" customFormat="1" ht="33.75" customHeight="1" x14ac:dyDescent="0.25">
      <c r="B13" s="246"/>
      <c r="C13" s="20" t="s">
        <v>312</v>
      </c>
      <c r="D13" s="107"/>
      <c r="E13" s="107"/>
      <c r="F13" s="108"/>
      <c r="G13" s="107"/>
      <c r="H13" s="107"/>
      <c r="I13" s="109"/>
      <c r="J13" s="110"/>
      <c r="K13" s="99"/>
      <c r="L13" s="99"/>
      <c r="M13" s="99"/>
      <c r="N13" s="99"/>
      <c r="O13" s="99"/>
      <c r="P13" s="99"/>
    </row>
    <row r="14" spans="2:16" s="98" customFormat="1" ht="33.75" customHeight="1" x14ac:dyDescent="0.25">
      <c r="B14" s="246"/>
      <c r="C14" s="20" t="s">
        <v>344</v>
      </c>
      <c r="D14" s="107"/>
      <c r="E14" s="107"/>
      <c r="F14" s="108"/>
      <c r="G14" s="107"/>
      <c r="H14" s="107"/>
      <c r="I14" s="109"/>
      <c r="J14" s="110"/>
      <c r="K14" s="99"/>
      <c r="L14" s="99"/>
      <c r="M14" s="99"/>
      <c r="N14" s="99"/>
      <c r="O14" s="99"/>
      <c r="P14" s="99"/>
    </row>
    <row r="15" spans="2:16" s="98" customFormat="1" ht="27" customHeight="1" x14ac:dyDescent="0.25">
      <c r="B15" s="247"/>
      <c r="C15" s="20" t="s">
        <v>306</v>
      </c>
      <c r="D15" s="107"/>
      <c r="E15" s="107"/>
      <c r="F15" s="108">
        <f>D15+E15</f>
        <v>0</v>
      </c>
      <c r="G15" s="107"/>
      <c r="H15" s="107"/>
      <c r="I15" s="109">
        <f>F15-G15-H15</f>
        <v>0</v>
      </c>
      <c r="J15" s="110"/>
      <c r="K15" s="99"/>
      <c r="L15" s="99"/>
      <c r="M15" s="99"/>
      <c r="N15" s="99"/>
      <c r="O15" s="99"/>
      <c r="P15" s="99"/>
    </row>
    <row r="16" spans="2:16" ht="22.5" customHeight="1" x14ac:dyDescent="0.25">
      <c r="B16" s="313" t="s">
        <v>80</v>
      </c>
      <c r="C16" s="314"/>
      <c r="D16" s="111">
        <f t="shared" ref="D16:J16" si="0">SUM(D10:D15)</f>
        <v>0</v>
      </c>
      <c r="E16" s="111">
        <f t="shared" si="0"/>
        <v>0</v>
      </c>
      <c r="F16" s="111">
        <f t="shared" si="0"/>
        <v>0</v>
      </c>
      <c r="G16" s="111">
        <f t="shared" si="0"/>
        <v>0</v>
      </c>
      <c r="H16" s="111">
        <f t="shared" si="0"/>
        <v>0</v>
      </c>
      <c r="I16" s="111">
        <f t="shared" si="0"/>
        <v>0</v>
      </c>
      <c r="J16" s="112">
        <f t="shared" si="0"/>
        <v>0</v>
      </c>
      <c r="K16" s="99"/>
      <c r="L16" s="99"/>
      <c r="M16" s="99"/>
      <c r="N16" s="99"/>
      <c r="O16" s="99"/>
      <c r="P16" s="99"/>
    </row>
    <row r="17" spans="2:16" ht="21" customHeight="1" x14ac:dyDescent="0.25">
      <c r="B17" s="315" t="s">
        <v>81</v>
      </c>
      <c r="C17" s="194"/>
      <c r="D17" s="194"/>
      <c r="E17" s="194"/>
      <c r="F17" s="194"/>
      <c r="G17" s="194"/>
      <c r="H17" s="194"/>
      <c r="I17" s="194"/>
      <c r="J17" s="316"/>
      <c r="K17" s="99"/>
      <c r="L17" s="99"/>
      <c r="M17" s="99"/>
      <c r="N17" s="99"/>
      <c r="O17" s="99"/>
      <c r="P17" s="99"/>
    </row>
    <row r="18" spans="2:16" ht="27" customHeight="1" x14ac:dyDescent="0.25">
      <c r="B18" s="245" t="s">
        <v>313</v>
      </c>
      <c r="C18" s="20" t="s">
        <v>308</v>
      </c>
      <c r="D18" s="113"/>
      <c r="E18" s="113"/>
      <c r="F18" s="108">
        <f>D18+E18</f>
        <v>0</v>
      </c>
      <c r="G18" s="113"/>
      <c r="H18" s="113"/>
      <c r="I18" s="109">
        <f>F18-G18-H18</f>
        <v>0</v>
      </c>
      <c r="J18" s="114"/>
    </row>
    <row r="19" spans="2:16" ht="27" customHeight="1" x14ac:dyDescent="0.25">
      <c r="B19" s="247"/>
      <c r="C19" s="20" t="s">
        <v>309</v>
      </c>
      <c r="D19" s="113"/>
      <c r="E19" s="113"/>
      <c r="F19" s="108">
        <f>D19+E19</f>
        <v>0</v>
      </c>
      <c r="G19" s="113"/>
      <c r="H19" s="113"/>
      <c r="I19" s="109">
        <f>F19-G19-H19</f>
        <v>0</v>
      </c>
      <c r="J19" s="114"/>
    </row>
    <row r="20" spans="2:16" ht="15" customHeight="1" x14ac:dyDescent="0.25">
      <c r="B20" s="313" t="s">
        <v>67</v>
      </c>
      <c r="C20" s="314"/>
      <c r="D20" s="111">
        <f t="shared" ref="D20:J20" si="1">SUM(D18:D19)</f>
        <v>0</v>
      </c>
      <c r="E20" s="111">
        <f t="shared" si="1"/>
        <v>0</v>
      </c>
      <c r="F20" s="111">
        <f t="shared" si="1"/>
        <v>0</v>
      </c>
      <c r="G20" s="111">
        <f t="shared" si="1"/>
        <v>0</v>
      </c>
      <c r="H20" s="111">
        <f t="shared" si="1"/>
        <v>0</v>
      </c>
      <c r="I20" s="111">
        <f t="shared" si="1"/>
        <v>0</v>
      </c>
      <c r="J20" s="112">
        <f t="shared" si="1"/>
        <v>0</v>
      </c>
    </row>
    <row r="21" spans="2:16" ht="15" thickBot="1" x14ac:dyDescent="0.3">
      <c r="B21" s="317" t="s">
        <v>339</v>
      </c>
      <c r="C21" s="318"/>
      <c r="D21" s="115">
        <f t="shared" ref="D21:J21" si="2">D20+D16</f>
        <v>0</v>
      </c>
      <c r="E21" s="115">
        <f t="shared" si="2"/>
        <v>0</v>
      </c>
      <c r="F21" s="115">
        <f t="shared" si="2"/>
        <v>0</v>
      </c>
      <c r="G21" s="115">
        <f t="shared" si="2"/>
        <v>0</v>
      </c>
      <c r="H21" s="115">
        <f t="shared" si="2"/>
        <v>0</v>
      </c>
      <c r="I21" s="115">
        <f t="shared" si="2"/>
        <v>0</v>
      </c>
      <c r="J21" s="116">
        <f t="shared" si="2"/>
        <v>0</v>
      </c>
    </row>
    <row r="22" spans="2:16" x14ac:dyDescent="0.25">
      <c r="B22" s="117"/>
      <c r="C22" s="1"/>
      <c r="D22" s="1"/>
      <c r="E22" s="1"/>
      <c r="F22" s="1"/>
      <c r="G22" s="1"/>
      <c r="H22" s="1"/>
      <c r="I22" s="1"/>
      <c r="J22" s="118"/>
    </row>
    <row r="23" spans="2:16" s="71" customFormat="1" ht="15.75" x14ac:dyDescent="0.25">
      <c r="B23" s="321" t="s">
        <v>70</v>
      </c>
      <c r="C23" s="240"/>
      <c r="D23" s="240"/>
      <c r="E23" s="240"/>
      <c r="F23" s="240"/>
      <c r="G23" s="240"/>
      <c r="H23" s="240"/>
      <c r="I23" s="240"/>
      <c r="J23" s="322"/>
      <c r="K23" s="8"/>
      <c r="L23" s="8"/>
      <c r="M23" s="8"/>
    </row>
    <row r="24" spans="2:16" s="71" customFormat="1" ht="15.75" x14ac:dyDescent="0.25">
      <c r="B24" s="319" t="s">
        <v>71</v>
      </c>
      <c r="C24" s="238"/>
      <c r="D24" s="238"/>
      <c r="E24" s="238"/>
      <c r="F24" s="238"/>
      <c r="G24" s="238"/>
      <c r="H24" s="238"/>
      <c r="I24" s="238"/>
      <c r="J24" s="320"/>
      <c r="K24" s="8"/>
      <c r="L24" s="8"/>
      <c r="M24" s="8"/>
      <c r="N24" s="8"/>
    </row>
    <row r="25" spans="2:16" s="71" customFormat="1" ht="15.75" x14ac:dyDescent="0.25">
      <c r="B25" s="319" t="s">
        <v>72</v>
      </c>
      <c r="C25" s="238"/>
      <c r="D25" s="238"/>
      <c r="E25" s="238"/>
      <c r="F25" s="238"/>
      <c r="G25" s="238"/>
      <c r="H25" s="238"/>
      <c r="I25" s="238"/>
      <c r="J25" s="320"/>
      <c r="K25" s="8"/>
      <c r="L25" s="8"/>
      <c r="M25" s="8"/>
      <c r="N25" s="8"/>
    </row>
    <row r="26" spans="2:16" s="71" customFormat="1" ht="15.75" x14ac:dyDescent="0.25">
      <c r="B26" s="319" t="s">
        <v>73</v>
      </c>
      <c r="C26" s="238"/>
      <c r="D26" s="238"/>
      <c r="E26" s="238"/>
      <c r="F26" s="238"/>
      <c r="G26" s="238"/>
      <c r="H26" s="238"/>
      <c r="I26" s="238"/>
      <c r="J26" s="320"/>
      <c r="K26" s="8"/>
      <c r="L26" s="8"/>
      <c r="M26" s="8"/>
      <c r="N26" s="8"/>
    </row>
    <row r="27" spans="2:16" x14ac:dyDescent="0.25">
      <c r="B27" s="117"/>
      <c r="C27" s="1"/>
      <c r="D27" s="1"/>
      <c r="E27" s="1"/>
      <c r="F27" s="1"/>
      <c r="G27" s="1"/>
      <c r="H27" s="1"/>
      <c r="I27" s="1"/>
      <c r="J27" s="118"/>
    </row>
    <row r="28" spans="2:16" ht="14.25" customHeight="1" x14ac:dyDescent="0.25">
      <c r="B28" s="117"/>
      <c r="C28" s="2"/>
      <c r="D28" s="1"/>
      <c r="E28" s="1"/>
      <c r="F28" s="1"/>
      <c r="G28" s="1"/>
      <c r="H28" s="2"/>
      <c r="I28" s="2"/>
      <c r="J28" s="118"/>
    </row>
    <row r="29" spans="2:16" x14ac:dyDescent="0.25">
      <c r="B29" s="117"/>
      <c r="C29" s="35" t="s">
        <v>334</v>
      </c>
      <c r="D29" s="119"/>
      <c r="G29" s="119"/>
      <c r="H29" s="239" t="s">
        <v>23</v>
      </c>
      <c r="I29" s="239"/>
      <c r="J29" s="118"/>
    </row>
    <row r="30" spans="2:16" x14ac:dyDescent="0.25">
      <c r="B30" s="120"/>
      <c r="J30" s="121"/>
    </row>
    <row r="31" spans="2:16" x14ac:dyDescent="0.25">
      <c r="B31" s="120"/>
      <c r="J31" s="121"/>
    </row>
    <row r="32" spans="2:16" x14ac:dyDescent="0.25">
      <c r="B32" s="120"/>
      <c r="J32" s="121"/>
    </row>
    <row r="33" spans="2:10" ht="16.5" x14ac:dyDescent="0.25">
      <c r="B33" s="288" t="s">
        <v>24</v>
      </c>
      <c r="C33" s="184"/>
      <c r="D33" s="184"/>
      <c r="E33" s="184"/>
      <c r="F33" s="184"/>
      <c r="G33" s="184"/>
      <c r="H33" s="184"/>
      <c r="I33" s="184"/>
      <c r="J33" s="289"/>
    </row>
    <row r="34" spans="2:10" x14ac:dyDescent="0.25">
      <c r="B34" s="290" t="s">
        <v>25</v>
      </c>
      <c r="C34" s="185"/>
      <c r="D34" s="185"/>
      <c r="E34" s="185"/>
      <c r="F34" s="185"/>
      <c r="G34" s="185"/>
      <c r="H34" s="185"/>
      <c r="I34" s="185"/>
      <c r="J34" s="291"/>
    </row>
    <row r="35" spans="2:10" ht="15" thickBot="1" x14ac:dyDescent="0.3">
      <c r="B35" s="292" t="s">
        <v>26</v>
      </c>
      <c r="C35" s="293"/>
      <c r="D35" s="293"/>
      <c r="E35" s="293"/>
      <c r="F35" s="293"/>
      <c r="G35" s="293"/>
      <c r="H35" s="293"/>
      <c r="I35" s="293"/>
      <c r="J35" s="294"/>
    </row>
  </sheetData>
  <sheetProtection formatCells="0" formatColumns="0" formatRows="0"/>
  <mergeCells count="28">
    <mergeCell ref="B21:C21"/>
    <mergeCell ref="B24:J24"/>
    <mergeCell ref="B25:J25"/>
    <mergeCell ref="B26:J26"/>
    <mergeCell ref="B23:J23"/>
    <mergeCell ref="B6:C6"/>
    <mergeCell ref="D6:E6"/>
    <mergeCell ref="B16:C16"/>
    <mergeCell ref="B17:J17"/>
    <mergeCell ref="B20:C20"/>
    <mergeCell ref="B12:B15"/>
    <mergeCell ref="B18:B19"/>
    <mergeCell ref="B33:J33"/>
    <mergeCell ref="B34:J34"/>
    <mergeCell ref="B35:J35"/>
    <mergeCell ref="B4:J4"/>
    <mergeCell ref="B1:B3"/>
    <mergeCell ref="C1:F3"/>
    <mergeCell ref="G1:H1"/>
    <mergeCell ref="I1:J1"/>
    <mergeCell ref="G2:H2"/>
    <mergeCell ref="I2:J2"/>
    <mergeCell ref="G3:J3"/>
    <mergeCell ref="H29:I29"/>
    <mergeCell ref="B9:J9"/>
    <mergeCell ref="B7:J7"/>
    <mergeCell ref="F5:H5"/>
    <mergeCell ref="I5:J5"/>
  </mergeCells>
  <pageMargins left="0.70866141732283472" right="0.70866141732283472" top="0.74803149606299213" bottom="0.74803149606299213" header="0.31496062992125984" footer="0.31496062992125984"/>
  <pageSetup paperSize="9" scale="44"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34"/>
  <sheetViews>
    <sheetView zoomScaleNormal="100" workbookViewId="0">
      <selection activeCell="O2" sqref="O2:P2"/>
    </sheetView>
  </sheetViews>
  <sheetFormatPr baseColWidth="10" defaultColWidth="11.42578125" defaultRowHeight="14.25" x14ac:dyDescent="0.25"/>
  <cols>
    <col min="1" max="1" width="11.42578125" style="97"/>
    <col min="2" max="2" width="18.28515625" style="97" customWidth="1"/>
    <col min="3" max="3" width="52.7109375" style="97" customWidth="1"/>
    <col min="4" max="4" width="15" style="97" customWidth="1"/>
    <col min="5" max="5" width="14.42578125" style="97" customWidth="1"/>
    <col min="6" max="6" width="14.28515625" style="97" customWidth="1"/>
    <col min="7" max="7" width="13.28515625" style="97" customWidth="1"/>
    <col min="8" max="8" width="13.140625" style="97" customWidth="1"/>
    <col min="9" max="10" width="14.7109375" style="97" customWidth="1"/>
    <col min="11" max="11" width="13.42578125" style="97" customWidth="1"/>
    <col min="12" max="12" width="15.42578125" style="97" customWidth="1"/>
    <col min="13" max="13" width="14.85546875" style="97" customWidth="1"/>
    <col min="14" max="14" width="13.140625" style="97" customWidth="1"/>
    <col min="15" max="15" width="18.42578125" style="97" customWidth="1"/>
    <col min="16" max="16" width="15.85546875" style="97" customWidth="1"/>
    <col min="17" max="16384" width="11.42578125" style="97"/>
  </cols>
  <sheetData>
    <row r="1" spans="2:35" ht="36" customHeight="1" x14ac:dyDescent="0.25">
      <c r="B1" s="226"/>
      <c r="C1" s="323" t="s">
        <v>374</v>
      </c>
      <c r="D1" s="324"/>
      <c r="E1" s="324"/>
      <c r="F1" s="324"/>
      <c r="G1" s="324"/>
      <c r="H1" s="324"/>
      <c r="I1" s="324"/>
      <c r="J1" s="324"/>
      <c r="K1" s="324"/>
      <c r="L1" s="325"/>
      <c r="M1" s="428" t="s">
        <v>385</v>
      </c>
      <c r="N1" s="428"/>
      <c r="O1" s="298">
        <v>45820</v>
      </c>
      <c r="P1" s="299"/>
    </row>
    <row r="2" spans="2:35" ht="33.75" customHeight="1" x14ac:dyDescent="0.25">
      <c r="B2" s="227"/>
      <c r="C2" s="326"/>
      <c r="D2" s="327"/>
      <c r="E2" s="327"/>
      <c r="F2" s="327"/>
      <c r="G2" s="327"/>
      <c r="H2" s="327"/>
      <c r="I2" s="327"/>
      <c r="J2" s="327"/>
      <c r="K2" s="327"/>
      <c r="L2" s="328"/>
      <c r="M2" s="189" t="s">
        <v>0</v>
      </c>
      <c r="N2" s="189"/>
      <c r="O2" s="189" t="s">
        <v>378</v>
      </c>
      <c r="P2" s="300"/>
    </row>
    <row r="3" spans="2:35" ht="30" customHeight="1" x14ac:dyDescent="0.2">
      <c r="B3" s="227"/>
      <c r="C3" s="326"/>
      <c r="D3" s="327"/>
      <c r="E3" s="327"/>
      <c r="F3" s="327"/>
      <c r="G3" s="327"/>
      <c r="H3" s="327"/>
      <c r="I3" s="327"/>
      <c r="J3" s="327"/>
      <c r="K3" s="327"/>
      <c r="L3" s="328"/>
      <c r="M3" s="190" t="s">
        <v>1</v>
      </c>
      <c r="N3" s="190"/>
      <c r="O3" s="190"/>
      <c r="P3" s="301"/>
    </row>
    <row r="4" spans="2:35" s="1" customFormat="1" ht="20.25" customHeight="1" x14ac:dyDescent="0.25">
      <c r="B4" s="302" t="s">
        <v>82</v>
      </c>
      <c r="C4" s="303"/>
      <c r="D4" s="303"/>
      <c r="E4" s="303"/>
      <c r="F4" s="303"/>
      <c r="G4" s="303"/>
      <c r="H4" s="303"/>
      <c r="I4" s="303"/>
      <c r="J4" s="303"/>
      <c r="K4" s="303"/>
      <c r="L4" s="303"/>
      <c r="M4" s="303"/>
      <c r="N4" s="303"/>
      <c r="O4" s="303"/>
      <c r="P4" s="304"/>
    </row>
    <row r="5" spans="2:35" ht="32.25" customHeight="1" x14ac:dyDescent="0.25">
      <c r="B5" s="311" t="s">
        <v>83</v>
      </c>
      <c r="C5" s="312"/>
      <c r="D5" s="308"/>
      <c r="E5" s="308"/>
      <c r="F5" s="308"/>
      <c r="G5" s="308"/>
      <c r="H5" s="308" t="s">
        <v>84</v>
      </c>
      <c r="I5" s="308"/>
      <c r="J5" s="308"/>
      <c r="K5" s="62"/>
      <c r="L5" s="345" t="s">
        <v>85</v>
      </c>
      <c r="M5" s="345"/>
      <c r="N5" s="345"/>
      <c r="O5" s="308"/>
      <c r="P5" s="346"/>
    </row>
    <row r="6" spans="2:35" ht="30" customHeight="1" x14ac:dyDescent="0.25">
      <c r="B6" s="340" t="s">
        <v>350</v>
      </c>
      <c r="C6" s="341"/>
      <c r="D6" s="341"/>
      <c r="E6" s="341"/>
      <c r="F6" s="341"/>
      <c r="G6" s="341"/>
      <c r="H6" s="341"/>
      <c r="I6" s="341"/>
      <c r="J6" s="341"/>
      <c r="K6" s="341"/>
      <c r="L6" s="341"/>
      <c r="M6" s="341"/>
      <c r="N6" s="341"/>
      <c r="O6" s="341"/>
      <c r="P6" s="342"/>
    </row>
    <row r="7" spans="2:35" ht="30" customHeight="1" x14ac:dyDescent="0.25">
      <c r="B7" s="315" t="s">
        <v>87</v>
      </c>
      <c r="C7" s="194"/>
      <c r="D7" s="122" t="s">
        <v>34</v>
      </c>
      <c r="E7" s="122" t="s">
        <v>35</v>
      </c>
      <c r="F7" s="122" t="s">
        <v>36</v>
      </c>
      <c r="G7" s="122" t="s">
        <v>37</v>
      </c>
      <c r="H7" s="122" t="s">
        <v>38</v>
      </c>
      <c r="I7" s="122" t="s">
        <v>39</v>
      </c>
      <c r="J7" s="122" t="s">
        <v>40</v>
      </c>
      <c r="K7" s="122" t="s">
        <v>41</v>
      </c>
      <c r="L7" s="122" t="s">
        <v>42</v>
      </c>
      <c r="M7" s="122" t="s">
        <v>43</v>
      </c>
      <c r="N7" s="122" t="s">
        <v>44</v>
      </c>
      <c r="O7" s="122" t="s">
        <v>45</v>
      </c>
      <c r="P7" s="123" t="s">
        <v>88</v>
      </c>
    </row>
    <row r="8" spans="2:35" x14ac:dyDescent="0.25">
      <c r="B8" s="343" t="s">
        <v>89</v>
      </c>
      <c r="C8" s="344"/>
      <c r="D8" s="124"/>
      <c r="E8" s="124"/>
      <c r="F8" s="124"/>
      <c r="G8" s="124"/>
      <c r="H8" s="124"/>
      <c r="I8" s="124"/>
      <c r="J8" s="124"/>
      <c r="K8" s="124"/>
      <c r="L8" s="124"/>
      <c r="M8" s="124"/>
      <c r="N8" s="124"/>
      <c r="O8" s="124"/>
      <c r="P8" s="125">
        <f>SUM(D8:O8)</f>
        <v>0</v>
      </c>
      <c r="Q8" s="99"/>
      <c r="R8" s="99"/>
      <c r="S8" s="99"/>
      <c r="T8" s="99"/>
      <c r="U8" s="99"/>
      <c r="V8" s="99"/>
      <c r="W8" s="99"/>
      <c r="X8" s="99"/>
      <c r="Y8" s="99"/>
      <c r="Z8" s="99"/>
      <c r="AA8" s="99"/>
      <c r="AB8" s="99"/>
      <c r="AC8" s="99"/>
      <c r="AD8" s="99"/>
      <c r="AE8" s="99"/>
      <c r="AF8" s="99"/>
      <c r="AG8" s="99"/>
      <c r="AH8" s="99"/>
      <c r="AI8" s="99"/>
    </row>
    <row r="9" spans="2:35" x14ac:dyDescent="0.25">
      <c r="B9" s="343" t="s">
        <v>90</v>
      </c>
      <c r="C9" s="344"/>
      <c r="D9" s="124"/>
      <c r="E9" s="124"/>
      <c r="F9" s="124"/>
      <c r="G9" s="124"/>
      <c r="H9" s="124"/>
      <c r="I9" s="124"/>
      <c r="J9" s="124"/>
      <c r="K9" s="124"/>
      <c r="L9" s="124"/>
      <c r="M9" s="124"/>
      <c r="N9" s="124"/>
      <c r="O9" s="124"/>
      <c r="P9" s="126">
        <f>SUM(D9:O9)</f>
        <v>0</v>
      </c>
      <c r="Q9" s="99"/>
      <c r="R9" s="99"/>
      <c r="S9" s="99"/>
      <c r="T9" s="99"/>
      <c r="U9" s="99"/>
      <c r="V9" s="99"/>
      <c r="W9" s="99"/>
      <c r="X9" s="99"/>
      <c r="Y9" s="99"/>
      <c r="Z9" s="99"/>
      <c r="AA9" s="99"/>
      <c r="AB9" s="99"/>
      <c r="AC9" s="99"/>
      <c r="AD9" s="99"/>
      <c r="AE9" s="99"/>
      <c r="AF9" s="99"/>
      <c r="AG9" s="99"/>
      <c r="AH9" s="99"/>
      <c r="AI9" s="99"/>
    </row>
    <row r="10" spans="2:35" x14ac:dyDescent="0.25">
      <c r="B10" s="343" t="s">
        <v>91</v>
      </c>
      <c r="C10" s="344"/>
      <c r="D10" s="124"/>
      <c r="E10" s="124"/>
      <c r="F10" s="124"/>
      <c r="G10" s="124"/>
      <c r="H10" s="124"/>
      <c r="I10" s="124"/>
      <c r="J10" s="124"/>
      <c r="K10" s="124"/>
      <c r="L10" s="124"/>
      <c r="M10" s="124"/>
      <c r="N10" s="124"/>
      <c r="O10" s="124"/>
      <c r="P10" s="126">
        <f>SUM(D10:O10)</f>
        <v>0</v>
      </c>
      <c r="Q10" s="99"/>
      <c r="R10" s="99"/>
      <c r="S10" s="99"/>
      <c r="T10" s="99"/>
      <c r="U10" s="99"/>
      <c r="V10" s="99"/>
      <c r="W10" s="99"/>
      <c r="X10" s="99"/>
      <c r="Y10" s="99"/>
      <c r="Z10" s="99"/>
      <c r="AA10" s="99"/>
      <c r="AB10" s="99"/>
      <c r="AC10" s="99"/>
      <c r="AD10" s="99"/>
      <c r="AE10" s="99"/>
      <c r="AF10" s="99"/>
      <c r="AG10" s="99"/>
      <c r="AH10" s="99"/>
      <c r="AI10" s="99"/>
    </row>
    <row r="11" spans="2:35" x14ac:dyDescent="0.25">
      <c r="B11" s="343" t="s">
        <v>346</v>
      </c>
      <c r="C11" s="344"/>
      <c r="D11" s="127">
        <f>D8-D9-D10</f>
        <v>0</v>
      </c>
      <c r="E11" s="127">
        <f t="shared" ref="E11:O11" si="0">E8-E9-E10</f>
        <v>0</v>
      </c>
      <c r="F11" s="127">
        <f t="shared" si="0"/>
        <v>0</v>
      </c>
      <c r="G11" s="127">
        <f t="shared" si="0"/>
        <v>0</v>
      </c>
      <c r="H11" s="127">
        <f t="shared" si="0"/>
        <v>0</v>
      </c>
      <c r="I11" s="127">
        <f t="shared" si="0"/>
        <v>0</v>
      </c>
      <c r="J11" s="127">
        <f t="shared" si="0"/>
        <v>0</v>
      </c>
      <c r="K11" s="127">
        <f t="shared" si="0"/>
        <v>0</v>
      </c>
      <c r="L11" s="127">
        <f t="shared" si="0"/>
        <v>0</v>
      </c>
      <c r="M11" s="127">
        <f t="shared" si="0"/>
        <v>0</v>
      </c>
      <c r="N11" s="127">
        <f t="shared" si="0"/>
        <v>0</v>
      </c>
      <c r="O11" s="127">
        <f t="shared" si="0"/>
        <v>0</v>
      </c>
      <c r="P11" s="128">
        <f>P8-P9-P10</f>
        <v>0</v>
      </c>
      <c r="Q11" s="99"/>
      <c r="R11" s="99"/>
      <c r="S11" s="99"/>
      <c r="T11" s="99"/>
      <c r="U11" s="99"/>
      <c r="V11" s="99"/>
      <c r="W11" s="99"/>
      <c r="X11" s="99"/>
      <c r="Y11" s="99"/>
      <c r="Z11" s="99"/>
      <c r="AA11" s="99"/>
      <c r="AB11" s="99"/>
      <c r="AC11" s="99"/>
      <c r="AD11" s="99"/>
      <c r="AE11" s="99"/>
      <c r="AF11" s="99"/>
      <c r="AG11" s="99"/>
      <c r="AH11" s="99"/>
      <c r="AI11" s="99"/>
    </row>
    <row r="12" spans="2:35" x14ac:dyDescent="0.25">
      <c r="B12" s="343" t="s">
        <v>92</v>
      </c>
      <c r="C12" s="344" t="s">
        <v>93</v>
      </c>
      <c r="D12" s="124"/>
      <c r="E12" s="124"/>
      <c r="F12" s="124"/>
      <c r="G12" s="124"/>
      <c r="H12" s="124"/>
      <c r="I12" s="124"/>
      <c r="J12" s="124"/>
      <c r="K12" s="124"/>
      <c r="L12" s="124"/>
      <c r="M12" s="124"/>
      <c r="N12" s="124"/>
      <c r="O12" s="124"/>
      <c r="P12" s="126">
        <f>SUM(D12:O12)</f>
        <v>0</v>
      </c>
      <c r="Q12" s="99"/>
      <c r="R12" s="99"/>
      <c r="S12" s="99"/>
      <c r="T12" s="99"/>
      <c r="U12" s="99"/>
      <c r="V12" s="99"/>
      <c r="W12" s="99"/>
      <c r="X12" s="99"/>
      <c r="Y12" s="99"/>
      <c r="Z12" s="99"/>
      <c r="AA12" s="99"/>
      <c r="AB12" s="99"/>
      <c r="AC12" s="99"/>
      <c r="AD12" s="99"/>
      <c r="AE12" s="99"/>
      <c r="AF12" s="99"/>
      <c r="AG12" s="99"/>
      <c r="AH12" s="99"/>
      <c r="AI12" s="99"/>
    </row>
    <row r="13" spans="2:35" x14ac:dyDescent="0.25">
      <c r="B13" s="343" t="s">
        <v>94</v>
      </c>
      <c r="C13" s="344"/>
      <c r="D13" s="124"/>
      <c r="E13" s="124"/>
      <c r="F13" s="124"/>
      <c r="G13" s="124"/>
      <c r="H13" s="124"/>
      <c r="I13" s="124"/>
      <c r="J13" s="124"/>
      <c r="K13" s="124"/>
      <c r="L13" s="124"/>
      <c r="M13" s="124"/>
      <c r="N13" s="124"/>
      <c r="O13" s="124"/>
      <c r="P13" s="126">
        <f>SUM(D13:O13)</f>
        <v>0</v>
      </c>
      <c r="Q13" s="99"/>
      <c r="R13" s="99"/>
      <c r="S13" s="99"/>
      <c r="T13" s="99"/>
      <c r="U13" s="99"/>
      <c r="V13" s="99"/>
      <c r="W13" s="99"/>
      <c r="X13" s="99"/>
      <c r="Y13" s="99"/>
      <c r="Z13" s="99"/>
      <c r="AA13" s="99"/>
      <c r="AB13" s="99"/>
      <c r="AC13" s="99"/>
      <c r="AD13" s="99"/>
      <c r="AE13" s="99"/>
      <c r="AF13" s="99"/>
      <c r="AG13" s="99"/>
      <c r="AH13" s="99"/>
      <c r="AI13" s="99"/>
    </row>
    <row r="14" spans="2:35" x14ac:dyDescent="0.25">
      <c r="B14" s="343" t="s">
        <v>347</v>
      </c>
      <c r="C14" s="344"/>
      <c r="D14" s="127">
        <f>D11+D12+D13</f>
        <v>0</v>
      </c>
      <c r="E14" s="127">
        <f t="shared" ref="E14:P14" si="1">E11+E12+E13</f>
        <v>0</v>
      </c>
      <c r="F14" s="127">
        <f t="shared" si="1"/>
        <v>0</v>
      </c>
      <c r="G14" s="127">
        <f t="shared" si="1"/>
        <v>0</v>
      </c>
      <c r="H14" s="127">
        <f t="shared" si="1"/>
        <v>0</v>
      </c>
      <c r="I14" s="127">
        <f t="shared" si="1"/>
        <v>0</v>
      </c>
      <c r="J14" s="127">
        <f t="shared" si="1"/>
        <v>0</v>
      </c>
      <c r="K14" s="127">
        <f t="shared" si="1"/>
        <v>0</v>
      </c>
      <c r="L14" s="127">
        <f t="shared" si="1"/>
        <v>0</v>
      </c>
      <c r="M14" s="127">
        <f t="shared" si="1"/>
        <v>0</v>
      </c>
      <c r="N14" s="127">
        <f t="shared" si="1"/>
        <v>0</v>
      </c>
      <c r="O14" s="127">
        <f t="shared" si="1"/>
        <v>0</v>
      </c>
      <c r="P14" s="129">
        <f t="shared" si="1"/>
        <v>0</v>
      </c>
      <c r="Q14" s="99"/>
      <c r="R14" s="99"/>
      <c r="S14" s="99"/>
      <c r="T14" s="99"/>
      <c r="U14" s="99"/>
      <c r="V14" s="99"/>
      <c r="W14" s="99"/>
      <c r="X14" s="99"/>
      <c r="Y14" s="99"/>
      <c r="Z14" s="99"/>
      <c r="AA14" s="99"/>
      <c r="AB14" s="99"/>
      <c r="AC14" s="99"/>
      <c r="AD14" s="99"/>
      <c r="AE14" s="99"/>
      <c r="AF14" s="99"/>
      <c r="AG14" s="99"/>
      <c r="AH14" s="99"/>
      <c r="AI14" s="99"/>
    </row>
    <row r="15" spans="2:35" x14ac:dyDescent="0.25">
      <c r="B15" s="343" t="s">
        <v>95</v>
      </c>
      <c r="C15" s="344"/>
      <c r="D15" s="127">
        <f>(D9+D10)-(D12+D13)</f>
        <v>0</v>
      </c>
      <c r="E15" s="130">
        <f t="shared" ref="E15:N15" si="2">(D15+(E9+E10)-(E12+E13))-D16</f>
        <v>0</v>
      </c>
      <c r="F15" s="130">
        <f t="shared" si="2"/>
        <v>0</v>
      </c>
      <c r="G15" s="130">
        <f t="shared" si="2"/>
        <v>0</v>
      </c>
      <c r="H15" s="130">
        <f t="shared" si="2"/>
        <v>0</v>
      </c>
      <c r="I15" s="130">
        <f t="shared" si="2"/>
        <v>0</v>
      </c>
      <c r="J15" s="130">
        <f t="shared" si="2"/>
        <v>0</v>
      </c>
      <c r="K15" s="130">
        <f t="shared" si="2"/>
        <v>0</v>
      </c>
      <c r="L15" s="130">
        <f t="shared" si="2"/>
        <v>0</v>
      </c>
      <c r="M15" s="130">
        <f t="shared" si="2"/>
        <v>0</v>
      </c>
      <c r="N15" s="130">
        <f t="shared" si="2"/>
        <v>0</v>
      </c>
      <c r="O15" s="130">
        <f>(N15+(O9+O10)-(O12+O13))-N16-O16</f>
        <v>0</v>
      </c>
      <c r="P15" s="129">
        <f>O15</f>
        <v>0</v>
      </c>
      <c r="Q15" s="99"/>
      <c r="R15" s="99"/>
      <c r="S15" s="99"/>
      <c r="T15" s="99"/>
      <c r="U15" s="99"/>
      <c r="V15" s="99"/>
      <c r="W15" s="99"/>
      <c r="X15" s="99"/>
      <c r="Y15" s="99"/>
      <c r="Z15" s="99"/>
      <c r="AA15" s="99"/>
      <c r="AB15" s="99"/>
      <c r="AC15" s="99"/>
      <c r="AD15" s="99"/>
      <c r="AE15" s="99"/>
      <c r="AF15" s="99"/>
      <c r="AG15" s="99"/>
      <c r="AH15" s="99"/>
      <c r="AI15" s="99"/>
    </row>
    <row r="16" spans="2:35" x14ac:dyDescent="0.25">
      <c r="B16" s="343" t="s">
        <v>96</v>
      </c>
      <c r="C16" s="344"/>
      <c r="D16" s="124"/>
      <c r="E16" s="124"/>
      <c r="F16" s="124"/>
      <c r="G16" s="124"/>
      <c r="H16" s="124"/>
      <c r="I16" s="124"/>
      <c r="J16" s="124"/>
      <c r="K16" s="124"/>
      <c r="L16" s="124"/>
      <c r="M16" s="124"/>
      <c r="N16" s="124"/>
      <c r="O16" s="124"/>
      <c r="P16" s="126">
        <f>SUM(D16:O16)</f>
        <v>0</v>
      </c>
      <c r="Q16" s="99"/>
      <c r="R16" s="99"/>
      <c r="S16" s="99"/>
      <c r="T16" s="99"/>
      <c r="U16" s="99"/>
      <c r="V16" s="99"/>
      <c r="W16" s="99"/>
      <c r="X16" s="99"/>
      <c r="Y16" s="99"/>
      <c r="Z16" s="99"/>
      <c r="AA16" s="99"/>
      <c r="AB16" s="99"/>
      <c r="AC16" s="99"/>
      <c r="AD16" s="99"/>
      <c r="AE16" s="99"/>
      <c r="AF16" s="99"/>
      <c r="AG16" s="99"/>
      <c r="AH16" s="99"/>
      <c r="AI16" s="99"/>
    </row>
    <row r="17" spans="2:16" ht="30" customHeight="1" x14ac:dyDescent="0.25">
      <c r="B17" s="340" t="s">
        <v>349</v>
      </c>
      <c r="C17" s="341"/>
      <c r="D17" s="341"/>
      <c r="E17" s="341"/>
      <c r="F17" s="341"/>
      <c r="G17" s="341"/>
      <c r="H17" s="341"/>
      <c r="I17" s="341"/>
      <c r="J17" s="341"/>
      <c r="K17" s="341"/>
      <c r="L17" s="341"/>
      <c r="M17" s="341"/>
      <c r="N17" s="341"/>
      <c r="O17" s="341"/>
      <c r="P17" s="342"/>
    </row>
    <row r="18" spans="2:16" x14ac:dyDescent="0.25">
      <c r="B18" s="343" t="s">
        <v>348</v>
      </c>
      <c r="C18" s="344"/>
      <c r="D18" s="131">
        <v>100</v>
      </c>
      <c r="E18" s="131">
        <v>100</v>
      </c>
      <c r="F18" s="131">
        <v>100</v>
      </c>
      <c r="G18" s="131">
        <v>100</v>
      </c>
      <c r="H18" s="131">
        <v>100</v>
      </c>
      <c r="I18" s="131">
        <v>100</v>
      </c>
      <c r="J18" s="131">
        <v>100</v>
      </c>
      <c r="K18" s="131">
        <v>100</v>
      </c>
      <c r="L18" s="131">
        <v>100</v>
      </c>
      <c r="M18" s="131">
        <v>100</v>
      </c>
      <c r="N18" s="131">
        <v>100</v>
      </c>
      <c r="O18" s="131">
        <v>100</v>
      </c>
      <c r="P18" s="132"/>
    </row>
    <row r="19" spans="2:16" x14ac:dyDescent="0.25">
      <c r="B19" s="343" t="s">
        <v>97</v>
      </c>
      <c r="C19" s="344"/>
      <c r="D19" s="131">
        <v>90</v>
      </c>
      <c r="E19" s="131">
        <v>90</v>
      </c>
      <c r="F19" s="131">
        <v>90</v>
      </c>
      <c r="G19" s="131">
        <v>90</v>
      </c>
      <c r="H19" s="131">
        <v>90</v>
      </c>
      <c r="I19" s="131">
        <v>90</v>
      </c>
      <c r="J19" s="131">
        <v>90</v>
      </c>
      <c r="K19" s="131">
        <v>90</v>
      </c>
      <c r="L19" s="131">
        <v>90</v>
      </c>
      <c r="M19" s="131">
        <v>90</v>
      </c>
      <c r="N19" s="131">
        <v>90</v>
      </c>
      <c r="O19" s="131">
        <v>90</v>
      </c>
      <c r="P19" s="132"/>
    </row>
    <row r="20" spans="2:16" ht="15" thickBot="1" x14ac:dyDescent="0.3">
      <c r="B20" s="338" t="s">
        <v>98</v>
      </c>
      <c r="C20" s="339"/>
      <c r="D20" s="133">
        <f>D18-D19</f>
        <v>10</v>
      </c>
      <c r="E20" s="133">
        <f t="shared" ref="E20:O20" si="3">E18-E19</f>
        <v>10</v>
      </c>
      <c r="F20" s="133">
        <f t="shared" si="3"/>
        <v>10</v>
      </c>
      <c r="G20" s="133">
        <f t="shared" si="3"/>
        <v>10</v>
      </c>
      <c r="H20" s="133">
        <f t="shared" si="3"/>
        <v>10</v>
      </c>
      <c r="I20" s="133">
        <f t="shared" si="3"/>
        <v>10</v>
      </c>
      <c r="J20" s="133">
        <f t="shared" si="3"/>
        <v>10</v>
      </c>
      <c r="K20" s="133">
        <f t="shared" si="3"/>
        <v>10</v>
      </c>
      <c r="L20" s="133">
        <f t="shared" si="3"/>
        <v>10</v>
      </c>
      <c r="M20" s="133">
        <f t="shared" si="3"/>
        <v>10</v>
      </c>
      <c r="N20" s="133">
        <f t="shared" si="3"/>
        <v>10</v>
      </c>
      <c r="O20" s="133">
        <f t="shared" si="3"/>
        <v>10</v>
      </c>
      <c r="P20" s="134"/>
    </row>
    <row r="21" spans="2:16" ht="15" thickBot="1" x14ac:dyDescent="0.3">
      <c r="B21" s="117"/>
      <c r="C21" s="1"/>
      <c r="D21" s="1"/>
      <c r="E21" s="1"/>
      <c r="F21" s="1"/>
      <c r="G21" s="1"/>
      <c r="H21" s="1"/>
      <c r="I21" s="1"/>
      <c r="J21" s="1"/>
      <c r="K21" s="1"/>
      <c r="L21" s="1"/>
      <c r="M21" s="1"/>
      <c r="N21" s="1"/>
      <c r="O21" s="1"/>
      <c r="P21" s="118"/>
    </row>
    <row r="22" spans="2:16" ht="20.25" customHeight="1" x14ac:dyDescent="0.25">
      <c r="B22" s="117"/>
      <c r="C22" s="329" t="s">
        <v>70</v>
      </c>
      <c r="D22" s="330"/>
      <c r="E22" s="330"/>
      <c r="F22" s="330"/>
      <c r="G22" s="330"/>
      <c r="H22" s="330"/>
      <c r="I22" s="330"/>
      <c r="J22" s="330"/>
      <c r="K22" s="330"/>
      <c r="L22" s="330"/>
      <c r="M22" s="330"/>
      <c r="N22" s="330"/>
      <c r="O22" s="331"/>
      <c r="P22" s="118"/>
    </row>
    <row r="23" spans="2:16" ht="27.75" customHeight="1" x14ac:dyDescent="0.25">
      <c r="B23" s="117"/>
      <c r="C23" s="332"/>
      <c r="D23" s="333"/>
      <c r="E23" s="333"/>
      <c r="F23" s="333"/>
      <c r="G23" s="333"/>
      <c r="H23" s="333"/>
      <c r="I23" s="333"/>
      <c r="J23" s="333"/>
      <c r="K23" s="333"/>
      <c r="L23" s="333"/>
      <c r="M23" s="333"/>
      <c r="N23" s="333"/>
      <c r="O23" s="334"/>
      <c r="P23" s="118"/>
    </row>
    <row r="24" spans="2:16" ht="27.75" customHeight="1" thickBot="1" x14ac:dyDescent="0.3">
      <c r="B24" s="117"/>
      <c r="C24" s="335"/>
      <c r="D24" s="336"/>
      <c r="E24" s="336"/>
      <c r="F24" s="336"/>
      <c r="G24" s="336"/>
      <c r="H24" s="336"/>
      <c r="I24" s="336"/>
      <c r="J24" s="336"/>
      <c r="K24" s="336"/>
      <c r="L24" s="336"/>
      <c r="M24" s="336"/>
      <c r="N24" s="336"/>
      <c r="O24" s="337"/>
      <c r="P24" s="118"/>
    </row>
    <row r="25" spans="2:16" x14ac:dyDescent="0.25">
      <c r="B25" s="117"/>
      <c r="C25" s="1"/>
      <c r="D25" s="1"/>
      <c r="E25" s="1"/>
      <c r="F25" s="1"/>
      <c r="G25" s="1"/>
      <c r="H25" s="1"/>
      <c r="I25" s="1"/>
      <c r="J25" s="1"/>
      <c r="K25" s="1"/>
      <c r="L25" s="1"/>
      <c r="M25" s="1"/>
      <c r="N25" s="1"/>
      <c r="O25" s="1"/>
      <c r="P25" s="118"/>
    </row>
    <row r="26" spans="2:16" x14ac:dyDescent="0.25">
      <c r="B26" s="117"/>
      <c r="C26" s="1"/>
      <c r="D26" s="1"/>
      <c r="E26" s="1"/>
      <c r="F26" s="1"/>
      <c r="G26" s="1"/>
      <c r="H26" s="1"/>
      <c r="I26" s="1"/>
      <c r="J26" s="1"/>
      <c r="K26" s="1"/>
      <c r="L26" s="1"/>
      <c r="M26" s="1"/>
      <c r="N26" s="1"/>
      <c r="O26" s="1"/>
      <c r="P26" s="118"/>
    </row>
    <row r="27" spans="2:16" x14ac:dyDescent="0.25">
      <c r="B27" s="117"/>
      <c r="C27" s="2"/>
      <c r="D27" s="2"/>
      <c r="E27" s="2"/>
      <c r="F27" s="2"/>
      <c r="G27" s="1"/>
      <c r="H27" s="1"/>
      <c r="I27" s="1"/>
      <c r="J27" s="1"/>
      <c r="K27" s="71"/>
      <c r="L27" s="2"/>
      <c r="M27" s="2"/>
      <c r="N27" s="2"/>
      <c r="O27" s="1"/>
      <c r="P27" s="118"/>
    </row>
    <row r="28" spans="2:16" x14ac:dyDescent="0.25">
      <c r="B28" s="117"/>
      <c r="C28" s="239" t="s">
        <v>334</v>
      </c>
      <c r="D28" s="239"/>
      <c r="E28" s="239"/>
      <c r="F28" s="239"/>
      <c r="G28" s="35"/>
      <c r="H28" s="239"/>
      <c r="I28" s="239"/>
      <c r="J28" s="239"/>
      <c r="K28" s="71"/>
      <c r="L28" s="239" t="s">
        <v>23</v>
      </c>
      <c r="M28" s="239"/>
      <c r="N28" s="239"/>
      <c r="O28" s="1"/>
      <c r="P28" s="118"/>
    </row>
    <row r="29" spans="2:16" x14ac:dyDescent="0.25">
      <c r="B29" s="120"/>
      <c r="P29" s="121"/>
    </row>
    <row r="30" spans="2:16" x14ac:dyDescent="0.25">
      <c r="B30" s="120"/>
      <c r="P30" s="121"/>
    </row>
    <row r="31" spans="2:16" x14ac:dyDescent="0.25">
      <c r="B31" s="120"/>
      <c r="P31" s="121"/>
    </row>
    <row r="32" spans="2:16" ht="16.5" x14ac:dyDescent="0.25">
      <c r="B32" s="288" t="s">
        <v>24</v>
      </c>
      <c r="C32" s="184"/>
      <c r="D32" s="184"/>
      <c r="E32" s="184"/>
      <c r="F32" s="184"/>
      <c r="G32" s="184"/>
      <c r="H32" s="184"/>
      <c r="I32" s="184"/>
      <c r="J32" s="184"/>
      <c r="K32" s="184"/>
      <c r="L32" s="184"/>
      <c r="M32" s="184"/>
      <c r="N32" s="184"/>
      <c r="O32" s="184"/>
      <c r="P32" s="289"/>
    </row>
    <row r="33" spans="2:16" x14ac:dyDescent="0.25">
      <c r="B33" s="290" t="s">
        <v>25</v>
      </c>
      <c r="C33" s="185"/>
      <c r="D33" s="185"/>
      <c r="E33" s="185"/>
      <c r="F33" s="185"/>
      <c r="G33" s="185"/>
      <c r="H33" s="185"/>
      <c r="I33" s="185"/>
      <c r="J33" s="185"/>
      <c r="K33" s="185"/>
      <c r="L33" s="185"/>
      <c r="M33" s="185"/>
      <c r="N33" s="185"/>
      <c r="O33" s="185"/>
      <c r="P33" s="291"/>
    </row>
    <row r="34" spans="2:16" ht="15" thickBot="1" x14ac:dyDescent="0.3">
      <c r="B34" s="292" t="s">
        <v>26</v>
      </c>
      <c r="C34" s="293"/>
      <c r="D34" s="293"/>
      <c r="E34" s="293"/>
      <c r="F34" s="293"/>
      <c r="G34" s="293"/>
      <c r="H34" s="293"/>
      <c r="I34" s="293"/>
      <c r="J34" s="293"/>
      <c r="K34" s="293"/>
      <c r="L34" s="293"/>
      <c r="M34" s="293"/>
      <c r="N34" s="293"/>
      <c r="O34" s="293"/>
      <c r="P34" s="294"/>
    </row>
  </sheetData>
  <sheetProtection formatCells="0" formatColumns="0" formatRows="0"/>
  <mergeCells count="37">
    <mergeCell ref="B4:P4"/>
    <mergeCell ref="B5:C5"/>
    <mergeCell ref="D5:G5"/>
    <mergeCell ref="H5:J5"/>
    <mergeCell ref="L5:N5"/>
    <mergeCell ref="O5:P5"/>
    <mergeCell ref="B20:C20"/>
    <mergeCell ref="B6:P6"/>
    <mergeCell ref="B7:C7"/>
    <mergeCell ref="B8:C8"/>
    <mergeCell ref="B9:C9"/>
    <mergeCell ref="B10:C10"/>
    <mergeCell ref="B11:C11"/>
    <mergeCell ref="B12:C12"/>
    <mergeCell ref="B14:C14"/>
    <mergeCell ref="B17:P17"/>
    <mergeCell ref="B18:C18"/>
    <mergeCell ref="B19:C19"/>
    <mergeCell ref="B13:C13"/>
    <mergeCell ref="B16:C16"/>
    <mergeCell ref="B15:C15"/>
    <mergeCell ref="B32:P32"/>
    <mergeCell ref="B33:P33"/>
    <mergeCell ref="B34:P34"/>
    <mergeCell ref="B1:B3"/>
    <mergeCell ref="M1:N1"/>
    <mergeCell ref="O1:P1"/>
    <mergeCell ref="M2:N2"/>
    <mergeCell ref="O2:P2"/>
    <mergeCell ref="M3:P3"/>
    <mergeCell ref="C1:L3"/>
    <mergeCell ref="C22:O22"/>
    <mergeCell ref="C23:O23"/>
    <mergeCell ref="C24:O24"/>
    <mergeCell ref="C28:F28"/>
    <mergeCell ref="H28:J28"/>
    <mergeCell ref="L28:N28"/>
  </mergeCells>
  <pageMargins left="0.70866141732283472" right="0.70866141732283472" top="0.74803149606299213" bottom="0.74803149606299213" header="0.31496062992125984" footer="0.31496062992125984"/>
  <pageSetup scale="33"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2"/>
  <sheetViews>
    <sheetView showGridLines="0" topLeftCell="E1" zoomScaleNormal="100" workbookViewId="0">
      <selection activeCell="N2" sqref="N2:O2"/>
    </sheetView>
  </sheetViews>
  <sheetFormatPr baseColWidth="10" defaultColWidth="11.42578125" defaultRowHeight="14.25" x14ac:dyDescent="0.25"/>
  <cols>
    <col min="1" max="1" width="3.7109375" style="97" customWidth="1"/>
    <col min="2" max="2" width="45.28515625" style="97" customWidth="1"/>
    <col min="3" max="3" width="17.7109375" style="97" customWidth="1"/>
    <col min="4" max="12" width="21" style="97" customWidth="1"/>
    <col min="13" max="13" width="19.140625" style="97" customWidth="1"/>
    <col min="14" max="14" width="20" style="97" customWidth="1"/>
    <col min="15" max="15" width="19.42578125" style="97" customWidth="1"/>
    <col min="16" max="16384" width="11.42578125" style="97"/>
  </cols>
  <sheetData>
    <row r="1" spans="1:26" ht="34.5" customHeight="1" x14ac:dyDescent="0.25">
      <c r="B1" s="351"/>
      <c r="C1" s="231" t="s">
        <v>374</v>
      </c>
      <c r="D1" s="231"/>
      <c r="E1" s="231"/>
      <c r="F1" s="231"/>
      <c r="G1" s="231"/>
      <c r="H1" s="231"/>
      <c r="I1" s="231"/>
      <c r="J1" s="231"/>
      <c r="K1" s="231"/>
      <c r="L1" s="231" t="s">
        <v>385</v>
      </c>
      <c r="M1" s="231"/>
      <c r="N1" s="298">
        <v>45820</v>
      </c>
      <c r="O1" s="299"/>
    </row>
    <row r="2" spans="1:26" ht="27" customHeight="1" x14ac:dyDescent="0.25">
      <c r="B2" s="352"/>
      <c r="C2" s="187"/>
      <c r="D2" s="187"/>
      <c r="E2" s="187"/>
      <c r="F2" s="187"/>
      <c r="G2" s="187"/>
      <c r="H2" s="187"/>
      <c r="I2" s="187"/>
      <c r="J2" s="187"/>
      <c r="K2" s="187"/>
      <c r="L2" s="189" t="s">
        <v>0</v>
      </c>
      <c r="M2" s="189"/>
      <c r="N2" s="189" t="s">
        <v>379</v>
      </c>
      <c r="O2" s="300"/>
    </row>
    <row r="3" spans="1:26" ht="38.25" customHeight="1" x14ac:dyDescent="0.25">
      <c r="B3" s="352"/>
      <c r="C3" s="187"/>
      <c r="D3" s="187"/>
      <c r="E3" s="187"/>
      <c r="F3" s="187"/>
      <c r="G3" s="187"/>
      <c r="H3" s="187"/>
      <c r="I3" s="187"/>
      <c r="J3" s="187"/>
      <c r="K3" s="187"/>
      <c r="L3" s="187" t="s">
        <v>1</v>
      </c>
      <c r="M3" s="187"/>
      <c r="N3" s="187"/>
      <c r="O3" s="347"/>
    </row>
    <row r="4" spans="1:26" s="1" customFormat="1" ht="21.75" customHeight="1" x14ac:dyDescent="0.25">
      <c r="A4" s="7"/>
      <c r="B4" s="315" t="s">
        <v>99</v>
      </c>
      <c r="C4" s="378"/>
      <c r="D4" s="194"/>
      <c r="E4" s="194"/>
      <c r="F4" s="194"/>
      <c r="G4" s="194"/>
      <c r="H4" s="194"/>
      <c r="I4" s="194"/>
      <c r="J4" s="194"/>
      <c r="K4" s="194"/>
      <c r="L4" s="194"/>
      <c r="M4" s="194"/>
      <c r="N4" s="194"/>
      <c r="O4" s="316"/>
    </row>
    <row r="5" spans="1:26" ht="25.5" customHeight="1" x14ac:dyDescent="0.25">
      <c r="B5" s="100" t="s">
        <v>100</v>
      </c>
      <c r="C5" s="211"/>
      <c r="D5" s="212"/>
      <c r="E5" s="212"/>
      <c r="F5" s="212"/>
      <c r="G5" s="213"/>
      <c r="H5" s="308" t="s">
        <v>101</v>
      </c>
      <c r="I5" s="308"/>
      <c r="J5" s="308"/>
      <c r="K5" s="62"/>
      <c r="L5" s="308" t="s">
        <v>102</v>
      </c>
      <c r="M5" s="308"/>
      <c r="N5" s="308"/>
      <c r="O5" s="103"/>
    </row>
    <row r="6" spans="1:26" s="71" customFormat="1" ht="31.5" customHeight="1" x14ac:dyDescent="0.25">
      <c r="B6" s="234" t="s">
        <v>99</v>
      </c>
      <c r="C6" s="377"/>
      <c r="D6" s="235"/>
      <c r="E6" s="235"/>
      <c r="F6" s="235"/>
      <c r="G6" s="235"/>
      <c r="H6" s="235"/>
      <c r="I6" s="235"/>
      <c r="J6" s="235"/>
      <c r="K6" s="235"/>
      <c r="L6" s="235"/>
      <c r="M6" s="235"/>
      <c r="N6" s="235"/>
      <c r="O6" s="236"/>
      <c r="P6" s="38"/>
    </row>
    <row r="7" spans="1:26" s="71" customFormat="1" ht="33" customHeight="1" x14ac:dyDescent="0.25">
      <c r="B7" s="379" t="s">
        <v>78</v>
      </c>
      <c r="C7" s="380"/>
      <c r="D7" s="142" t="s">
        <v>34</v>
      </c>
      <c r="E7" s="142"/>
      <c r="F7" s="142"/>
      <c r="G7" s="142"/>
      <c r="H7" s="142"/>
      <c r="I7" s="142"/>
      <c r="J7" s="142"/>
      <c r="K7" s="142"/>
      <c r="L7" s="142"/>
      <c r="M7" s="142"/>
      <c r="N7" s="142"/>
      <c r="O7" s="143"/>
      <c r="P7" s="3"/>
    </row>
    <row r="8" spans="1:26" s="71" customFormat="1" ht="30" customHeight="1" x14ac:dyDescent="0.25">
      <c r="B8" s="355" t="s">
        <v>354</v>
      </c>
      <c r="C8" s="356"/>
      <c r="D8" s="113"/>
      <c r="E8" s="113"/>
      <c r="F8" s="113"/>
      <c r="G8" s="113"/>
      <c r="H8" s="113"/>
      <c r="I8" s="113"/>
      <c r="J8" s="113"/>
      <c r="K8" s="113"/>
      <c r="L8" s="113"/>
      <c r="M8" s="113"/>
      <c r="N8" s="113"/>
      <c r="O8" s="114"/>
      <c r="P8" s="376"/>
      <c r="Q8" s="4"/>
      <c r="R8" s="4"/>
      <c r="S8" s="4"/>
      <c r="T8" s="4"/>
      <c r="U8" s="4"/>
      <c r="V8" s="4"/>
      <c r="W8" s="4"/>
      <c r="X8" s="4"/>
      <c r="Y8" s="4"/>
      <c r="Z8" s="4"/>
    </row>
    <row r="9" spans="1:26" s="71" customFormat="1" ht="30" customHeight="1" x14ac:dyDescent="0.25">
      <c r="B9" s="355" t="s">
        <v>103</v>
      </c>
      <c r="C9" s="356"/>
      <c r="D9" s="113"/>
      <c r="E9" s="113"/>
      <c r="F9" s="113"/>
      <c r="G9" s="113"/>
      <c r="H9" s="113"/>
      <c r="I9" s="113"/>
      <c r="J9" s="113"/>
      <c r="K9" s="113"/>
      <c r="L9" s="113"/>
      <c r="M9" s="113"/>
      <c r="N9" s="113"/>
      <c r="O9" s="114"/>
      <c r="P9" s="376"/>
      <c r="Q9" s="4"/>
      <c r="R9" s="4"/>
      <c r="S9" s="4"/>
      <c r="T9" s="4"/>
      <c r="U9" s="4"/>
      <c r="V9" s="4"/>
      <c r="W9" s="4"/>
      <c r="X9" s="4"/>
      <c r="Y9" s="4"/>
      <c r="Z9" s="4"/>
    </row>
    <row r="10" spans="1:26" s="71" customFormat="1" ht="30" customHeight="1" x14ac:dyDescent="0.25">
      <c r="B10" s="355" t="s">
        <v>363</v>
      </c>
      <c r="C10" s="356"/>
      <c r="D10" s="113"/>
      <c r="E10" s="144">
        <f>IF(E7="",0,IF(D16&gt;0,D16,0))</f>
        <v>0</v>
      </c>
      <c r="F10" s="144">
        <f t="shared" ref="F10:O10" si="0">IF(F7="",0,IF(E16&gt;0,E16,0))</f>
        <v>0</v>
      </c>
      <c r="G10" s="144">
        <f t="shared" si="0"/>
        <v>0</v>
      </c>
      <c r="H10" s="144">
        <f t="shared" si="0"/>
        <v>0</v>
      </c>
      <c r="I10" s="144">
        <f t="shared" si="0"/>
        <v>0</v>
      </c>
      <c r="J10" s="144">
        <f t="shared" si="0"/>
        <v>0</v>
      </c>
      <c r="K10" s="144">
        <f t="shared" si="0"/>
        <v>0</v>
      </c>
      <c r="L10" s="144">
        <f t="shared" si="0"/>
        <v>0</v>
      </c>
      <c r="M10" s="144">
        <f t="shared" si="0"/>
        <v>0</v>
      </c>
      <c r="N10" s="144">
        <f t="shared" si="0"/>
        <v>0</v>
      </c>
      <c r="O10" s="145">
        <f t="shared" si="0"/>
        <v>0</v>
      </c>
      <c r="P10" s="376"/>
      <c r="Q10" s="4"/>
      <c r="R10" s="4"/>
      <c r="S10" s="4"/>
      <c r="T10" s="4"/>
      <c r="U10" s="4"/>
      <c r="V10" s="4"/>
      <c r="W10" s="4"/>
      <c r="X10" s="4"/>
      <c r="Y10" s="4"/>
      <c r="Z10" s="4"/>
    </row>
    <row r="11" spans="1:26" s="71" customFormat="1" ht="30" customHeight="1" x14ac:dyDescent="0.25">
      <c r="B11" s="357" t="s">
        <v>355</v>
      </c>
      <c r="C11" s="358"/>
      <c r="D11" s="5">
        <f>D8+D9+D10</f>
        <v>0</v>
      </c>
      <c r="E11" s="5">
        <f>IF(E7="",0,(E8+E9+E10))</f>
        <v>0</v>
      </c>
      <c r="F11" s="5">
        <f t="shared" ref="F11:O11" si="1">IF(F7="",0,(F8+F9+F10))</f>
        <v>0</v>
      </c>
      <c r="G11" s="5">
        <f t="shared" si="1"/>
        <v>0</v>
      </c>
      <c r="H11" s="5">
        <f t="shared" si="1"/>
        <v>0</v>
      </c>
      <c r="I11" s="5">
        <f t="shared" si="1"/>
        <v>0</v>
      </c>
      <c r="J11" s="5">
        <f t="shared" si="1"/>
        <v>0</v>
      </c>
      <c r="K11" s="5">
        <f t="shared" si="1"/>
        <v>0</v>
      </c>
      <c r="L11" s="5">
        <f t="shared" si="1"/>
        <v>0</v>
      </c>
      <c r="M11" s="5">
        <f t="shared" si="1"/>
        <v>0</v>
      </c>
      <c r="N11" s="5">
        <f t="shared" si="1"/>
        <v>0</v>
      </c>
      <c r="O11" s="6">
        <f t="shared" si="1"/>
        <v>0</v>
      </c>
      <c r="P11" s="3"/>
      <c r="Q11" s="4"/>
      <c r="R11" s="4"/>
      <c r="S11" s="4"/>
      <c r="T11" s="4"/>
      <c r="U11" s="4"/>
      <c r="V11" s="4"/>
      <c r="W11" s="4"/>
      <c r="X11" s="4"/>
      <c r="Y11" s="4"/>
      <c r="Z11" s="4"/>
    </row>
    <row r="12" spans="1:26" s="71" customFormat="1" ht="30" customHeight="1" x14ac:dyDescent="0.25">
      <c r="B12" s="355" t="s">
        <v>356</v>
      </c>
      <c r="C12" s="356"/>
      <c r="D12" s="113"/>
      <c r="E12" s="113"/>
      <c r="F12" s="113"/>
      <c r="G12" s="113"/>
      <c r="H12" s="113"/>
      <c r="I12" s="113"/>
      <c r="J12" s="113"/>
      <c r="K12" s="113"/>
      <c r="L12" s="113"/>
      <c r="M12" s="113"/>
      <c r="N12" s="113"/>
      <c r="O12" s="114"/>
      <c r="P12" s="376"/>
      <c r="Q12" s="4"/>
      <c r="R12" s="4"/>
      <c r="S12" s="4"/>
      <c r="T12" s="4"/>
      <c r="U12" s="4"/>
      <c r="V12" s="4"/>
      <c r="W12" s="4"/>
      <c r="X12" s="4"/>
      <c r="Y12" s="4"/>
      <c r="Z12" s="4"/>
    </row>
    <row r="13" spans="1:26" s="71" customFormat="1" ht="30" customHeight="1" x14ac:dyDescent="0.25">
      <c r="B13" s="355" t="s">
        <v>357</v>
      </c>
      <c r="C13" s="356"/>
      <c r="D13" s="113"/>
      <c r="E13" s="113"/>
      <c r="F13" s="113"/>
      <c r="G13" s="113"/>
      <c r="H13" s="113"/>
      <c r="I13" s="113"/>
      <c r="J13" s="113"/>
      <c r="K13" s="113"/>
      <c r="L13" s="113"/>
      <c r="M13" s="113"/>
      <c r="N13" s="113"/>
      <c r="O13" s="114"/>
      <c r="P13" s="376"/>
      <c r="Q13" s="4"/>
      <c r="R13" s="4"/>
      <c r="S13" s="4"/>
      <c r="T13" s="4"/>
      <c r="U13" s="4"/>
      <c r="V13" s="4"/>
      <c r="W13" s="4"/>
      <c r="X13" s="4"/>
      <c r="Y13" s="4"/>
      <c r="Z13" s="4"/>
    </row>
    <row r="14" spans="1:26" s="71" customFormat="1" ht="30" customHeight="1" x14ac:dyDescent="0.25">
      <c r="B14" s="355" t="s">
        <v>358</v>
      </c>
      <c r="C14" s="356"/>
      <c r="D14" s="113"/>
      <c r="E14" s="113"/>
      <c r="F14" s="113"/>
      <c r="G14" s="113"/>
      <c r="H14" s="113"/>
      <c r="I14" s="113"/>
      <c r="J14" s="113"/>
      <c r="K14" s="113"/>
      <c r="L14" s="113"/>
      <c r="M14" s="113"/>
      <c r="N14" s="113"/>
      <c r="O14" s="114"/>
      <c r="P14" s="376"/>
      <c r="Q14" s="4"/>
      <c r="R14" s="4"/>
      <c r="S14" s="4"/>
      <c r="T14" s="4"/>
      <c r="U14" s="4"/>
      <c r="V14" s="4"/>
      <c r="W14" s="4"/>
      <c r="X14" s="4"/>
      <c r="Y14" s="4"/>
      <c r="Z14" s="4"/>
    </row>
    <row r="15" spans="1:26" s="71" customFormat="1" ht="30" customHeight="1" x14ac:dyDescent="0.25">
      <c r="B15" s="355" t="s">
        <v>364</v>
      </c>
      <c r="C15" s="356"/>
      <c r="D15" s="113"/>
      <c r="E15" s="113"/>
      <c r="F15" s="113"/>
      <c r="G15" s="113"/>
      <c r="H15" s="113"/>
      <c r="I15" s="113"/>
      <c r="J15" s="113"/>
      <c r="K15" s="113"/>
      <c r="L15" s="113"/>
      <c r="M15" s="113"/>
      <c r="N15" s="113"/>
      <c r="O15" s="114"/>
      <c r="P15" s="376"/>
      <c r="Q15" s="4"/>
      <c r="R15" s="4"/>
      <c r="S15" s="4"/>
      <c r="T15" s="4"/>
      <c r="U15" s="4"/>
      <c r="V15" s="4"/>
      <c r="W15" s="4"/>
      <c r="X15" s="4"/>
      <c r="Y15" s="4"/>
      <c r="Z15" s="4"/>
    </row>
    <row r="16" spans="1:26" s="71" customFormat="1" ht="30.75" customHeight="1" x14ac:dyDescent="0.25">
      <c r="B16" s="357" t="s">
        <v>359</v>
      </c>
      <c r="C16" s="358"/>
      <c r="D16" s="5">
        <f t="shared" ref="D16:O16" si="2">IF(SUM(D12:D15)&gt;0,D11-D12-D14-D15,D11)</f>
        <v>0</v>
      </c>
      <c r="E16" s="5">
        <f t="shared" si="2"/>
        <v>0</v>
      </c>
      <c r="F16" s="5">
        <f t="shared" si="2"/>
        <v>0</v>
      </c>
      <c r="G16" s="5">
        <f t="shared" si="2"/>
        <v>0</v>
      </c>
      <c r="H16" s="5">
        <f t="shared" si="2"/>
        <v>0</v>
      </c>
      <c r="I16" s="5">
        <f t="shared" si="2"/>
        <v>0</v>
      </c>
      <c r="J16" s="5">
        <f t="shared" si="2"/>
        <v>0</v>
      </c>
      <c r="K16" s="5">
        <f t="shared" si="2"/>
        <v>0</v>
      </c>
      <c r="L16" s="5">
        <f t="shared" si="2"/>
        <v>0</v>
      </c>
      <c r="M16" s="5">
        <f t="shared" si="2"/>
        <v>0</v>
      </c>
      <c r="N16" s="5">
        <f t="shared" si="2"/>
        <v>0</v>
      </c>
      <c r="O16" s="6">
        <f t="shared" si="2"/>
        <v>0</v>
      </c>
    </row>
    <row r="17" spans="2:15" s="71" customFormat="1" ht="30.75" customHeight="1" x14ac:dyDescent="0.25">
      <c r="B17" s="355" t="s">
        <v>360</v>
      </c>
      <c r="C17" s="356"/>
      <c r="D17" s="113"/>
      <c r="E17" s="113"/>
      <c r="F17" s="113"/>
      <c r="G17" s="113"/>
      <c r="H17" s="113"/>
      <c r="I17" s="113"/>
      <c r="J17" s="113"/>
      <c r="K17" s="113"/>
      <c r="L17" s="113"/>
      <c r="M17" s="113"/>
      <c r="N17" s="113"/>
      <c r="O17" s="114"/>
    </row>
    <row r="18" spans="2:15" s="71" customFormat="1" ht="30.75" customHeight="1" x14ac:dyDescent="0.25">
      <c r="B18" s="357" t="s">
        <v>104</v>
      </c>
      <c r="C18" s="358"/>
      <c r="D18" s="5">
        <f t="shared" ref="D18:O18" si="3">IF(D17&gt;0,D17-D16,0)</f>
        <v>0</v>
      </c>
      <c r="E18" s="5">
        <f t="shared" si="3"/>
        <v>0</v>
      </c>
      <c r="F18" s="5">
        <f t="shared" si="3"/>
        <v>0</v>
      </c>
      <c r="G18" s="5">
        <f t="shared" si="3"/>
        <v>0</v>
      </c>
      <c r="H18" s="5">
        <f t="shared" si="3"/>
        <v>0</v>
      </c>
      <c r="I18" s="5">
        <f t="shared" si="3"/>
        <v>0</v>
      </c>
      <c r="J18" s="5">
        <f t="shared" si="3"/>
        <v>0</v>
      </c>
      <c r="K18" s="5">
        <f t="shared" si="3"/>
        <v>0</v>
      </c>
      <c r="L18" s="5">
        <f t="shared" si="3"/>
        <v>0</v>
      </c>
      <c r="M18" s="5">
        <f t="shared" si="3"/>
        <v>0</v>
      </c>
      <c r="N18" s="5">
        <f t="shared" si="3"/>
        <v>0</v>
      </c>
      <c r="O18" s="6">
        <f t="shared" si="3"/>
        <v>0</v>
      </c>
    </row>
    <row r="19" spans="2:15" s="71" customFormat="1" ht="30.75" customHeight="1" x14ac:dyDescent="0.25">
      <c r="B19" s="355" t="s">
        <v>361</v>
      </c>
      <c r="C19" s="356"/>
      <c r="D19" s="113"/>
      <c r="E19" s="113"/>
      <c r="F19" s="113"/>
      <c r="G19" s="113"/>
      <c r="H19" s="113"/>
      <c r="I19" s="113"/>
      <c r="J19" s="113"/>
      <c r="K19" s="113"/>
      <c r="L19" s="113"/>
      <c r="M19" s="113"/>
      <c r="N19" s="113"/>
      <c r="O19" s="114"/>
    </row>
    <row r="20" spans="2:15" s="71" customFormat="1" ht="31.5" customHeight="1" thickBot="1" x14ac:dyDescent="0.3">
      <c r="B20" s="353" t="s">
        <v>105</v>
      </c>
      <c r="C20" s="354"/>
      <c r="D20" s="146">
        <f>D19-D15</f>
        <v>0</v>
      </c>
      <c r="E20" s="146">
        <f t="shared" ref="E20:O20" si="4">IF((SUM(E12:E15)+E19)&gt;0,D20-E15+E19,0)</f>
        <v>0</v>
      </c>
      <c r="F20" s="146">
        <f t="shared" si="4"/>
        <v>0</v>
      </c>
      <c r="G20" s="146">
        <f t="shared" si="4"/>
        <v>0</v>
      </c>
      <c r="H20" s="146">
        <f t="shared" si="4"/>
        <v>0</v>
      </c>
      <c r="I20" s="146">
        <f t="shared" si="4"/>
        <v>0</v>
      </c>
      <c r="J20" s="146">
        <f t="shared" si="4"/>
        <v>0</v>
      </c>
      <c r="K20" s="146">
        <f t="shared" si="4"/>
        <v>0</v>
      </c>
      <c r="L20" s="146">
        <f t="shared" si="4"/>
        <v>0</v>
      </c>
      <c r="M20" s="146">
        <f t="shared" si="4"/>
        <v>0</v>
      </c>
      <c r="N20" s="146">
        <f t="shared" si="4"/>
        <v>0</v>
      </c>
      <c r="O20" s="147">
        <f t="shared" si="4"/>
        <v>0</v>
      </c>
    </row>
    <row r="21" spans="2:15" s="71" customFormat="1" ht="13.5" thickBot="1" x14ac:dyDescent="0.3">
      <c r="B21" s="138"/>
      <c r="O21" s="72"/>
    </row>
    <row r="22" spans="2:15" s="71" customFormat="1" ht="15.75" customHeight="1" x14ac:dyDescent="0.25">
      <c r="B22" s="370" t="s">
        <v>110</v>
      </c>
      <c r="C22" s="372" t="s">
        <v>351</v>
      </c>
      <c r="D22" s="373"/>
      <c r="E22" s="373"/>
      <c r="F22" s="373"/>
      <c r="G22" s="373"/>
      <c r="H22" s="373"/>
      <c r="I22" s="373"/>
      <c r="J22" s="373"/>
      <c r="K22" s="373"/>
      <c r="L22" s="373"/>
      <c r="M22" s="373"/>
      <c r="N22" s="374"/>
      <c r="O22" s="362" t="s">
        <v>106</v>
      </c>
    </row>
    <row r="23" spans="2:15" s="71" customFormat="1" ht="21" customHeight="1" thickBot="1" x14ac:dyDescent="0.3">
      <c r="B23" s="371"/>
      <c r="C23" s="148" t="s">
        <v>34</v>
      </c>
      <c r="D23" s="148" t="s">
        <v>35</v>
      </c>
      <c r="E23" s="148" t="s">
        <v>36</v>
      </c>
      <c r="F23" s="148" t="s">
        <v>37</v>
      </c>
      <c r="G23" s="148" t="s">
        <v>38</v>
      </c>
      <c r="H23" s="148" t="s">
        <v>39</v>
      </c>
      <c r="I23" s="148" t="s">
        <v>40</v>
      </c>
      <c r="J23" s="148" t="s">
        <v>41</v>
      </c>
      <c r="K23" s="148" t="s">
        <v>42</v>
      </c>
      <c r="L23" s="148" t="s">
        <v>43</v>
      </c>
      <c r="M23" s="148" t="s">
        <v>44</v>
      </c>
      <c r="N23" s="148" t="s">
        <v>45</v>
      </c>
      <c r="O23" s="363"/>
    </row>
    <row r="24" spans="2:15" s="71" customFormat="1" ht="21" customHeight="1" x14ac:dyDescent="0.25">
      <c r="B24" s="149" t="s">
        <v>107</v>
      </c>
      <c r="C24" s="150"/>
      <c r="D24" s="135"/>
      <c r="E24" s="135"/>
      <c r="F24" s="135"/>
      <c r="G24" s="135"/>
      <c r="H24" s="135"/>
      <c r="I24" s="135"/>
      <c r="J24" s="135"/>
      <c r="K24" s="135"/>
      <c r="L24" s="135"/>
      <c r="M24" s="135"/>
      <c r="N24" s="135"/>
      <c r="O24" s="364">
        <f>SUM(C24:N24)</f>
        <v>0</v>
      </c>
    </row>
    <row r="25" spans="2:15" s="71" customFormat="1" ht="21" customHeight="1" x14ac:dyDescent="0.25">
      <c r="B25" s="151" t="s">
        <v>352</v>
      </c>
      <c r="C25" s="152"/>
      <c r="D25" s="136"/>
      <c r="E25" s="136"/>
      <c r="F25" s="136"/>
      <c r="G25" s="136"/>
      <c r="H25" s="136"/>
      <c r="I25" s="136"/>
      <c r="J25" s="136"/>
      <c r="K25" s="136"/>
      <c r="L25" s="136"/>
      <c r="M25" s="136"/>
      <c r="N25" s="136"/>
      <c r="O25" s="365"/>
    </row>
    <row r="26" spans="2:15" s="71" customFormat="1" ht="21" customHeight="1" x14ac:dyDescent="0.25">
      <c r="B26" s="151" t="s">
        <v>353</v>
      </c>
      <c r="C26" s="153"/>
      <c r="D26" s="28"/>
      <c r="E26" s="28"/>
      <c r="F26" s="28"/>
      <c r="G26" s="28"/>
      <c r="H26" s="28"/>
      <c r="I26" s="28"/>
      <c r="J26" s="28"/>
      <c r="K26" s="28"/>
      <c r="L26" s="28"/>
      <c r="M26" s="28"/>
      <c r="N26" s="28"/>
      <c r="O26" s="365"/>
    </row>
    <row r="27" spans="2:15" s="71" customFormat="1" ht="27" customHeight="1" thickBot="1" x14ac:dyDescent="0.3">
      <c r="B27" s="154" t="s">
        <v>362</v>
      </c>
      <c r="C27" s="155"/>
      <c r="D27" s="137"/>
      <c r="E27" s="137"/>
      <c r="F27" s="137"/>
      <c r="G27" s="137"/>
      <c r="H27" s="137"/>
      <c r="I27" s="137"/>
      <c r="J27" s="137"/>
      <c r="K27" s="137"/>
      <c r="L27" s="137"/>
      <c r="M27" s="137"/>
      <c r="N27" s="137"/>
      <c r="O27" s="366"/>
    </row>
    <row r="28" spans="2:15" s="71" customFormat="1" ht="13.5" thickBot="1" x14ac:dyDescent="0.3">
      <c r="B28" s="139"/>
      <c r="C28" s="140"/>
      <c r="O28" s="72"/>
    </row>
    <row r="29" spans="2:15" ht="20.25" customHeight="1" x14ac:dyDescent="0.25">
      <c r="B29" s="156"/>
      <c r="C29" s="329" t="s">
        <v>70</v>
      </c>
      <c r="D29" s="330"/>
      <c r="E29" s="330"/>
      <c r="F29" s="330"/>
      <c r="G29" s="330"/>
      <c r="H29" s="330"/>
      <c r="I29" s="330"/>
      <c r="J29" s="330"/>
      <c r="K29" s="330"/>
      <c r="L29" s="330"/>
      <c r="M29" s="331"/>
      <c r="N29" s="119"/>
      <c r="O29" s="157"/>
    </row>
    <row r="30" spans="2:15" ht="20.25" customHeight="1" x14ac:dyDescent="0.25">
      <c r="B30" s="156"/>
      <c r="C30" s="158"/>
      <c r="D30" s="35"/>
      <c r="E30" s="35"/>
      <c r="F30" s="35"/>
      <c r="G30" s="35"/>
      <c r="H30" s="35"/>
      <c r="I30" s="35"/>
      <c r="J30" s="35"/>
      <c r="K30" s="35"/>
      <c r="L30" s="35"/>
      <c r="M30" s="159"/>
      <c r="N30" s="119"/>
      <c r="O30" s="157"/>
    </row>
    <row r="31" spans="2:15" ht="31.5" customHeight="1" x14ac:dyDescent="0.25">
      <c r="B31" s="117"/>
      <c r="C31" s="332"/>
      <c r="D31" s="333"/>
      <c r="E31" s="333"/>
      <c r="F31" s="333"/>
      <c r="G31" s="333"/>
      <c r="H31" s="333"/>
      <c r="I31" s="333"/>
      <c r="J31" s="333"/>
      <c r="K31" s="333"/>
      <c r="L31" s="333"/>
      <c r="M31" s="334"/>
      <c r="N31" s="1"/>
      <c r="O31" s="118"/>
    </row>
    <row r="32" spans="2:15" ht="31.5" customHeight="1" thickBot="1" x14ac:dyDescent="0.3">
      <c r="B32" s="117"/>
      <c r="C32" s="335"/>
      <c r="D32" s="336"/>
      <c r="E32" s="336"/>
      <c r="F32" s="336"/>
      <c r="G32" s="336"/>
      <c r="H32" s="336"/>
      <c r="I32" s="336"/>
      <c r="J32" s="336"/>
      <c r="K32" s="336"/>
      <c r="L32" s="336"/>
      <c r="M32" s="337"/>
      <c r="N32" s="1"/>
      <c r="O32" s="118"/>
    </row>
    <row r="33" spans="2:15" s="71" customFormat="1" ht="12.75" x14ac:dyDescent="0.25">
      <c r="B33" s="138"/>
      <c r="E33" s="141"/>
      <c r="L33" s="119"/>
      <c r="M33" s="119"/>
      <c r="N33" s="119"/>
      <c r="O33" s="72"/>
    </row>
    <row r="34" spans="2:15" s="71" customFormat="1" ht="12.75" x14ac:dyDescent="0.25">
      <c r="B34" s="138"/>
      <c r="E34" s="141"/>
      <c r="L34" s="119"/>
      <c r="M34" s="119"/>
      <c r="N34" s="119"/>
      <c r="O34" s="72"/>
    </row>
    <row r="35" spans="2:15" s="71" customFormat="1" ht="12.75" x14ac:dyDescent="0.25">
      <c r="B35" s="138"/>
      <c r="O35" s="72"/>
    </row>
    <row r="36" spans="2:15" s="71" customFormat="1" ht="12.75" x14ac:dyDescent="0.25">
      <c r="B36" s="138"/>
      <c r="D36" s="141"/>
      <c r="E36" s="119"/>
      <c r="F36" s="119"/>
      <c r="G36" s="375" t="s">
        <v>365</v>
      </c>
      <c r="H36" s="375"/>
      <c r="I36" s="375"/>
      <c r="J36" s="119"/>
      <c r="K36" s="119"/>
      <c r="O36" s="72"/>
    </row>
    <row r="37" spans="2:15" x14ac:dyDescent="0.25">
      <c r="B37" s="120"/>
      <c r="O37" s="121"/>
    </row>
    <row r="38" spans="2:15" x14ac:dyDescent="0.25">
      <c r="B38" s="120"/>
      <c r="O38" s="121"/>
    </row>
    <row r="39" spans="2:15" x14ac:dyDescent="0.25">
      <c r="B39" s="120"/>
      <c r="O39" s="121"/>
    </row>
    <row r="40" spans="2:15" ht="16.5" x14ac:dyDescent="0.3">
      <c r="B40" s="367" t="s">
        <v>24</v>
      </c>
      <c r="C40" s="368"/>
      <c r="D40" s="368"/>
      <c r="E40" s="368"/>
      <c r="F40" s="368"/>
      <c r="G40" s="368"/>
      <c r="H40" s="368"/>
      <c r="I40" s="368"/>
      <c r="J40" s="368"/>
      <c r="K40" s="368"/>
      <c r="L40" s="368"/>
      <c r="M40" s="368"/>
      <c r="N40" s="368"/>
      <c r="O40" s="369"/>
    </row>
    <row r="41" spans="2:15" x14ac:dyDescent="0.15">
      <c r="B41" s="348" t="s">
        <v>25</v>
      </c>
      <c r="C41" s="349"/>
      <c r="D41" s="349"/>
      <c r="E41" s="349"/>
      <c r="F41" s="349"/>
      <c r="G41" s="349"/>
      <c r="H41" s="349"/>
      <c r="I41" s="349"/>
      <c r="J41" s="349"/>
      <c r="K41" s="349"/>
      <c r="L41" s="349"/>
      <c r="M41" s="349"/>
      <c r="N41" s="349"/>
      <c r="O41" s="350"/>
    </row>
    <row r="42" spans="2:15" ht="15" thickBot="1" x14ac:dyDescent="0.2">
      <c r="B42" s="359" t="s">
        <v>26</v>
      </c>
      <c r="C42" s="360"/>
      <c r="D42" s="360"/>
      <c r="E42" s="360"/>
      <c r="F42" s="360"/>
      <c r="G42" s="360"/>
      <c r="H42" s="360"/>
      <c r="I42" s="360"/>
      <c r="J42" s="360"/>
      <c r="K42" s="360"/>
      <c r="L42" s="360"/>
      <c r="M42" s="360"/>
      <c r="N42" s="360"/>
      <c r="O42" s="361"/>
    </row>
  </sheetData>
  <sheetProtection formatCells="0" formatColumns="0" formatRows="0"/>
  <mergeCells count="39">
    <mergeCell ref="P12:P15"/>
    <mergeCell ref="B13:C13"/>
    <mergeCell ref="B14:C14"/>
    <mergeCell ref="B15:C15"/>
    <mergeCell ref="B16:C16"/>
    <mergeCell ref="P8:P10"/>
    <mergeCell ref="B10:C10"/>
    <mergeCell ref="B6:O6"/>
    <mergeCell ref="B9:C9"/>
    <mergeCell ref="B4:O4"/>
    <mergeCell ref="C5:G5"/>
    <mergeCell ref="H5:J5"/>
    <mergeCell ref="L5:N5"/>
    <mergeCell ref="B7:C7"/>
    <mergeCell ref="B8:C8"/>
    <mergeCell ref="B42:O42"/>
    <mergeCell ref="O22:O23"/>
    <mergeCell ref="O24:O27"/>
    <mergeCell ref="C29:M29"/>
    <mergeCell ref="C31:M31"/>
    <mergeCell ref="C32:M32"/>
    <mergeCell ref="B40:O40"/>
    <mergeCell ref="B22:B23"/>
    <mergeCell ref="C22:N22"/>
    <mergeCell ref="G36:I36"/>
    <mergeCell ref="N1:O1"/>
    <mergeCell ref="N2:O2"/>
    <mergeCell ref="L2:M2"/>
    <mergeCell ref="L3:O3"/>
    <mergeCell ref="B41:O41"/>
    <mergeCell ref="L1:M1"/>
    <mergeCell ref="B1:B3"/>
    <mergeCell ref="B20:C20"/>
    <mergeCell ref="B19:C19"/>
    <mergeCell ref="B11:C11"/>
    <mergeCell ref="B12:C12"/>
    <mergeCell ref="B17:C17"/>
    <mergeCell ref="B18:C18"/>
    <mergeCell ref="C1:K3"/>
  </mergeCells>
  <pageMargins left="0.70866141732283472" right="0.70866141732283472" top="0.74803149606299213" bottom="0.74803149606299213" header="0.31496062992125984" footer="0.31496062992125984"/>
  <pageSetup scale="27"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0"/>
  <sheetViews>
    <sheetView topLeftCell="D1" zoomScaleNormal="100" zoomScaleSheetLayoutView="50" workbookViewId="0">
      <selection activeCell="N2" sqref="N2:O2"/>
    </sheetView>
  </sheetViews>
  <sheetFormatPr baseColWidth="10" defaultColWidth="11.42578125" defaultRowHeight="14.25" x14ac:dyDescent="0.25"/>
  <cols>
    <col min="1" max="1" width="27.28515625" style="160" customWidth="1"/>
    <col min="2" max="2" width="29.42578125" style="160" customWidth="1"/>
    <col min="3" max="3" width="21.85546875" style="160" customWidth="1"/>
    <col min="4" max="14" width="17.42578125" style="160" customWidth="1"/>
    <col min="15" max="15" width="20.140625" style="160" customWidth="1"/>
    <col min="16" max="16" width="17.140625" style="160" customWidth="1"/>
    <col min="17" max="17" width="20" style="160" customWidth="1"/>
    <col min="18" max="16384" width="11.42578125" style="160"/>
  </cols>
  <sheetData>
    <row r="1" spans="1:17" ht="28.5" customHeight="1" x14ac:dyDescent="0.25">
      <c r="A1" s="226"/>
      <c r="B1" s="323" t="s">
        <v>374</v>
      </c>
      <c r="C1" s="324"/>
      <c r="D1" s="324"/>
      <c r="E1" s="324"/>
      <c r="F1" s="324"/>
      <c r="G1" s="324"/>
      <c r="H1" s="324"/>
      <c r="I1" s="324"/>
      <c r="J1" s="324"/>
      <c r="K1" s="324"/>
      <c r="L1" s="324"/>
      <c r="M1" s="325"/>
      <c r="N1" s="231" t="s">
        <v>385</v>
      </c>
      <c r="O1" s="231"/>
      <c r="P1" s="298">
        <v>45820</v>
      </c>
      <c r="Q1" s="299"/>
    </row>
    <row r="2" spans="1:17" ht="28.5" customHeight="1" x14ac:dyDescent="0.25">
      <c r="A2" s="227"/>
      <c r="B2" s="326"/>
      <c r="C2" s="327"/>
      <c r="D2" s="327"/>
      <c r="E2" s="327"/>
      <c r="F2" s="327"/>
      <c r="G2" s="327"/>
      <c r="H2" s="327"/>
      <c r="I2" s="327"/>
      <c r="J2" s="327"/>
      <c r="K2" s="327"/>
      <c r="L2" s="327"/>
      <c r="M2" s="328"/>
      <c r="N2" s="189" t="s">
        <v>0</v>
      </c>
      <c r="O2" s="189"/>
      <c r="P2" s="189" t="s">
        <v>380</v>
      </c>
      <c r="Q2" s="300"/>
    </row>
    <row r="3" spans="1:17" ht="29.25" customHeight="1" x14ac:dyDescent="0.25">
      <c r="A3" s="227"/>
      <c r="B3" s="384"/>
      <c r="C3" s="385"/>
      <c r="D3" s="385"/>
      <c r="E3" s="385"/>
      <c r="F3" s="385"/>
      <c r="G3" s="385"/>
      <c r="H3" s="385"/>
      <c r="I3" s="385"/>
      <c r="J3" s="385"/>
      <c r="K3" s="385"/>
      <c r="L3" s="385"/>
      <c r="M3" s="386"/>
      <c r="N3" s="187" t="s">
        <v>1</v>
      </c>
      <c r="O3" s="187"/>
      <c r="P3" s="187"/>
      <c r="Q3" s="347"/>
    </row>
    <row r="4" spans="1:17" s="19" customFormat="1" ht="15" x14ac:dyDescent="0.25">
      <c r="A4" s="381" t="s">
        <v>108</v>
      </c>
      <c r="B4" s="382"/>
      <c r="C4" s="382"/>
      <c r="D4" s="382"/>
      <c r="E4" s="382"/>
      <c r="F4" s="382"/>
      <c r="G4" s="382"/>
      <c r="H4" s="382"/>
      <c r="I4" s="382"/>
      <c r="J4" s="382"/>
      <c r="K4" s="382"/>
      <c r="L4" s="382"/>
      <c r="M4" s="382"/>
      <c r="N4" s="382"/>
      <c r="O4" s="382"/>
      <c r="P4" s="382"/>
      <c r="Q4" s="383"/>
    </row>
    <row r="5" spans="1:17" s="19" customFormat="1" ht="49.5" customHeight="1" x14ac:dyDescent="0.25">
      <c r="A5" s="163" t="s">
        <v>109</v>
      </c>
      <c r="B5" s="167" t="s">
        <v>110</v>
      </c>
      <c r="C5" s="167" t="s">
        <v>111</v>
      </c>
      <c r="D5" s="142" t="s">
        <v>34</v>
      </c>
      <c r="E5" s="142" t="s">
        <v>35</v>
      </c>
      <c r="F5" s="142" t="s">
        <v>36</v>
      </c>
      <c r="G5" s="142" t="s">
        <v>37</v>
      </c>
      <c r="H5" s="142" t="s">
        <v>38</v>
      </c>
      <c r="I5" s="142" t="s">
        <v>39</v>
      </c>
      <c r="J5" s="142" t="s">
        <v>40</v>
      </c>
      <c r="K5" s="142" t="s">
        <v>41</v>
      </c>
      <c r="L5" s="142" t="s">
        <v>42</v>
      </c>
      <c r="M5" s="142" t="s">
        <v>43</v>
      </c>
      <c r="N5" s="142" t="s">
        <v>44</v>
      </c>
      <c r="O5" s="142" t="s">
        <v>45</v>
      </c>
      <c r="P5" s="167" t="s">
        <v>112</v>
      </c>
      <c r="Q5" s="168" t="s">
        <v>113</v>
      </c>
    </row>
    <row r="6" spans="1:17" s="19" customFormat="1" ht="32.25" customHeight="1" x14ac:dyDescent="0.25">
      <c r="A6" s="161"/>
      <c r="B6" s="21"/>
      <c r="C6" s="22"/>
      <c r="D6" s="22"/>
      <c r="E6" s="22"/>
      <c r="F6" s="22"/>
      <c r="G6" s="22"/>
      <c r="H6" s="22"/>
      <c r="I6" s="22"/>
      <c r="J6" s="22"/>
      <c r="K6" s="22"/>
      <c r="L6" s="22"/>
      <c r="M6" s="22"/>
      <c r="N6" s="22"/>
      <c r="O6" s="22"/>
      <c r="P6" s="26">
        <f>SUM(D6:O6)</f>
        <v>0</v>
      </c>
      <c r="Q6" s="162">
        <f>+C6-P6</f>
        <v>0</v>
      </c>
    </row>
    <row r="7" spans="1:17" s="19" customFormat="1" ht="32.25" customHeight="1" x14ac:dyDescent="0.25">
      <c r="A7" s="161"/>
      <c r="B7" s="21"/>
      <c r="C7" s="22"/>
      <c r="D7" s="23"/>
      <c r="E7" s="23"/>
      <c r="F7" s="23"/>
      <c r="G7" s="23"/>
      <c r="H7" s="23"/>
      <c r="I7" s="23"/>
      <c r="J7" s="23"/>
      <c r="K7" s="23"/>
      <c r="L7" s="23"/>
      <c r="M7" s="23"/>
      <c r="N7" s="23"/>
      <c r="O7" s="23"/>
      <c r="P7" s="26">
        <f t="shared" ref="P7:P19" si="0">SUM(D7:O7)</f>
        <v>0</v>
      </c>
      <c r="Q7" s="162">
        <f t="shared" ref="Q7:Q18" si="1">+C7-P7</f>
        <v>0</v>
      </c>
    </row>
    <row r="8" spans="1:17" s="19" customFormat="1" ht="32.25" customHeight="1" x14ac:dyDescent="0.25">
      <c r="A8" s="161"/>
      <c r="B8" s="21"/>
      <c r="C8" s="22"/>
      <c r="D8" s="23"/>
      <c r="E8" s="23"/>
      <c r="F8" s="23"/>
      <c r="G8" s="23"/>
      <c r="H8" s="23"/>
      <c r="I8" s="23"/>
      <c r="J8" s="23"/>
      <c r="K8" s="23"/>
      <c r="L8" s="23"/>
      <c r="M8" s="23"/>
      <c r="N8" s="23"/>
      <c r="O8" s="23"/>
      <c r="P8" s="26">
        <f t="shared" si="0"/>
        <v>0</v>
      </c>
      <c r="Q8" s="162">
        <f t="shared" si="1"/>
        <v>0</v>
      </c>
    </row>
    <row r="9" spans="1:17" s="19" customFormat="1" ht="32.25" customHeight="1" x14ac:dyDescent="0.25">
      <c r="A9" s="161"/>
      <c r="B9" s="21"/>
      <c r="C9" s="22"/>
      <c r="D9" s="23"/>
      <c r="E9" s="23"/>
      <c r="F9" s="23"/>
      <c r="G9" s="23"/>
      <c r="H9" s="23"/>
      <c r="I9" s="23"/>
      <c r="J9" s="23"/>
      <c r="K9" s="23"/>
      <c r="L9" s="23"/>
      <c r="M9" s="23"/>
      <c r="N9" s="23"/>
      <c r="O9" s="23"/>
      <c r="P9" s="26">
        <f t="shared" si="0"/>
        <v>0</v>
      </c>
      <c r="Q9" s="162">
        <f t="shared" si="1"/>
        <v>0</v>
      </c>
    </row>
    <row r="10" spans="1:17" s="19" customFormat="1" ht="32.25" customHeight="1" x14ac:dyDescent="0.25">
      <c r="A10" s="161"/>
      <c r="B10" s="21"/>
      <c r="C10" s="22"/>
      <c r="D10" s="23"/>
      <c r="E10" s="23"/>
      <c r="F10" s="23"/>
      <c r="G10" s="23"/>
      <c r="H10" s="23"/>
      <c r="I10" s="23"/>
      <c r="J10" s="23"/>
      <c r="K10" s="23"/>
      <c r="L10" s="23"/>
      <c r="M10" s="23"/>
      <c r="N10" s="23"/>
      <c r="O10" s="23"/>
      <c r="P10" s="26">
        <f t="shared" si="0"/>
        <v>0</v>
      </c>
      <c r="Q10" s="162">
        <f t="shared" si="1"/>
        <v>0</v>
      </c>
    </row>
    <row r="11" spans="1:17" s="19" customFormat="1" ht="32.25" customHeight="1" x14ac:dyDescent="0.25">
      <c r="A11" s="161"/>
      <c r="B11" s="21"/>
      <c r="C11" s="22"/>
      <c r="D11" s="23"/>
      <c r="E11" s="23"/>
      <c r="F11" s="23"/>
      <c r="G11" s="23"/>
      <c r="H11" s="23"/>
      <c r="I11" s="23"/>
      <c r="J11" s="23"/>
      <c r="K11" s="23"/>
      <c r="L11" s="23"/>
      <c r="M11" s="23"/>
      <c r="N11" s="23"/>
      <c r="O11" s="23"/>
      <c r="P11" s="26">
        <f t="shared" si="0"/>
        <v>0</v>
      </c>
      <c r="Q11" s="162">
        <f t="shared" si="1"/>
        <v>0</v>
      </c>
    </row>
    <row r="12" spans="1:17" s="19" customFormat="1" ht="32.25" customHeight="1" x14ac:dyDescent="0.25">
      <c r="A12" s="161"/>
      <c r="B12" s="21"/>
      <c r="C12" s="22"/>
      <c r="D12" s="23"/>
      <c r="E12" s="23"/>
      <c r="F12" s="23"/>
      <c r="G12" s="23"/>
      <c r="H12" s="23"/>
      <c r="I12" s="23"/>
      <c r="J12" s="23"/>
      <c r="K12" s="23"/>
      <c r="L12" s="23"/>
      <c r="M12" s="23"/>
      <c r="N12" s="23"/>
      <c r="O12" s="23"/>
      <c r="P12" s="26">
        <f t="shared" si="0"/>
        <v>0</v>
      </c>
      <c r="Q12" s="162">
        <f t="shared" si="1"/>
        <v>0</v>
      </c>
    </row>
    <row r="13" spans="1:17" s="19" customFormat="1" ht="32.25" customHeight="1" x14ac:dyDescent="0.25">
      <c r="A13" s="161"/>
      <c r="B13" s="21"/>
      <c r="C13" s="22"/>
      <c r="D13" s="23"/>
      <c r="E13" s="23"/>
      <c r="F13" s="23"/>
      <c r="G13" s="23"/>
      <c r="H13" s="23"/>
      <c r="I13" s="23"/>
      <c r="J13" s="23"/>
      <c r="K13" s="23"/>
      <c r="L13" s="23"/>
      <c r="M13" s="23"/>
      <c r="N13" s="23"/>
      <c r="O13" s="23"/>
      <c r="P13" s="26">
        <f t="shared" si="0"/>
        <v>0</v>
      </c>
      <c r="Q13" s="162">
        <f t="shared" si="1"/>
        <v>0</v>
      </c>
    </row>
    <row r="14" spans="1:17" s="19" customFormat="1" ht="32.25" customHeight="1" x14ac:dyDescent="0.25">
      <c r="A14" s="161"/>
      <c r="B14" s="21"/>
      <c r="C14" s="22"/>
      <c r="D14" s="23"/>
      <c r="E14" s="23"/>
      <c r="F14" s="23"/>
      <c r="G14" s="23"/>
      <c r="H14" s="23"/>
      <c r="I14" s="23"/>
      <c r="J14" s="23"/>
      <c r="K14" s="23"/>
      <c r="L14" s="23"/>
      <c r="M14" s="23"/>
      <c r="N14" s="23"/>
      <c r="O14" s="23"/>
      <c r="P14" s="26">
        <f t="shared" si="0"/>
        <v>0</v>
      </c>
      <c r="Q14" s="162">
        <f t="shared" si="1"/>
        <v>0</v>
      </c>
    </row>
    <row r="15" spans="1:17" s="19" customFormat="1" ht="32.25" customHeight="1" x14ac:dyDescent="0.25">
      <c r="A15" s="161"/>
      <c r="B15" s="21"/>
      <c r="C15" s="22"/>
      <c r="D15" s="23"/>
      <c r="E15" s="23"/>
      <c r="F15" s="23"/>
      <c r="G15" s="23"/>
      <c r="H15" s="23"/>
      <c r="I15" s="23"/>
      <c r="J15" s="23"/>
      <c r="K15" s="23"/>
      <c r="L15" s="23"/>
      <c r="M15" s="23"/>
      <c r="N15" s="23"/>
      <c r="O15" s="23"/>
      <c r="P15" s="26">
        <f t="shared" si="0"/>
        <v>0</v>
      </c>
      <c r="Q15" s="162">
        <f t="shared" si="1"/>
        <v>0</v>
      </c>
    </row>
    <row r="16" spans="1:17" s="19" customFormat="1" ht="32.25" customHeight="1" x14ac:dyDescent="0.25">
      <c r="A16" s="161"/>
      <c r="B16" s="21"/>
      <c r="C16" s="22"/>
      <c r="D16" s="23"/>
      <c r="E16" s="23"/>
      <c r="F16" s="23"/>
      <c r="G16" s="23"/>
      <c r="H16" s="23"/>
      <c r="I16" s="23"/>
      <c r="J16" s="23"/>
      <c r="K16" s="23"/>
      <c r="L16" s="23"/>
      <c r="M16" s="23"/>
      <c r="N16" s="23"/>
      <c r="O16" s="23"/>
      <c r="P16" s="26">
        <f t="shared" si="0"/>
        <v>0</v>
      </c>
      <c r="Q16" s="162">
        <f t="shared" si="1"/>
        <v>0</v>
      </c>
    </row>
    <row r="17" spans="1:19" s="19" customFormat="1" ht="32.25" customHeight="1" x14ac:dyDescent="0.25">
      <c r="A17" s="161"/>
      <c r="B17" s="21"/>
      <c r="C17" s="22"/>
      <c r="D17" s="23"/>
      <c r="E17" s="23"/>
      <c r="F17" s="23"/>
      <c r="G17" s="23"/>
      <c r="H17" s="23"/>
      <c r="I17" s="23"/>
      <c r="J17" s="23"/>
      <c r="K17" s="23"/>
      <c r="L17" s="23"/>
      <c r="M17" s="23"/>
      <c r="N17" s="23"/>
      <c r="O17" s="23"/>
      <c r="P17" s="26">
        <f t="shared" si="0"/>
        <v>0</v>
      </c>
      <c r="Q17" s="162">
        <f t="shared" si="1"/>
        <v>0</v>
      </c>
    </row>
    <row r="18" spans="1:19" s="19" customFormat="1" ht="32.25" customHeight="1" x14ac:dyDescent="0.25">
      <c r="A18" s="161"/>
      <c r="B18" s="21"/>
      <c r="C18" s="22"/>
      <c r="D18" s="23"/>
      <c r="E18" s="23"/>
      <c r="F18" s="23"/>
      <c r="G18" s="23"/>
      <c r="H18" s="23"/>
      <c r="I18" s="23"/>
      <c r="J18" s="23"/>
      <c r="K18" s="23"/>
      <c r="L18" s="23"/>
      <c r="M18" s="23"/>
      <c r="N18" s="23"/>
      <c r="O18" s="23"/>
      <c r="P18" s="26">
        <f t="shared" si="0"/>
        <v>0</v>
      </c>
      <c r="Q18" s="162">
        <f t="shared" si="1"/>
        <v>0</v>
      </c>
    </row>
    <row r="19" spans="1:19" s="19" customFormat="1" ht="28.5" customHeight="1" x14ac:dyDescent="0.25">
      <c r="A19" s="163" t="s">
        <v>114</v>
      </c>
      <c r="B19" s="24"/>
      <c r="C19" s="27">
        <f>SUM(C6:C18)</f>
        <v>0</v>
      </c>
      <c r="D19" s="27">
        <f>SUM(D6:D18)</f>
        <v>0</v>
      </c>
      <c r="E19" s="27">
        <f t="shared" ref="E19:O19" si="2">SUM(E6:E18)</f>
        <v>0</v>
      </c>
      <c r="F19" s="27">
        <f t="shared" si="2"/>
        <v>0</v>
      </c>
      <c r="G19" s="27">
        <f t="shared" si="2"/>
        <v>0</v>
      </c>
      <c r="H19" s="27">
        <f t="shared" si="2"/>
        <v>0</v>
      </c>
      <c r="I19" s="27">
        <f t="shared" si="2"/>
        <v>0</v>
      </c>
      <c r="J19" s="27">
        <f t="shared" si="2"/>
        <v>0</v>
      </c>
      <c r="K19" s="27">
        <f t="shared" si="2"/>
        <v>0</v>
      </c>
      <c r="L19" s="27">
        <f t="shared" si="2"/>
        <v>0</v>
      </c>
      <c r="M19" s="27">
        <f t="shared" si="2"/>
        <v>0</v>
      </c>
      <c r="N19" s="27">
        <f t="shared" si="2"/>
        <v>0</v>
      </c>
      <c r="O19" s="27">
        <f t="shared" si="2"/>
        <v>0</v>
      </c>
      <c r="P19" s="27">
        <f t="shared" si="0"/>
        <v>0</v>
      </c>
      <c r="Q19" s="164">
        <f>SUM(Q6:Q18)</f>
        <v>0</v>
      </c>
    </row>
    <row r="20" spans="1:19" ht="18.75" customHeight="1" x14ac:dyDescent="0.25">
      <c r="A20" s="169"/>
      <c r="B20" s="19"/>
      <c r="C20" s="19"/>
      <c r="D20" s="19"/>
      <c r="E20" s="19"/>
      <c r="F20" s="19"/>
      <c r="G20" s="19"/>
      <c r="H20" s="19"/>
      <c r="I20" s="19"/>
      <c r="J20" s="19"/>
      <c r="K20" s="19"/>
      <c r="L20" s="19"/>
      <c r="M20" s="19"/>
      <c r="N20" s="19"/>
      <c r="O20" s="19"/>
      <c r="P20" s="19"/>
      <c r="Q20" s="170"/>
      <c r="R20" s="19"/>
      <c r="S20" s="19"/>
    </row>
    <row r="21" spans="1:19" x14ac:dyDescent="0.25">
      <c r="A21" s="169"/>
      <c r="B21" s="19"/>
      <c r="C21" s="19"/>
      <c r="D21" s="19"/>
      <c r="E21" s="19"/>
      <c r="F21" s="19"/>
      <c r="G21" s="19"/>
      <c r="H21" s="19"/>
      <c r="I21" s="19"/>
      <c r="J21" s="19"/>
      <c r="K21" s="19"/>
      <c r="L21" s="19"/>
      <c r="M21" s="19"/>
      <c r="N21" s="19"/>
      <c r="O21" s="19"/>
      <c r="P21" s="19"/>
      <c r="Q21" s="170"/>
    </row>
    <row r="22" spans="1:19" x14ac:dyDescent="0.2">
      <c r="A22" s="169"/>
      <c r="B22" s="19"/>
      <c r="C22" s="19"/>
      <c r="D22" s="19"/>
      <c r="E22" s="19"/>
      <c r="F22" s="25"/>
      <c r="G22" s="25"/>
      <c r="H22" s="25"/>
      <c r="I22" s="19"/>
      <c r="J22" s="19"/>
      <c r="K22" s="19"/>
      <c r="L22" s="19"/>
      <c r="M22" s="19"/>
      <c r="N22" s="19"/>
      <c r="O22" s="19"/>
      <c r="P22" s="19"/>
      <c r="Q22" s="170"/>
    </row>
    <row r="23" spans="1:19" x14ac:dyDescent="0.2">
      <c r="A23" s="169"/>
      <c r="B23" s="19"/>
      <c r="C23" s="19"/>
      <c r="D23" s="19"/>
      <c r="E23" s="19"/>
      <c r="F23" s="191" t="s">
        <v>23</v>
      </c>
      <c r="G23" s="191"/>
      <c r="H23" s="191"/>
      <c r="I23" s="19"/>
      <c r="J23" s="19"/>
      <c r="K23" s="19"/>
      <c r="L23" s="19"/>
      <c r="M23" s="19"/>
      <c r="N23" s="19"/>
      <c r="O23" s="19"/>
      <c r="P23" s="19"/>
      <c r="Q23" s="170"/>
    </row>
    <row r="24" spans="1:19" x14ac:dyDescent="0.25">
      <c r="A24" s="165"/>
      <c r="Q24" s="166"/>
    </row>
    <row r="25" spans="1:19" x14ac:dyDescent="0.25">
      <c r="A25" s="165"/>
      <c r="Q25" s="166"/>
    </row>
    <row r="26" spans="1:19" x14ac:dyDescent="0.25">
      <c r="A26" s="165"/>
      <c r="Q26" s="166"/>
    </row>
    <row r="27" spans="1:19" x14ac:dyDescent="0.25">
      <c r="A27" s="165"/>
      <c r="Q27" s="166"/>
    </row>
    <row r="28" spans="1:19" ht="16.5" x14ac:dyDescent="0.3">
      <c r="A28" s="367" t="s">
        <v>24</v>
      </c>
      <c r="B28" s="368"/>
      <c r="C28" s="368"/>
      <c r="D28" s="368"/>
      <c r="E28" s="368"/>
      <c r="F28" s="368"/>
      <c r="G28" s="368"/>
      <c r="H28" s="368"/>
      <c r="I28" s="368"/>
      <c r="J28" s="368"/>
      <c r="K28" s="368"/>
      <c r="L28" s="368"/>
      <c r="M28" s="368"/>
      <c r="N28" s="368"/>
      <c r="O28" s="368"/>
      <c r="P28" s="368"/>
      <c r="Q28" s="369"/>
    </row>
    <row r="29" spans="1:19" x14ac:dyDescent="0.15">
      <c r="A29" s="348" t="s">
        <v>25</v>
      </c>
      <c r="B29" s="349"/>
      <c r="C29" s="349"/>
      <c r="D29" s="349"/>
      <c r="E29" s="349"/>
      <c r="F29" s="349"/>
      <c r="G29" s="349"/>
      <c r="H29" s="349"/>
      <c r="I29" s="349"/>
      <c r="J29" s="349"/>
      <c r="K29" s="349"/>
      <c r="L29" s="349"/>
      <c r="M29" s="349"/>
      <c r="N29" s="349"/>
      <c r="O29" s="349"/>
      <c r="P29" s="349"/>
      <c r="Q29" s="350"/>
    </row>
    <row r="30" spans="1:19" ht="15" thickBot="1" x14ac:dyDescent="0.2">
      <c r="A30" s="359" t="s">
        <v>26</v>
      </c>
      <c r="B30" s="360"/>
      <c r="C30" s="360"/>
      <c r="D30" s="360"/>
      <c r="E30" s="360"/>
      <c r="F30" s="360"/>
      <c r="G30" s="360"/>
      <c r="H30" s="360"/>
      <c r="I30" s="360"/>
      <c r="J30" s="360"/>
      <c r="K30" s="360"/>
      <c r="L30" s="360"/>
      <c r="M30" s="360"/>
      <c r="N30" s="360"/>
      <c r="O30" s="360"/>
      <c r="P30" s="360"/>
      <c r="Q30" s="361"/>
    </row>
  </sheetData>
  <sheetProtection formatCells="0" formatColumns="0" formatRows="0"/>
  <mergeCells count="12">
    <mergeCell ref="A1:A3"/>
    <mergeCell ref="N1:O1"/>
    <mergeCell ref="P1:Q1"/>
    <mergeCell ref="N2:O2"/>
    <mergeCell ref="P2:Q2"/>
    <mergeCell ref="N3:Q3"/>
    <mergeCell ref="B1:M3"/>
    <mergeCell ref="A28:Q28"/>
    <mergeCell ref="A29:Q29"/>
    <mergeCell ref="A30:Q30"/>
    <mergeCell ref="A4:Q4"/>
    <mergeCell ref="F23:H23"/>
  </mergeCells>
  <printOptions horizontalCentered="1" verticalCentered="1"/>
  <pageMargins left="0.70866141732283472" right="0.70866141732283472" top="0.74803149606299213" bottom="0.74803149606299213" header="0.31496062992125984" footer="0.31496062992125984"/>
  <pageSetup scale="35"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1"/>
  <sheetViews>
    <sheetView zoomScaleNormal="100" zoomScaleSheetLayoutView="44" workbookViewId="0">
      <selection activeCell="F2" sqref="F2"/>
    </sheetView>
  </sheetViews>
  <sheetFormatPr baseColWidth="10" defaultColWidth="11.42578125" defaultRowHeight="12.75" x14ac:dyDescent="0.25"/>
  <cols>
    <col min="1" max="1" width="27.42578125" style="71" customWidth="1"/>
    <col min="2" max="2" width="31.28515625" style="71" customWidth="1"/>
    <col min="3" max="3" width="24.42578125" style="71" customWidth="1"/>
    <col min="4" max="4" width="21.42578125" style="71" customWidth="1"/>
    <col min="5" max="5" width="19.42578125" style="71" customWidth="1"/>
    <col min="6" max="6" width="23.28515625" style="71" customWidth="1"/>
    <col min="7" max="16384" width="11.42578125" style="71"/>
  </cols>
  <sheetData>
    <row r="1" spans="1:6" ht="33.75" customHeight="1" x14ac:dyDescent="0.25">
      <c r="A1" s="226"/>
      <c r="B1" s="231" t="s">
        <v>374</v>
      </c>
      <c r="C1" s="231"/>
      <c r="D1" s="231"/>
      <c r="E1" s="429" t="s">
        <v>385</v>
      </c>
      <c r="F1" s="48">
        <v>45820</v>
      </c>
    </row>
    <row r="2" spans="1:6" ht="23.25" customHeight="1" x14ac:dyDescent="0.25">
      <c r="A2" s="227"/>
      <c r="B2" s="187"/>
      <c r="C2" s="187"/>
      <c r="D2" s="187"/>
      <c r="E2" s="39" t="s">
        <v>0</v>
      </c>
      <c r="F2" s="49" t="s">
        <v>381</v>
      </c>
    </row>
    <row r="3" spans="1:6" ht="34.5" customHeight="1" x14ac:dyDescent="0.2">
      <c r="A3" s="227"/>
      <c r="B3" s="187"/>
      <c r="C3" s="187"/>
      <c r="D3" s="187"/>
      <c r="E3" s="190" t="s">
        <v>1</v>
      </c>
      <c r="F3" s="301"/>
    </row>
    <row r="4" spans="1:6" s="1" customFormat="1" ht="21.75" customHeight="1" x14ac:dyDescent="0.25">
      <c r="A4" s="305" t="s">
        <v>369</v>
      </c>
      <c r="B4" s="306"/>
      <c r="C4" s="306"/>
      <c r="D4" s="306"/>
      <c r="E4" s="306"/>
      <c r="F4" s="307"/>
    </row>
    <row r="5" spans="1:6" s="1" customFormat="1" ht="25.5" x14ac:dyDescent="0.25">
      <c r="A5" s="171" t="s">
        <v>115</v>
      </c>
      <c r="B5" s="387"/>
      <c r="C5" s="387"/>
      <c r="D5" s="172" t="s">
        <v>116</v>
      </c>
      <c r="E5" s="387"/>
      <c r="F5" s="388"/>
    </row>
    <row r="6" spans="1:6" s="1" customFormat="1" ht="21" customHeight="1" x14ac:dyDescent="0.25">
      <c r="A6" s="171" t="s">
        <v>117</v>
      </c>
      <c r="B6" s="387"/>
      <c r="C6" s="387"/>
      <c r="D6" s="172" t="s">
        <v>118</v>
      </c>
      <c r="E6" s="387"/>
      <c r="F6" s="388"/>
    </row>
    <row r="7" spans="1:6" s="1" customFormat="1" ht="21" customHeight="1" x14ac:dyDescent="0.25">
      <c r="A7" s="389" t="s">
        <v>119</v>
      </c>
      <c r="B7" s="387"/>
      <c r="C7" s="387" t="s">
        <v>368</v>
      </c>
      <c r="D7" s="387"/>
      <c r="E7" s="387" t="s">
        <v>328</v>
      </c>
      <c r="F7" s="173"/>
    </row>
    <row r="8" spans="1:6" s="1" customFormat="1" ht="21" customHeight="1" x14ac:dyDescent="0.25">
      <c r="A8" s="389"/>
      <c r="B8" s="387"/>
      <c r="C8" s="387"/>
      <c r="D8" s="387"/>
      <c r="E8" s="387"/>
      <c r="F8" s="173"/>
    </row>
    <row r="9" spans="1:6" ht="23.25" customHeight="1" x14ac:dyDescent="0.25">
      <c r="A9" s="395" t="s">
        <v>110</v>
      </c>
      <c r="B9" s="396"/>
      <c r="C9" s="396"/>
      <c r="D9" s="29" t="s">
        <v>328</v>
      </c>
      <c r="E9" s="30" t="s">
        <v>120</v>
      </c>
      <c r="F9" s="36" t="s">
        <v>121</v>
      </c>
    </row>
    <row r="10" spans="1:6" ht="15.75" customHeight="1" x14ac:dyDescent="0.25">
      <c r="A10" s="395" t="s">
        <v>122</v>
      </c>
      <c r="B10" s="396"/>
      <c r="C10" s="396"/>
      <c r="D10" s="176"/>
      <c r="E10" s="177"/>
      <c r="F10" s="178"/>
    </row>
    <row r="11" spans="1:6" ht="15.75" customHeight="1" x14ac:dyDescent="0.25">
      <c r="A11" s="395" t="s">
        <v>366</v>
      </c>
      <c r="B11" s="396"/>
      <c r="C11" s="397"/>
      <c r="D11" s="179"/>
      <c r="E11" s="180"/>
      <c r="F11" s="181"/>
    </row>
    <row r="12" spans="1:6" ht="15.75" customHeight="1" x14ac:dyDescent="0.25">
      <c r="A12" s="395" t="s">
        <v>123</v>
      </c>
      <c r="B12" s="396"/>
      <c r="C12" s="396"/>
      <c r="D12" s="182"/>
      <c r="E12" s="182"/>
      <c r="F12" s="183">
        <f>E10-F11</f>
        <v>0</v>
      </c>
    </row>
    <row r="13" spans="1:6" ht="15.75" customHeight="1" x14ac:dyDescent="0.25">
      <c r="A13" s="260" t="s">
        <v>371</v>
      </c>
      <c r="B13" s="261"/>
      <c r="C13" s="261"/>
      <c r="D13" s="78" t="s">
        <v>372</v>
      </c>
      <c r="E13" s="78" t="s">
        <v>373</v>
      </c>
      <c r="F13" s="174"/>
    </row>
    <row r="14" spans="1:6" ht="15.75" customHeight="1" x14ac:dyDescent="0.25">
      <c r="A14" s="390"/>
      <c r="B14" s="391"/>
      <c r="C14" s="391"/>
      <c r="D14" s="14"/>
      <c r="E14" s="14"/>
      <c r="F14" s="31"/>
    </row>
    <row r="15" spans="1:6" ht="15.75" customHeight="1" x14ac:dyDescent="0.25">
      <c r="A15" s="390"/>
      <c r="B15" s="391"/>
      <c r="C15" s="391"/>
      <c r="D15" s="14"/>
      <c r="E15" s="14"/>
      <c r="F15" s="31"/>
    </row>
    <row r="16" spans="1:6" ht="15.75" customHeight="1" x14ac:dyDescent="0.25">
      <c r="A16" s="390"/>
      <c r="B16" s="391"/>
      <c r="C16" s="391"/>
      <c r="D16" s="14"/>
      <c r="E16" s="14"/>
      <c r="F16" s="31"/>
    </row>
    <row r="17" spans="1:6" ht="15.75" customHeight="1" x14ac:dyDescent="0.25">
      <c r="A17" s="390"/>
      <c r="B17" s="391"/>
      <c r="C17" s="391"/>
      <c r="D17" s="14"/>
      <c r="E17" s="14"/>
      <c r="F17" s="31"/>
    </row>
    <row r="18" spans="1:6" ht="15.75" customHeight="1" x14ac:dyDescent="0.25">
      <c r="A18" s="390"/>
      <c r="B18" s="391"/>
      <c r="C18" s="391"/>
      <c r="D18" s="14"/>
      <c r="E18" s="14"/>
      <c r="F18" s="31"/>
    </row>
    <row r="19" spans="1:6" ht="15.75" customHeight="1" x14ac:dyDescent="0.25">
      <c r="A19" s="392"/>
      <c r="B19" s="393"/>
      <c r="C19" s="394"/>
      <c r="D19" s="14"/>
      <c r="E19" s="14"/>
      <c r="F19" s="31"/>
    </row>
    <row r="20" spans="1:6" ht="15.75" customHeight="1" x14ac:dyDescent="0.25">
      <c r="A20" s="392"/>
      <c r="B20" s="393"/>
      <c r="C20" s="394"/>
      <c r="D20" s="14"/>
      <c r="E20" s="14"/>
      <c r="F20" s="31"/>
    </row>
    <row r="21" spans="1:6" ht="15.75" customHeight="1" x14ac:dyDescent="0.25">
      <c r="A21" s="392"/>
      <c r="B21" s="393"/>
      <c r="C21" s="394"/>
      <c r="D21" s="14"/>
      <c r="E21" s="14"/>
      <c r="F21" s="31"/>
    </row>
    <row r="22" spans="1:6" ht="15.75" customHeight="1" x14ac:dyDescent="0.25">
      <c r="A22" s="390"/>
      <c r="B22" s="391"/>
      <c r="C22" s="391"/>
      <c r="D22" s="14"/>
      <c r="E22" s="14"/>
      <c r="F22" s="31"/>
    </row>
    <row r="23" spans="1:6" ht="15.75" customHeight="1" x14ac:dyDescent="0.25">
      <c r="A23" s="390"/>
      <c r="B23" s="391"/>
      <c r="C23" s="391"/>
      <c r="D23" s="14"/>
      <c r="E23" s="14"/>
      <c r="F23" s="31"/>
    </row>
    <row r="24" spans="1:6" ht="15.75" customHeight="1" x14ac:dyDescent="0.25">
      <c r="A24" s="390"/>
      <c r="B24" s="391"/>
      <c r="C24" s="391"/>
      <c r="D24" s="14"/>
      <c r="E24" s="14"/>
      <c r="F24" s="31"/>
    </row>
    <row r="25" spans="1:6" ht="15.75" customHeight="1" x14ac:dyDescent="0.25">
      <c r="A25" s="390"/>
      <c r="B25" s="391"/>
      <c r="C25" s="391"/>
      <c r="D25" s="14"/>
      <c r="E25" s="14"/>
      <c r="F25" s="31"/>
    </row>
    <row r="26" spans="1:6" ht="15.75" customHeight="1" thickBot="1" x14ac:dyDescent="0.3">
      <c r="A26" s="398" t="s">
        <v>124</v>
      </c>
      <c r="B26" s="399"/>
      <c r="C26" s="399"/>
      <c r="D26" s="32">
        <f>SUM(D14:D25)</f>
        <v>0</v>
      </c>
      <c r="E26" s="32">
        <f>SUM(E14:E25)</f>
        <v>0</v>
      </c>
      <c r="F26" s="33"/>
    </row>
    <row r="27" spans="1:6" ht="19.5" customHeight="1" thickBot="1" x14ac:dyDescent="0.3">
      <c r="A27" s="400" t="s">
        <v>370</v>
      </c>
      <c r="B27" s="401"/>
      <c r="C27" s="401"/>
      <c r="D27" s="401"/>
      <c r="E27" s="402"/>
      <c r="F27" s="34">
        <f>D26-E26</f>
        <v>0</v>
      </c>
    </row>
    <row r="28" spans="1:6" ht="19.5" customHeight="1" x14ac:dyDescent="0.25">
      <c r="A28" s="403" t="s">
        <v>367</v>
      </c>
      <c r="B28" s="403"/>
      <c r="C28" s="403"/>
      <c r="D28" s="403"/>
      <c r="E28" s="403"/>
      <c r="F28" s="403"/>
    </row>
    <row r="29" spans="1:6" ht="13.5" thickBot="1" x14ac:dyDescent="0.3"/>
    <row r="30" spans="1:6" ht="17.25" customHeight="1" x14ac:dyDescent="0.25">
      <c r="A30" s="404" t="s">
        <v>70</v>
      </c>
      <c r="B30" s="405"/>
      <c r="C30" s="405"/>
      <c r="D30" s="405"/>
      <c r="E30" s="405"/>
      <c r="F30" s="406"/>
    </row>
    <row r="31" spans="1:6" ht="24.75" customHeight="1" x14ac:dyDescent="0.25">
      <c r="A31" s="407"/>
      <c r="B31" s="408"/>
      <c r="C31" s="408"/>
      <c r="D31" s="408"/>
      <c r="E31" s="408"/>
      <c r="F31" s="409"/>
    </row>
    <row r="32" spans="1:6" ht="24.75" customHeight="1" thickBot="1" x14ac:dyDescent="0.3">
      <c r="A32" s="410"/>
      <c r="B32" s="411"/>
      <c r="C32" s="411"/>
      <c r="D32" s="411"/>
      <c r="E32" s="411"/>
      <c r="F32" s="412"/>
    </row>
    <row r="33" spans="1:7" ht="18.75" customHeight="1" x14ac:dyDescent="0.25">
      <c r="A33" s="175"/>
      <c r="B33" s="175"/>
      <c r="C33" s="175"/>
      <c r="D33" s="175"/>
      <c r="E33" s="175"/>
      <c r="F33" s="175"/>
    </row>
    <row r="35" spans="1:7" ht="19.5" customHeight="1" x14ac:dyDescent="0.25">
      <c r="C35" s="2"/>
      <c r="D35" s="2"/>
      <c r="E35" s="1"/>
      <c r="F35" s="1"/>
      <c r="G35" s="1"/>
    </row>
    <row r="36" spans="1:7" ht="19.5" customHeight="1" x14ac:dyDescent="0.25">
      <c r="C36" s="239" t="s">
        <v>334</v>
      </c>
      <c r="D36" s="239"/>
      <c r="E36" s="35"/>
      <c r="F36" s="35"/>
      <c r="G36" s="35"/>
    </row>
    <row r="39" spans="1:7" ht="16.5" x14ac:dyDescent="0.25">
      <c r="A39" s="184" t="s">
        <v>24</v>
      </c>
      <c r="B39" s="184"/>
      <c r="C39" s="184"/>
      <c r="D39" s="184"/>
      <c r="E39" s="184"/>
      <c r="F39" s="184"/>
    </row>
    <row r="40" spans="1:7" x14ac:dyDescent="0.25">
      <c r="A40" s="185" t="s">
        <v>25</v>
      </c>
      <c r="B40" s="185"/>
      <c r="C40" s="185"/>
      <c r="D40" s="185"/>
      <c r="E40" s="185"/>
      <c r="F40" s="185"/>
    </row>
    <row r="41" spans="1:7" x14ac:dyDescent="0.25">
      <c r="A41" s="185" t="s">
        <v>26</v>
      </c>
      <c r="B41" s="185"/>
      <c r="C41" s="185"/>
      <c r="D41" s="185"/>
      <c r="E41" s="185"/>
      <c r="F41" s="185"/>
    </row>
  </sheetData>
  <sheetProtection formatCells="0" formatColumns="0" formatRows="0"/>
  <mergeCells count="40">
    <mergeCell ref="C36:D36"/>
    <mergeCell ref="A21:C21"/>
    <mergeCell ref="A22:C22"/>
    <mergeCell ref="A23:C23"/>
    <mergeCell ref="A24:C24"/>
    <mergeCell ref="A25:C25"/>
    <mergeCell ref="A26:C26"/>
    <mergeCell ref="A27:E27"/>
    <mergeCell ref="A28:F28"/>
    <mergeCell ref="A30:F30"/>
    <mergeCell ref="A31:F31"/>
    <mergeCell ref="A32:F32"/>
    <mergeCell ref="A17:C17"/>
    <mergeCell ref="A18:C18"/>
    <mergeCell ref="A19:C19"/>
    <mergeCell ref="A20:C20"/>
    <mergeCell ref="A9:C9"/>
    <mergeCell ref="A10:C10"/>
    <mergeCell ref="A11:C11"/>
    <mergeCell ref="A12:C12"/>
    <mergeCell ref="A13:C13"/>
    <mergeCell ref="A14:C14"/>
    <mergeCell ref="A15:C15"/>
    <mergeCell ref="A16:C16"/>
    <mergeCell ref="E3:F3"/>
    <mergeCell ref="B1:D3"/>
    <mergeCell ref="A39:F39"/>
    <mergeCell ref="A40:F40"/>
    <mergeCell ref="A41:F41"/>
    <mergeCell ref="A1:A3"/>
    <mergeCell ref="A4:F4"/>
    <mergeCell ref="B5:C5"/>
    <mergeCell ref="E5:F5"/>
    <mergeCell ref="B6:C6"/>
    <mergeCell ref="E6:F6"/>
    <mergeCell ref="A7:A8"/>
    <mergeCell ref="B7:B8"/>
    <mergeCell ref="C7:C8"/>
    <mergeCell ref="D7:D8"/>
    <mergeCell ref="E7:E8"/>
  </mergeCells>
  <printOptions horizontalCentered="1"/>
  <pageMargins left="0.19685039370078741" right="0.19685039370078741" top="0.78740157480314965" bottom="0.59055118110236227" header="0.39370078740157483" footer="0.59055118110236227"/>
  <pageSetup scale="57" fitToHeight="3"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58"/>
  <sheetViews>
    <sheetView zoomScaleNormal="100" workbookViewId="0">
      <selection activeCell="E1" sqref="E1"/>
    </sheetView>
  </sheetViews>
  <sheetFormatPr baseColWidth="10" defaultColWidth="11.42578125" defaultRowHeight="15" x14ac:dyDescent="0.25"/>
  <cols>
    <col min="1" max="1" width="179.42578125" style="37" customWidth="1"/>
    <col min="5" max="5" width="15.85546875" customWidth="1"/>
    <col min="6" max="6" width="16.140625" customWidth="1"/>
  </cols>
  <sheetData>
    <row r="1" spans="1:6" ht="30.75" customHeight="1" x14ac:dyDescent="0.25">
      <c r="A1" s="417" t="s">
        <v>374</v>
      </c>
      <c r="B1" s="418"/>
      <c r="C1" s="418"/>
      <c r="D1" s="419"/>
      <c r="E1" s="39" t="s">
        <v>385</v>
      </c>
      <c r="F1" s="40">
        <v>45820</v>
      </c>
    </row>
    <row r="2" spans="1:6" ht="26.25" customHeight="1" x14ac:dyDescent="0.25">
      <c r="A2" s="326"/>
      <c r="B2" s="327"/>
      <c r="C2" s="327"/>
      <c r="D2" s="328"/>
      <c r="E2" s="39" t="s">
        <v>0</v>
      </c>
      <c r="F2" s="39" t="s">
        <v>382</v>
      </c>
    </row>
    <row r="3" spans="1:6" ht="30.75" customHeight="1" thickBot="1" x14ac:dyDescent="0.3">
      <c r="A3" s="326"/>
      <c r="B3" s="327"/>
      <c r="C3" s="327"/>
      <c r="D3" s="328"/>
      <c r="E3" s="416" t="s">
        <v>1</v>
      </c>
      <c r="F3" s="416"/>
    </row>
    <row r="4" spans="1:6" x14ac:dyDescent="0.25">
      <c r="A4" s="420" t="s">
        <v>125</v>
      </c>
      <c r="B4" s="421"/>
      <c r="C4" s="421"/>
      <c r="D4" s="421"/>
      <c r="E4" s="421"/>
      <c r="F4" s="422"/>
    </row>
    <row r="5" spans="1:6" x14ac:dyDescent="0.25">
      <c r="A5" s="413" t="s">
        <v>126</v>
      </c>
      <c r="B5" s="414"/>
      <c r="C5" s="414"/>
      <c r="D5" s="414"/>
      <c r="E5" s="414"/>
      <c r="F5" s="415"/>
    </row>
    <row r="6" spans="1:6" x14ac:dyDescent="0.25">
      <c r="A6" s="413" t="s">
        <v>127</v>
      </c>
      <c r="B6" s="414"/>
      <c r="C6" s="414"/>
      <c r="D6" s="414"/>
      <c r="E6" s="414"/>
      <c r="F6" s="415"/>
    </row>
    <row r="7" spans="1:6" x14ac:dyDescent="0.25">
      <c r="A7" s="413" t="s">
        <v>128</v>
      </c>
      <c r="B7" s="414"/>
      <c r="C7" s="414"/>
      <c r="D7" s="414"/>
      <c r="E7" s="414"/>
      <c r="F7" s="415"/>
    </row>
    <row r="8" spans="1:6" x14ac:dyDescent="0.25">
      <c r="A8" s="413"/>
      <c r="B8" s="414"/>
      <c r="C8" s="414"/>
      <c r="D8" s="414"/>
      <c r="E8" s="414"/>
      <c r="F8" s="415"/>
    </row>
    <row r="9" spans="1:6" x14ac:dyDescent="0.25">
      <c r="A9" s="413" t="s">
        <v>129</v>
      </c>
      <c r="B9" s="414"/>
      <c r="C9" s="414"/>
      <c r="D9" s="414"/>
      <c r="E9" s="414"/>
      <c r="F9" s="415"/>
    </row>
    <row r="10" spans="1:6" x14ac:dyDescent="0.25">
      <c r="A10" s="413" t="s">
        <v>130</v>
      </c>
      <c r="B10" s="414"/>
      <c r="C10" s="414"/>
      <c r="D10" s="414"/>
      <c r="E10" s="414"/>
      <c r="F10" s="415"/>
    </row>
    <row r="11" spans="1:6" x14ac:dyDescent="0.25">
      <c r="A11" s="413"/>
      <c r="B11" s="414"/>
      <c r="C11" s="414"/>
      <c r="D11" s="414"/>
      <c r="E11" s="414"/>
      <c r="F11" s="415"/>
    </row>
    <row r="12" spans="1:6" x14ac:dyDescent="0.25">
      <c r="A12" s="413" t="s">
        <v>131</v>
      </c>
      <c r="B12" s="414"/>
      <c r="C12" s="414"/>
      <c r="D12" s="414"/>
      <c r="E12" s="414"/>
      <c r="F12" s="415"/>
    </row>
    <row r="13" spans="1:6" ht="15" customHeight="1" x14ac:dyDescent="0.25">
      <c r="A13" s="413" t="s">
        <v>132</v>
      </c>
      <c r="B13" s="414"/>
      <c r="C13" s="414"/>
      <c r="D13" s="414"/>
      <c r="E13" s="414"/>
      <c r="F13" s="415"/>
    </row>
    <row r="14" spans="1:6" x14ac:dyDescent="0.25">
      <c r="A14" s="413"/>
      <c r="B14" s="414"/>
      <c r="C14" s="414"/>
      <c r="D14" s="414"/>
      <c r="E14" s="414"/>
      <c r="F14" s="415"/>
    </row>
    <row r="15" spans="1:6" x14ac:dyDescent="0.25">
      <c r="A15" s="413" t="s">
        <v>2</v>
      </c>
      <c r="B15" s="414"/>
      <c r="C15" s="414"/>
      <c r="D15" s="414"/>
      <c r="E15" s="414"/>
      <c r="F15" s="415"/>
    </row>
    <row r="16" spans="1:6" x14ac:dyDescent="0.25">
      <c r="A16" s="413" t="s">
        <v>133</v>
      </c>
      <c r="B16" s="414"/>
      <c r="C16" s="414"/>
      <c r="D16" s="414"/>
      <c r="E16" s="414"/>
      <c r="F16" s="415"/>
    </row>
    <row r="17" spans="1:6" x14ac:dyDescent="0.25">
      <c r="A17" s="413" t="s">
        <v>134</v>
      </c>
      <c r="B17" s="414"/>
      <c r="C17" s="414"/>
      <c r="D17" s="414"/>
      <c r="E17" s="414"/>
      <c r="F17" s="415"/>
    </row>
    <row r="18" spans="1:6" x14ac:dyDescent="0.25">
      <c r="A18" s="413" t="s">
        <v>135</v>
      </c>
      <c r="B18" s="414"/>
      <c r="C18" s="414"/>
      <c r="D18" s="414"/>
      <c r="E18" s="414"/>
      <c r="F18" s="415"/>
    </row>
    <row r="19" spans="1:6" x14ac:dyDescent="0.25">
      <c r="A19" s="413" t="s">
        <v>136</v>
      </c>
      <c r="B19" s="414"/>
      <c r="C19" s="414"/>
      <c r="D19" s="414"/>
      <c r="E19" s="414"/>
      <c r="F19" s="415"/>
    </row>
    <row r="20" spans="1:6" x14ac:dyDescent="0.25">
      <c r="A20" s="413" t="s">
        <v>137</v>
      </c>
      <c r="B20" s="414"/>
      <c r="C20" s="414"/>
      <c r="D20" s="414"/>
      <c r="E20" s="414"/>
      <c r="F20" s="415"/>
    </row>
    <row r="21" spans="1:6" x14ac:dyDescent="0.25">
      <c r="A21" s="413" t="s">
        <v>138</v>
      </c>
      <c r="B21" s="414"/>
      <c r="C21" s="414"/>
      <c r="D21" s="414"/>
      <c r="E21" s="414"/>
      <c r="F21" s="415"/>
    </row>
    <row r="22" spans="1:6" x14ac:dyDescent="0.25">
      <c r="A22" s="413" t="s">
        <v>139</v>
      </c>
      <c r="B22" s="414"/>
      <c r="C22" s="414"/>
      <c r="D22" s="414"/>
      <c r="E22" s="414"/>
      <c r="F22" s="415"/>
    </row>
    <row r="23" spans="1:6" x14ac:dyDescent="0.25">
      <c r="A23" s="413" t="s">
        <v>140</v>
      </c>
      <c r="B23" s="414"/>
      <c r="C23" s="414"/>
      <c r="D23" s="414"/>
      <c r="E23" s="414"/>
      <c r="F23" s="415"/>
    </row>
    <row r="24" spans="1:6" x14ac:dyDescent="0.25">
      <c r="A24" s="413" t="s">
        <v>141</v>
      </c>
      <c r="B24" s="414"/>
      <c r="C24" s="414"/>
      <c r="D24" s="414"/>
      <c r="E24" s="414"/>
      <c r="F24" s="415"/>
    </row>
    <row r="25" spans="1:6" x14ac:dyDescent="0.25">
      <c r="A25" s="413" t="s">
        <v>142</v>
      </c>
      <c r="B25" s="414"/>
      <c r="C25" s="414"/>
      <c r="D25" s="414"/>
      <c r="E25" s="414"/>
      <c r="F25" s="415"/>
    </row>
    <row r="26" spans="1:6" x14ac:dyDescent="0.25">
      <c r="A26" s="413" t="s">
        <v>143</v>
      </c>
      <c r="B26" s="414"/>
      <c r="C26" s="414"/>
      <c r="D26" s="414"/>
      <c r="E26" s="414"/>
      <c r="F26" s="415"/>
    </row>
    <row r="27" spans="1:6" x14ac:dyDescent="0.25">
      <c r="A27" s="413" t="s">
        <v>144</v>
      </c>
      <c r="B27" s="414"/>
      <c r="C27" s="414"/>
      <c r="D27" s="414"/>
      <c r="E27" s="414"/>
      <c r="F27" s="415"/>
    </row>
    <row r="28" spans="1:6" x14ac:dyDescent="0.25">
      <c r="A28" s="413" t="s">
        <v>145</v>
      </c>
      <c r="B28" s="414"/>
      <c r="C28" s="414"/>
      <c r="D28" s="414"/>
      <c r="E28" s="414"/>
      <c r="F28" s="415"/>
    </row>
    <row r="29" spans="1:6" x14ac:dyDescent="0.25">
      <c r="A29" s="413" t="s">
        <v>146</v>
      </c>
      <c r="B29" s="414"/>
      <c r="C29" s="414"/>
      <c r="D29" s="414"/>
      <c r="E29" s="414"/>
      <c r="F29" s="415"/>
    </row>
    <row r="30" spans="1:6" x14ac:dyDescent="0.25">
      <c r="A30" s="413" t="s">
        <v>147</v>
      </c>
      <c r="B30" s="414"/>
      <c r="C30" s="414"/>
      <c r="D30" s="414"/>
      <c r="E30" s="414"/>
      <c r="F30" s="415"/>
    </row>
    <row r="31" spans="1:6" x14ac:dyDescent="0.25">
      <c r="A31" s="413"/>
      <c r="B31" s="414"/>
      <c r="C31" s="414"/>
      <c r="D31" s="414"/>
      <c r="E31" s="414"/>
      <c r="F31" s="415"/>
    </row>
    <row r="32" spans="1:6" x14ac:dyDescent="0.25">
      <c r="A32" s="413" t="s">
        <v>148</v>
      </c>
      <c r="B32" s="414"/>
      <c r="C32" s="414"/>
      <c r="D32" s="414"/>
      <c r="E32" s="414"/>
      <c r="F32" s="415"/>
    </row>
    <row r="33" spans="1:6" x14ac:dyDescent="0.25">
      <c r="A33" s="413" t="s">
        <v>149</v>
      </c>
      <c r="B33" s="414"/>
      <c r="C33" s="414"/>
      <c r="D33" s="414"/>
      <c r="E33" s="414"/>
      <c r="F33" s="415"/>
    </row>
    <row r="34" spans="1:6" x14ac:dyDescent="0.25">
      <c r="A34" s="413" t="s">
        <v>150</v>
      </c>
      <c r="B34" s="414"/>
      <c r="C34" s="414"/>
      <c r="D34" s="414"/>
      <c r="E34" s="414"/>
      <c r="F34" s="415"/>
    </row>
    <row r="35" spans="1:6" x14ac:dyDescent="0.25">
      <c r="A35" s="413" t="s">
        <v>151</v>
      </c>
      <c r="B35" s="414"/>
      <c r="C35" s="414"/>
      <c r="D35" s="414"/>
      <c r="E35" s="414"/>
      <c r="F35" s="415"/>
    </row>
    <row r="36" spans="1:6" x14ac:dyDescent="0.25">
      <c r="A36" s="413" t="s">
        <v>152</v>
      </c>
      <c r="B36" s="414"/>
      <c r="C36" s="414"/>
      <c r="D36" s="414"/>
      <c r="E36" s="414"/>
      <c r="F36" s="415"/>
    </row>
    <row r="37" spans="1:6" x14ac:dyDescent="0.25">
      <c r="A37" s="413" t="s">
        <v>153</v>
      </c>
      <c r="B37" s="414"/>
      <c r="C37" s="414"/>
      <c r="D37" s="414"/>
      <c r="E37" s="414"/>
      <c r="F37" s="415"/>
    </row>
    <row r="38" spans="1:6" x14ac:dyDescent="0.25">
      <c r="A38" s="413"/>
      <c r="B38" s="414"/>
      <c r="C38" s="414"/>
      <c r="D38" s="414"/>
      <c r="E38" s="414"/>
      <c r="F38" s="415"/>
    </row>
    <row r="39" spans="1:6" x14ac:dyDescent="0.25">
      <c r="A39" s="413" t="s">
        <v>154</v>
      </c>
      <c r="B39" s="414"/>
      <c r="C39" s="414"/>
      <c r="D39" s="414"/>
      <c r="E39" s="414"/>
      <c r="F39" s="415"/>
    </row>
    <row r="40" spans="1:6" x14ac:dyDescent="0.25">
      <c r="A40" s="413"/>
      <c r="B40" s="414"/>
      <c r="C40" s="414"/>
      <c r="D40" s="414"/>
      <c r="E40" s="414"/>
      <c r="F40" s="415"/>
    </row>
    <row r="41" spans="1:6" x14ac:dyDescent="0.25">
      <c r="A41" s="413"/>
      <c r="B41" s="414"/>
      <c r="C41" s="414"/>
      <c r="D41" s="414"/>
      <c r="E41" s="414"/>
      <c r="F41" s="415"/>
    </row>
    <row r="42" spans="1:6" x14ac:dyDescent="0.25">
      <c r="A42" s="413" t="s">
        <v>155</v>
      </c>
      <c r="B42" s="414"/>
      <c r="C42" s="414"/>
      <c r="D42" s="414"/>
      <c r="E42" s="414"/>
      <c r="F42" s="415"/>
    </row>
    <row r="43" spans="1:6" x14ac:dyDescent="0.25">
      <c r="A43" s="413"/>
      <c r="B43" s="414"/>
      <c r="C43" s="414"/>
      <c r="D43" s="414"/>
      <c r="E43" s="414"/>
      <c r="F43" s="415"/>
    </row>
    <row r="44" spans="1:6" x14ac:dyDescent="0.25">
      <c r="A44" s="413" t="s">
        <v>156</v>
      </c>
      <c r="B44" s="414"/>
      <c r="C44" s="414"/>
      <c r="D44" s="414"/>
      <c r="E44" s="414"/>
      <c r="F44" s="415"/>
    </row>
    <row r="45" spans="1:6" x14ac:dyDescent="0.25">
      <c r="A45" s="413" t="s">
        <v>157</v>
      </c>
      <c r="B45" s="414"/>
      <c r="C45" s="414"/>
      <c r="D45" s="414"/>
      <c r="E45" s="414"/>
      <c r="F45" s="415"/>
    </row>
    <row r="46" spans="1:6" x14ac:dyDescent="0.25">
      <c r="A46" s="413"/>
      <c r="B46" s="414"/>
      <c r="C46" s="414"/>
      <c r="D46" s="414"/>
      <c r="E46" s="414"/>
      <c r="F46" s="415"/>
    </row>
    <row r="47" spans="1:6" x14ac:dyDescent="0.25">
      <c r="A47" s="413" t="s">
        <v>158</v>
      </c>
      <c r="B47" s="414"/>
      <c r="C47" s="414"/>
      <c r="D47" s="414"/>
      <c r="E47" s="414"/>
      <c r="F47" s="415"/>
    </row>
    <row r="48" spans="1:6" x14ac:dyDescent="0.25">
      <c r="A48" s="413" t="s">
        <v>159</v>
      </c>
      <c r="B48" s="414"/>
      <c r="C48" s="414"/>
      <c r="D48" s="414"/>
      <c r="E48" s="414"/>
      <c r="F48" s="415"/>
    </row>
    <row r="49" spans="1:6" x14ac:dyDescent="0.25">
      <c r="A49" s="413"/>
      <c r="B49" s="414"/>
      <c r="C49" s="414"/>
      <c r="D49" s="414"/>
      <c r="E49" s="414"/>
      <c r="F49" s="415"/>
    </row>
    <row r="50" spans="1:6" x14ac:dyDescent="0.25">
      <c r="A50" s="413" t="s">
        <v>2</v>
      </c>
      <c r="B50" s="414"/>
      <c r="C50" s="414"/>
      <c r="D50" s="414"/>
      <c r="E50" s="414"/>
      <c r="F50" s="415"/>
    </row>
    <row r="51" spans="1:6" x14ac:dyDescent="0.25">
      <c r="A51" s="413" t="s">
        <v>133</v>
      </c>
      <c r="B51" s="414"/>
      <c r="C51" s="414"/>
      <c r="D51" s="414"/>
      <c r="E51" s="414"/>
      <c r="F51" s="415"/>
    </row>
    <row r="52" spans="1:6" x14ac:dyDescent="0.25">
      <c r="A52" s="413" t="s">
        <v>134</v>
      </c>
      <c r="B52" s="414"/>
      <c r="C52" s="414"/>
      <c r="D52" s="414"/>
      <c r="E52" s="414"/>
      <c r="F52" s="415"/>
    </row>
    <row r="53" spans="1:6" x14ac:dyDescent="0.25">
      <c r="A53" s="413" t="s">
        <v>135</v>
      </c>
      <c r="B53" s="414"/>
      <c r="C53" s="414"/>
      <c r="D53" s="414"/>
      <c r="E53" s="414"/>
      <c r="F53" s="415"/>
    </row>
    <row r="54" spans="1:6" x14ac:dyDescent="0.25">
      <c r="A54" s="413" t="s">
        <v>136</v>
      </c>
      <c r="B54" s="414"/>
      <c r="C54" s="414"/>
      <c r="D54" s="414"/>
      <c r="E54" s="414"/>
      <c r="F54" s="415"/>
    </row>
    <row r="55" spans="1:6" x14ac:dyDescent="0.25">
      <c r="A55" s="413" t="s">
        <v>160</v>
      </c>
      <c r="B55" s="414"/>
      <c r="C55" s="414"/>
      <c r="D55" s="414"/>
      <c r="E55" s="414"/>
      <c r="F55" s="415"/>
    </row>
    <row r="56" spans="1:6" x14ac:dyDescent="0.25">
      <c r="A56" s="413" t="s">
        <v>161</v>
      </c>
      <c r="B56" s="414"/>
      <c r="C56" s="414"/>
      <c r="D56" s="414"/>
      <c r="E56" s="414"/>
      <c r="F56" s="415"/>
    </row>
    <row r="57" spans="1:6" x14ac:dyDescent="0.25">
      <c r="A57" s="413" t="s">
        <v>162</v>
      </c>
      <c r="B57" s="414"/>
      <c r="C57" s="414"/>
      <c r="D57" s="414"/>
      <c r="E57" s="414"/>
      <c r="F57" s="415"/>
    </row>
    <row r="58" spans="1:6" x14ac:dyDescent="0.25">
      <c r="A58" s="413" t="s">
        <v>163</v>
      </c>
      <c r="B58" s="414"/>
      <c r="C58" s="414"/>
      <c r="D58" s="414"/>
      <c r="E58" s="414"/>
      <c r="F58" s="415"/>
    </row>
    <row r="59" spans="1:6" x14ac:dyDescent="0.25">
      <c r="A59" s="413" t="s">
        <v>164</v>
      </c>
      <c r="B59" s="414"/>
      <c r="C59" s="414"/>
      <c r="D59" s="414"/>
      <c r="E59" s="414"/>
      <c r="F59" s="415"/>
    </row>
    <row r="60" spans="1:6" x14ac:dyDescent="0.25">
      <c r="A60" s="413" t="s">
        <v>165</v>
      </c>
      <c r="B60" s="414"/>
      <c r="C60" s="414"/>
      <c r="D60" s="414"/>
      <c r="E60" s="414"/>
      <c r="F60" s="415"/>
    </row>
    <row r="61" spans="1:6" x14ac:dyDescent="0.25">
      <c r="A61" s="413" t="s">
        <v>166</v>
      </c>
      <c r="B61" s="414"/>
      <c r="C61" s="414"/>
      <c r="D61" s="414"/>
      <c r="E61" s="414"/>
      <c r="F61" s="415"/>
    </row>
    <row r="62" spans="1:6" x14ac:dyDescent="0.25">
      <c r="A62" s="413" t="s">
        <v>139</v>
      </c>
      <c r="B62" s="414"/>
      <c r="C62" s="414"/>
      <c r="D62" s="414"/>
      <c r="E62" s="414"/>
      <c r="F62" s="415"/>
    </row>
    <row r="63" spans="1:6" x14ac:dyDescent="0.25">
      <c r="A63" s="413" t="s">
        <v>167</v>
      </c>
      <c r="B63" s="414"/>
      <c r="C63" s="414"/>
      <c r="D63" s="414"/>
      <c r="E63" s="414"/>
      <c r="F63" s="415"/>
    </row>
    <row r="64" spans="1:6" x14ac:dyDescent="0.25">
      <c r="A64" s="413" t="s">
        <v>168</v>
      </c>
      <c r="B64" s="414"/>
      <c r="C64" s="414"/>
      <c r="D64" s="414"/>
      <c r="E64" s="414"/>
      <c r="F64" s="415"/>
    </row>
    <row r="65" spans="1:6" x14ac:dyDescent="0.25">
      <c r="A65" s="413"/>
      <c r="B65" s="414"/>
      <c r="C65" s="414"/>
      <c r="D65" s="414"/>
      <c r="E65" s="414"/>
      <c r="F65" s="415"/>
    </row>
    <row r="66" spans="1:6" x14ac:dyDescent="0.25">
      <c r="A66" s="413" t="s">
        <v>169</v>
      </c>
      <c r="B66" s="414"/>
      <c r="C66" s="414"/>
      <c r="D66" s="414"/>
      <c r="E66" s="414"/>
      <c r="F66" s="415"/>
    </row>
    <row r="67" spans="1:6" x14ac:dyDescent="0.25">
      <c r="A67" s="413" t="s">
        <v>170</v>
      </c>
      <c r="B67" s="414"/>
      <c r="C67" s="414"/>
      <c r="D67" s="414"/>
      <c r="E67" s="414"/>
      <c r="F67" s="415"/>
    </row>
    <row r="68" spans="1:6" x14ac:dyDescent="0.25">
      <c r="A68" s="413" t="s">
        <v>171</v>
      </c>
      <c r="B68" s="414"/>
      <c r="C68" s="414"/>
      <c r="D68" s="414"/>
      <c r="E68" s="414"/>
      <c r="F68" s="415"/>
    </row>
    <row r="69" spans="1:6" x14ac:dyDescent="0.25">
      <c r="A69" s="413" t="s">
        <v>172</v>
      </c>
      <c r="B69" s="414"/>
      <c r="C69" s="414"/>
      <c r="D69" s="414"/>
      <c r="E69" s="414"/>
      <c r="F69" s="415"/>
    </row>
    <row r="70" spans="1:6" x14ac:dyDescent="0.25">
      <c r="A70" s="413" t="s">
        <v>173</v>
      </c>
      <c r="B70" s="414"/>
      <c r="C70" s="414"/>
      <c r="D70" s="414"/>
      <c r="E70" s="414"/>
      <c r="F70" s="415"/>
    </row>
    <row r="71" spans="1:6" x14ac:dyDescent="0.25">
      <c r="A71" s="413" t="s">
        <v>174</v>
      </c>
      <c r="B71" s="414"/>
      <c r="C71" s="414"/>
      <c r="D71" s="414"/>
      <c r="E71" s="414"/>
      <c r="F71" s="415"/>
    </row>
    <row r="72" spans="1:6" x14ac:dyDescent="0.25">
      <c r="A72" s="413" t="s">
        <v>175</v>
      </c>
      <c r="B72" s="414"/>
      <c r="C72" s="414"/>
      <c r="D72" s="414"/>
      <c r="E72" s="414"/>
      <c r="F72" s="415"/>
    </row>
    <row r="73" spans="1:6" x14ac:dyDescent="0.25">
      <c r="A73" s="413" t="s">
        <v>176</v>
      </c>
      <c r="B73" s="414"/>
      <c r="C73" s="414"/>
      <c r="D73" s="414"/>
      <c r="E73" s="414"/>
      <c r="F73" s="415"/>
    </row>
    <row r="74" spans="1:6" x14ac:dyDescent="0.25">
      <c r="A74" s="413" t="s">
        <v>177</v>
      </c>
      <c r="B74" s="414"/>
      <c r="C74" s="414"/>
      <c r="D74" s="414"/>
      <c r="E74" s="414"/>
      <c r="F74" s="415"/>
    </row>
    <row r="75" spans="1:6" x14ac:dyDescent="0.25">
      <c r="A75" s="413" t="s">
        <v>178</v>
      </c>
      <c r="B75" s="414"/>
      <c r="C75" s="414"/>
      <c r="D75" s="414"/>
      <c r="E75" s="414"/>
      <c r="F75" s="415"/>
    </row>
    <row r="76" spans="1:6" x14ac:dyDescent="0.25">
      <c r="A76" s="413" t="s">
        <v>179</v>
      </c>
      <c r="B76" s="414"/>
      <c r="C76" s="414"/>
      <c r="D76" s="414"/>
      <c r="E76" s="414"/>
      <c r="F76" s="415"/>
    </row>
    <row r="77" spans="1:6" x14ac:dyDescent="0.25">
      <c r="A77" s="413" t="s">
        <v>180</v>
      </c>
      <c r="B77" s="414"/>
      <c r="C77" s="414"/>
      <c r="D77" s="414"/>
      <c r="E77" s="414"/>
      <c r="F77" s="415"/>
    </row>
    <row r="78" spans="1:6" x14ac:dyDescent="0.25">
      <c r="A78" s="413" t="s">
        <v>181</v>
      </c>
      <c r="B78" s="414"/>
      <c r="C78" s="414"/>
      <c r="D78" s="414"/>
      <c r="E78" s="414"/>
      <c r="F78" s="415"/>
    </row>
    <row r="79" spans="1:6" x14ac:dyDescent="0.25">
      <c r="A79" s="413" t="s">
        <v>182</v>
      </c>
      <c r="B79" s="414"/>
      <c r="C79" s="414"/>
      <c r="D79" s="414"/>
      <c r="E79" s="414"/>
      <c r="F79" s="415"/>
    </row>
    <row r="80" spans="1:6" x14ac:dyDescent="0.25">
      <c r="A80" s="413" t="s">
        <v>183</v>
      </c>
      <c r="B80" s="414"/>
      <c r="C80" s="414"/>
      <c r="D80" s="414"/>
      <c r="E80" s="414"/>
      <c r="F80" s="415"/>
    </row>
    <row r="81" spans="1:6" x14ac:dyDescent="0.25">
      <c r="A81" s="413"/>
      <c r="B81" s="414"/>
      <c r="C81" s="414"/>
      <c r="D81" s="414"/>
      <c r="E81" s="414"/>
      <c r="F81" s="415"/>
    </row>
    <row r="82" spans="1:6" x14ac:dyDescent="0.25">
      <c r="A82" s="413" t="s">
        <v>184</v>
      </c>
      <c r="B82" s="414"/>
      <c r="C82" s="414"/>
      <c r="D82" s="414"/>
      <c r="E82" s="414"/>
      <c r="F82" s="415"/>
    </row>
    <row r="83" spans="1:6" x14ac:dyDescent="0.25">
      <c r="A83" s="413" t="s">
        <v>185</v>
      </c>
      <c r="B83" s="414"/>
      <c r="C83" s="414"/>
      <c r="D83" s="414"/>
      <c r="E83" s="414"/>
      <c r="F83" s="415"/>
    </row>
    <row r="84" spans="1:6" x14ac:dyDescent="0.25">
      <c r="A84" s="413" t="s">
        <v>186</v>
      </c>
      <c r="B84" s="414"/>
      <c r="C84" s="414"/>
      <c r="D84" s="414"/>
      <c r="E84" s="414"/>
      <c r="F84" s="415"/>
    </row>
    <row r="85" spans="1:6" x14ac:dyDescent="0.25">
      <c r="A85" s="413" t="s">
        <v>187</v>
      </c>
      <c r="B85" s="414"/>
      <c r="C85" s="414"/>
      <c r="D85" s="414"/>
      <c r="E85" s="414"/>
      <c r="F85" s="415"/>
    </row>
    <row r="86" spans="1:6" x14ac:dyDescent="0.25">
      <c r="A86" s="413" t="s">
        <v>188</v>
      </c>
      <c r="B86" s="414"/>
      <c r="C86" s="414"/>
      <c r="D86" s="414"/>
      <c r="E86" s="414"/>
      <c r="F86" s="415"/>
    </row>
    <row r="87" spans="1:6" x14ac:dyDescent="0.25">
      <c r="A87" s="413" t="s">
        <v>189</v>
      </c>
      <c r="B87" s="414"/>
      <c r="C87" s="414"/>
      <c r="D87" s="414"/>
      <c r="E87" s="414"/>
      <c r="F87" s="415"/>
    </row>
    <row r="88" spans="1:6" x14ac:dyDescent="0.25">
      <c r="A88" s="413" t="s">
        <v>190</v>
      </c>
      <c r="B88" s="414"/>
      <c r="C88" s="414"/>
      <c r="D88" s="414"/>
      <c r="E88" s="414"/>
      <c r="F88" s="415"/>
    </row>
    <row r="89" spans="1:6" x14ac:dyDescent="0.25">
      <c r="A89" s="413" t="s">
        <v>191</v>
      </c>
      <c r="B89" s="414"/>
      <c r="C89" s="414"/>
      <c r="D89" s="414"/>
      <c r="E89" s="414"/>
      <c r="F89" s="415"/>
    </row>
    <row r="90" spans="1:6" x14ac:dyDescent="0.25">
      <c r="A90" s="413" t="s">
        <v>192</v>
      </c>
      <c r="B90" s="414"/>
      <c r="C90" s="414"/>
      <c r="D90" s="414"/>
      <c r="E90" s="414"/>
      <c r="F90" s="415"/>
    </row>
    <row r="91" spans="1:6" x14ac:dyDescent="0.25">
      <c r="A91" s="413" t="s">
        <v>193</v>
      </c>
      <c r="B91" s="414"/>
      <c r="C91" s="414"/>
      <c r="D91" s="414"/>
      <c r="E91" s="414"/>
      <c r="F91" s="415"/>
    </row>
    <row r="92" spans="1:6" x14ac:dyDescent="0.25">
      <c r="A92" s="413" t="s">
        <v>194</v>
      </c>
      <c r="B92" s="414"/>
      <c r="C92" s="414"/>
      <c r="D92" s="414"/>
      <c r="E92" s="414"/>
      <c r="F92" s="415"/>
    </row>
    <row r="93" spans="1:6" x14ac:dyDescent="0.25">
      <c r="A93" s="413" t="s">
        <v>195</v>
      </c>
      <c r="B93" s="414"/>
      <c r="C93" s="414"/>
      <c r="D93" s="414"/>
      <c r="E93" s="414"/>
      <c r="F93" s="415"/>
    </row>
    <row r="94" spans="1:6" x14ac:dyDescent="0.25">
      <c r="A94" s="413" t="s">
        <v>196</v>
      </c>
      <c r="B94" s="414"/>
      <c r="C94" s="414"/>
      <c r="D94" s="414"/>
      <c r="E94" s="414"/>
      <c r="F94" s="415"/>
    </row>
    <row r="95" spans="1:6" x14ac:dyDescent="0.25">
      <c r="A95" s="413" t="s">
        <v>197</v>
      </c>
      <c r="B95" s="414"/>
      <c r="C95" s="414"/>
      <c r="D95" s="414"/>
      <c r="E95" s="414"/>
      <c r="F95" s="415"/>
    </row>
    <row r="96" spans="1:6" x14ac:dyDescent="0.25">
      <c r="A96" s="413" t="s">
        <v>198</v>
      </c>
      <c r="B96" s="414"/>
      <c r="C96" s="414"/>
      <c r="D96" s="414"/>
      <c r="E96" s="414"/>
      <c r="F96" s="415"/>
    </row>
    <row r="97" spans="1:6" x14ac:dyDescent="0.25">
      <c r="A97" s="413" t="s">
        <v>199</v>
      </c>
      <c r="B97" s="414"/>
      <c r="C97" s="414"/>
      <c r="D97" s="414"/>
      <c r="E97" s="414"/>
      <c r="F97" s="415"/>
    </row>
    <row r="98" spans="1:6" x14ac:dyDescent="0.25">
      <c r="A98" s="413" t="s">
        <v>200</v>
      </c>
      <c r="B98" s="414"/>
      <c r="C98" s="414"/>
      <c r="D98" s="414"/>
      <c r="E98" s="414"/>
      <c r="F98" s="415"/>
    </row>
    <row r="99" spans="1:6" x14ac:dyDescent="0.25">
      <c r="A99" s="413"/>
      <c r="B99" s="414"/>
      <c r="C99" s="414"/>
      <c r="D99" s="414"/>
      <c r="E99" s="414"/>
      <c r="F99" s="415"/>
    </row>
    <row r="100" spans="1:6" x14ac:dyDescent="0.25">
      <c r="A100" s="413" t="s">
        <v>201</v>
      </c>
      <c r="B100" s="414"/>
      <c r="C100" s="414"/>
      <c r="D100" s="414"/>
      <c r="E100" s="414"/>
      <c r="F100" s="415"/>
    </row>
    <row r="101" spans="1:6" x14ac:dyDescent="0.25">
      <c r="A101" s="413"/>
      <c r="B101" s="414"/>
      <c r="C101" s="414"/>
      <c r="D101" s="414"/>
      <c r="E101" s="414"/>
      <c r="F101" s="415"/>
    </row>
    <row r="102" spans="1:6" x14ac:dyDescent="0.25">
      <c r="A102" s="413" t="s">
        <v>383</v>
      </c>
      <c r="B102" s="414"/>
      <c r="C102" s="414"/>
      <c r="D102" s="414"/>
      <c r="E102" s="414"/>
      <c r="F102" s="415"/>
    </row>
    <row r="103" spans="1:6" x14ac:dyDescent="0.25">
      <c r="A103" s="413"/>
      <c r="B103" s="414"/>
      <c r="C103" s="414"/>
      <c r="D103" s="414"/>
      <c r="E103" s="414"/>
      <c r="F103" s="415"/>
    </row>
    <row r="104" spans="1:6" x14ac:dyDescent="0.25">
      <c r="A104" s="413" t="s">
        <v>202</v>
      </c>
      <c r="B104" s="414"/>
      <c r="C104" s="414"/>
      <c r="D104" s="414"/>
      <c r="E104" s="414"/>
      <c r="F104" s="415"/>
    </row>
    <row r="105" spans="1:6" x14ac:dyDescent="0.25">
      <c r="A105" s="413" t="s">
        <v>203</v>
      </c>
      <c r="B105" s="414"/>
      <c r="C105" s="414"/>
      <c r="D105" s="414"/>
      <c r="E105" s="414"/>
      <c r="F105" s="415"/>
    </row>
    <row r="106" spans="1:6" x14ac:dyDescent="0.25">
      <c r="A106" s="413"/>
      <c r="B106" s="414"/>
      <c r="C106" s="414"/>
      <c r="D106" s="414"/>
      <c r="E106" s="414"/>
      <c r="F106" s="415"/>
    </row>
    <row r="107" spans="1:6" x14ac:dyDescent="0.25">
      <c r="A107" s="413" t="s">
        <v>2</v>
      </c>
      <c r="B107" s="414"/>
      <c r="C107" s="414"/>
      <c r="D107" s="414"/>
      <c r="E107" s="414"/>
      <c r="F107" s="415"/>
    </row>
    <row r="108" spans="1:6" x14ac:dyDescent="0.25">
      <c r="A108" s="413" t="s">
        <v>133</v>
      </c>
      <c r="B108" s="414"/>
      <c r="C108" s="414"/>
      <c r="D108" s="414"/>
      <c r="E108" s="414"/>
      <c r="F108" s="415"/>
    </row>
    <row r="109" spans="1:6" x14ac:dyDescent="0.25">
      <c r="A109" s="413" t="s">
        <v>160</v>
      </c>
      <c r="B109" s="414"/>
      <c r="C109" s="414"/>
      <c r="D109" s="414"/>
      <c r="E109" s="414"/>
      <c r="F109" s="415"/>
    </row>
    <row r="110" spans="1:6" x14ac:dyDescent="0.25">
      <c r="A110" s="413" t="s">
        <v>204</v>
      </c>
      <c r="B110" s="414"/>
      <c r="C110" s="414"/>
      <c r="D110" s="414"/>
      <c r="E110" s="414"/>
      <c r="F110" s="415"/>
    </row>
    <row r="111" spans="1:6" x14ac:dyDescent="0.25">
      <c r="A111" s="413" t="s">
        <v>205</v>
      </c>
      <c r="B111" s="414"/>
      <c r="C111" s="414"/>
      <c r="D111" s="414"/>
      <c r="E111" s="414"/>
      <c r="F111" s="415"/>
    </row>
    <row r="112" spans="1:6" x14ac:dyDescent="0.25">
      <c r="A112" s="413" t="s">
        <v>206</v>
      </c>
      <c r="B112" s="414"/>
      <c r="C112" s="414"/>
      <c r="D112" s="414"/>
      <c r="E112" s="414"/>
      <c r="F112" s="415"/>
    </row>
    <row r="113" spans="1:6" x14ac:dyDescent="0.25">
      <c r="A113" s="413" t="s">
        <v>207</v>
      </c>
      <c r="B113" s="414"/>
      <c r="C113" s="414"/>
      <c r="D113" s="414"/>
      <c r="E113" s="414"/>
      <c r="F113" s="415"/>
    </row>
    <row r="114" spans="1:6" x14ac:dyDescent="0.25">
      <c r="A114" s="413" t="s">
        <v>208</v>
      </c>
      <c r="B114" s="414"/>
      <c r="C114" s="414"/>
      <c r="D114" s="414"/>
      <c r="E114" s="414"/>
      <c r="F114" s="415"/>
    </row>
    <row r="115" spans="1:6" x14ac:dyDescent="0.25">
      <c r="A115" s="413"/>
      <c r="B115" s="414"/>
      <c r="C115" s="414"/>
      <c r="D115" s="414"/>
      <c r="E115" s="414"/>
      <c r="F115" s="415"/>
    </row>
    <row r="116" spans="1:6" x14ac:dyDescent="0.25">
      <c r="A116" s="413" t="s">
        <v>209</v>
      </c>
      <c r="B116" s="414"/>
      <c r="C116" s="414"/>
      <c r="D116" s="414"/>
      <c r="E116" s="414"/>
      <c r="F116" s="415"/>
    </row>
    <row r="117" spans="1:6" x14ac:dyDescent="0.25">
      <c r="A117" s="413"/>
      <c r="B117" s="414"/>
      <c r="C117" s="414"/>
      <c r="D117" s="414"/>
      <c r="E117" s="414"/>
      <c r="F117" s="415"/>
    </row>
    <row r="118" spans="1:6" x14ac:dyDescent="0.25">
      <c r="A118" s="413" t="s">
        <v>87</v>
      </c>
      <c r="B118" s="414"/>
      <c r="C118" s="414"/>
      <c r="D118" s="414"/>
      <c r="E118" s="414"/>
      <c r="F118" s="415"/>
    </row>
    <row r="119" spans="1:6" x14ac:dyDescent="0.25">
      <c r="A119" s="413" t="s">
        <v>210</v>
      </c>
      <c r="B119" s="414"/>
      <c r="C119" s="414"/>
      <c r="D119" s="414"/>
      <c r="E119" s="414"/>
      <c r="F119" s="415"/>
    </row>
    <row r="120" spans="1:6" x14ac:dyDescent="0.25">
      <c r="A120" s="413" t="s">
        <v>211</v>
      </c>
      <c r="B120" s="414"/>
      <c r="C120" s="414"/>
      <c r="D120" s="414"/>
      <c r="E120" s="414"/>
      <c r="F120" s="415"/>
    </row>
    <row r="121" spans="1:6" x14ac:dyDescent="0.25">
      <c r="A121" s="413"/>
      <c r="B121" s="414"/>
      <c r="C121" s="414"/>
      <c r="D121" s="414"/>
      <c r="E121" s="414"/>
      <c r="F121" s="415"/>
    </row>
    <row r="122" spans="1:6" x14ac:dyDescent="0.25">
      <c r="A122" s="413" t="s">
        <v>212</v>
      </c>
      <c r="B122" s="414"/>
      <c r="C122" s="414"/>
      <c r="D122" s="414"/>
      <c r="E122" s="414"/>
      <c r="F122" s="415"/>
    </row>
    <row r="123" spans="1:6" x14ac:dyDescent="0.25">
      <c r="A123" s="413"/>
      <c r="B123" s="414"/>
      <c r="C123" s="414"/>
      <c r="D123" s="414"/>
      <c r="E123" s="414"/>
      <c r="F123" s="415"/>
    </row>
    <row r="124" spans="1:6" x14ac:dyDescent="0.25">
      <c r="A124" s="413" t="s">
        <v>87</v>
      </c>
      <c r="B124" s="414"/>
      <c r="C124" s="414"/>
      <c r="D124" s="414"/>
      <c r="E124" s="414"/>
      <c r="F124" s="415"/>
    </row>
    <row r="125" spans="1:6" x14ac:dyDescent="0.25">
      <c r="A125" s="413" t="s">
        <v>213</v>
      </c>
      <c r="B125" s="414"/>
      <c r="C125" s="414"/>
      <c r="D125" s="414"/>
      <c r="E125" s="414"/>
      <c r="F125" s="415"/>
    </row>
    <row r="126" spans="1:6" x14ac:dyDescent="0.25">
      <c r="A126" s="413" t="s">
        <v>214</v>
      </c>
      <c r="B126" s="414"/>
      <c r="C126" s="414"/>
      <c r="D126" s="414"/>
      <c r="E126" s="414"/>
      <c r="F126" s="415"/>
    </row>
    <row r="127" spans="1:6" x14ac:dyDescent="0.25">
      <c r="A127" s="413" t="s">
        <v>215</v>
      </c>
      <c r="B127" s="414"/>
      <c r="C127" s="414"/>
      <c r="D127" s="414"/>
      <c r="E127" s="414"/>
      <c r="F127" s="415"/>
    </row>
    <row r="128" spans="1:6" x14ac:dyDescent="0.25">
      <c r="A128" s="413" t="s">
        <v>192</v>
      </c>
      <c r="B128" s="414"/>
      <c r="C128" s="414"/>
      <c r="D128" s="414"/>
      <c r="E128" s="414"/>
      <c r="F128" s="415"/>
    </row>
    <row r="129" spans="1:6" x14ac:dyDescent="0.25">
      <c r="A129" s="413" t="s">
        <v>216</v>
      </c>
      <c r="B129" s="414"/>
      <c r="C129" s="414"/>
      <c r="D129" s="414"/>
      <c r="E129" s="414"/>
      <c r="F129" s="415"/>
    </row>
    <row r="130" spans="1:6" x14ac:dyDescent="0.25">
      <c r="A130" s="413" t="s">
        <v>217</v>
      </c>
      <c r="B130" s="414"/>
      <c r="C130" s="414"/>
      <c r="D130" s="414"/>
      <c r="E130" s="414"/>
      <c r="F130" s="415"/>
    </row>
    <row r="131" spans="1:6" x14ac:dyDescent="0.25">
      <c r="A131" s="413" t="s">
        <v>218</v>
      </c>
      <c r="B131" s="414"/>
      <c r="C131" s="414"/>
      <c r="D131" s="414"/>
      <c r="E131" s="414"/>
      <c r="F131" s="415"/>
    </row>
    <row r="132" spans="1:6" x14ac:dyDescent="0.25">
      <c r="A132" s="413" t="s">
        <v>219</v>
      </c>
      <c r="B132" s="414"/>
      <c r="C132" s="414"/>
      <c r="D132" s="414"/>
      <c r="E132" s="414"/>
      <c r="F132" s="415"/>
    </row>
    <row r="133" spans="1:6" x14ac:dyDescent="0.25">
      <c r="A133" s="413" t="s">
        <v>220</v>
      </c>
      <c r="B133" s="414"/>
      <c r="C133" s="414"/>
      <c r="D133" s="414"/>
      <c r="E133" s="414"/>
      <c r="F133" s="415"/>
    </row>
    <row r="134" spans="1:6" x14ac:dyDescent="0.25">
      <c r="A134" s="413" t="s">
        <v>221</v>
      </c>
      <c r="B134" s="414"/>
      <c r="C134" s="414"/>
      <c r="D134" s="414"/>
      <c r="E134" s="414"/>
      <c r="F134" s="415"/>
    </row>
    <row r="135" spans="1:6" x14ac:dyDescent="0.25">
      <c r="A135" s="413" t="s">
        <v>222</v>
      </c>
      <c r="B135" s="414"/>
      <c r="C135" s="414"/>
      <c r="D135" s="414"/>
      <c r="E135" s="414"/>
      <c r="F135" s="415"/>
    </row>
    <row r="136" spans="1:6" x14ac:dyDescent="0.25">
      <c r="A136" s="413" t="s">
        <v>223</v>
      </c>
      <c r="B136" s="414"/>
      <c r="C136" s="414"/>
      <c r="D136" s="414"/>
      <c r="E136" s="414"/>
      <c r="F136" s="415"/>
    </row>
    <row r="137" spans="1:6" x14ac:dyDescent="0.25">
      <c r="A137" s="413" t="s">
        <v>199</v>
      </c>
      <c r="B137" s="414"/>
      <c r="C137" s="414"/>
      <c r="D137" s="414"/>
      <c r="E137" s="414"/>
      <c r="F137" s="415"/>
    </row>
    <row r="138" spans="1:6" x14ac:dyDescent="0.25">
      <c r="A138" s="413" t="s">
        <v>224</v>
      </c>
      <c r="B138" s="414"/>
      <c r="C138" s="414"/>
      <c r="D138" s="414"/>
      <c r="E138" s="414"/>
      <c r="F138" s="415"/>
    </row>
    <row r="139" spans="1:6" x14ac:dyDescent="0.25">
      <c r="A139" s="413" t="s">
        <v>225</v>
      </c>
      <c r="B139" s="414"/>
      <c r="C139" s="414"/>
      <c r="D139" s="414"/>
      <c r="E139" s="414"/>
      <c r="F139" s="415"/>
    </row>
    <row r="140" spans="1:6" x14ac:dyDescent="0.25">
      <c r="A140" s="413"/>
      <c r="B140" s="414"/>
      <c r="C140" s="414"/>
      <c r="D140" s="414"/>
      <c r="E140" s="414"/>
      <c r="F140" s="415"/>
    </row>
    <row r="141" spans="1:6" x14ac:dyDescent="0.25">
      <c r="A141" s="413" t="s">
        <v>384</v>
      </c>
      <c r="B141" s="414"/>
      <c r="C141" s="414"/>
      <c r="D141" s="414"/>
      <c r="E141" s="414"/>
      <c r="F141" s="415"/>
    </row>
    <row r="142" spans="1:6" x14ac:dyDescent="0.25">
      <c r="A142" s="413"/>
      <c r="B142" s="414"/>
      <c r="C142" s="414"/>
      <c r="D142" s="414"/>
      <c r="E142" s="414"/>
      <c r="F142" s="415"/>
    </row>
    <row r="143" spans="1:6" x14ac:dyDescent="0.25">
      <c r="A143" s="413" t="s">
        <v>156</v>
      </c>
      <c r="B143" s="414"/>
      <c r="C143" s="414"/>
      <c r="D143" s="414"/>
      <c r="E143" s="414"/>
      <c r="F143" s="415"/>
    </row>
    <row r="144" spans="1:6" x14ac:dyDescent="0.25">
      <c r="A144" s="413" t="s">
        <v>226</v>
      </c>
      <c r="B144" s="414"/>
      <c r="C144" s="414"/>
      <c r="D144" s="414"/>
      <c r="E144" s="414"/>
      <c r="F144" s="415"/>
    </row>
    <row r="145" spans="1:6" x14ac:dyDescent="0.25">
      <c r="A145" s="413" t="s">
        <v>202</v>
      </c>
      <c r="B145" s="414"/>
      <c r="C145" s="414"/>
      <c r="D145" s="414"/>
      <c r="E145" s="414"/>
      <c r="F145" s="415"/>
    </row>
    <row r="146" spans="1:6" x14ac:dyDescent="0.25">
      <c r="A146" s="413" t="s">
        <v>227</v>
      </c>
      <c r="B146" s="414"/>
      <c r="C146" s="414"/>
      <c r="D146" s="414"/>
      <c r="E146" s="414"/>
      <c r="F146" s="415"/>
    </row>
    <row r="147" spans="1:6" x14ac:dyDescent="0.25">
      <c r="A147" s="413" t="s">
        <v>2</v>
      </c>
      <c r="B147" s="414"/>
      <c r="C147" s="414"/>
      <c r="D147" s="414"/>
      <c r="E147" s="414"/>
      <c r="F147" s="415"/>
    </row>
    <row r="148" spans="1:6" x14ac:dyDescent="0.25">
      <c r="A148" s="413" t="s">
        <v>135</v>
      </c>
      <c r="B148" s="414"/>
      <c r="C148" s="414"/>
      <c r="D148" s="414"/>
      <c r="E148" s="414"/>
      <c r="F148" s="415"/>
    </row>
    <row r="149" spans="1:6" x14ac:dyDescent="0.25">
      <c r="A149" s="413" t="s">
        <v>228</v>
      </c>
      <c r="B149" s="414"/>
      <c r="C149" s="414"/>
      <c r="D149" s="414"/>
      <c r="E149" s="414"/>
      <c r="F149" s="415"/>
    </row>
    <row r="150" spans="1:6" x14ac:dyDescent="0.25">
      <c r="A150" s="413" t="s">
        <v>229</v>
      </c>
      <c r="B150" s="414"/>
      <c r="C150" s="414"/>
      <c r="D150" s="414"/>
      <c r="E150" s="414"/>
      <c r="F150" s="415"/>
    </row>
    <row r="151" spans="1:6" x14ac:dyDescent="0.25">
      <c r="A151" s="413"/>
      <c r="B151" s="414"/>
      <c r="C151" s="414"/>
      <c r="D151" s="414"/>
      <c r="E151" s="414"/>
      <c r="F151" s="415"/>
    </row>
    <row r="152" spans="1:6" x14ac:dyDescent="0.25">
      <c r="A152" s="413" t="s">
        <v>86</v>
      </c>
      <c r="B152" s="414"/>
      <c r="C152" s="414"/>
      <c r="D152" s="414"/>
      <c r="E152" s="414"/>
      <c r="F152" s="415"/>
    </row>
    <row r="153" spans="1:6" x14ac:dyDescent="0.25">
      <c r="A153" s="413" t="s">
        <v>230</v>
      </c>
      <c r="B153" s="414"/>
      <c r="C153" s="414"/>
      <c r="D153" s="414"/>
      <c r="E153" s="414"/>
      <c r="F153" s="415"/>
    </row>
    <row r="154" spans="1:6" x14ac:dyDescent="0.25">
      <c r="A154" s="413" t="s">
        <v>231</v>
      </c>
      <c r="B154" s="414"/>
      <c r="C154" s="414"/>
      <c r="D154" s="414"/>
      <c r="E154" s="414"/>
      <c r="F154" s="415"/>
    </row>
    <row r="155" spans="1:6" x14ac:dyDescent="0.25">
      <c r="A155" s="413" t="s">
        <v>232</v>
      </c>
      <c r="B155" s="414"/>
      <c r="C155" s="414"/>
      <c r="D155" s="414"/>
      <c r="E155" s="414"/>
      <c r="F155" s="415"/>
    </row>
    <row r="156" spans="1:6" x14ac:dyDescent="0.25">
      <c r="A156" s="413" t="s">
        <v>233</v>
      </c>
      <c r="B156" s="414"/>
      <c r="C156" s="414"/>
      <c r="D156" s="414"/>
      <c r="E156" s="414"/>
      <c r="F156" s="415"/>
    </row>
    <row r="157" spans="1:6" x14ac:dyDescent="0.25">
      <c r="A157" s="413" t="s">
        <v>234</v>
      </c>
      <c r="B157" s="414"/>
      <c r="C157" s="414"/>
      <c r="D157" s="414"/>
      <c r="E157" s="414"/>
      <c r="F157" s="415"/>
    </row>
    <row r="158" spans="1:6" x14ac:dyDescent="0.25">
      <c r="A158" s="413" t="s">
        <v>235</v>
      </c>
      <c r="B158" s="414"/>
      <c r="C158" s="414"/>
      <c r="D158" s="414"/>
      <c r="E158" s="414"/>
      <c r="F158" s="415"/>
    </row>
    <row r="159" spans="1:6" x14ac:dyDescent="0.25">
      <c r="A159" s="413" t="s">
        <v>236</v>
      </c>
      <c r="B159" s="414"/>
      <c r="C159" s="414"/>
      <c r="D159" s="414"/>
      <c r="E159" s="414"/>
      <c r="F159" s="415"/>
    </row>
    <row r="160" spans="1:6" x14ac:dyDescent="0.25">
      <c r="A160" s="413" t="s">
        <v>237</v>
      </c>
      <c r="B160" s="414"/>
      <c r="C160" s="414"/>
      <c r="D160" s="414"/>
      <c r="E160" s="414"/>
      <c r="F160" s="415"/>
    </row>
    <row r="161" spans="1:6" x14ac:dyDescent="0.25">
      <c r="A161" s="413" t="s">
        <v>238</v>
      </c>
      <c r="B161" s="414"/>
      <c r="C161" s="414"/>
      <c r="D161" s="414"/>
      <c r="E161" s="414"/>
      <c r="F161" s="415"/>
    </row>
    <row r="162" spans="1:6" x14ac:dyDescent="0.25">
      <c r="A162" s="413" t="s">
        <v>239</v>
      </c>
      <c r="B162" s="414"/>
      <c r="C162" s="414"/>
      <c r="D162" s="414"/>
      <c r="E162" s="414"/>
      <c r="F162" s="415"/>
    </row>
    <row r="163" spans="1:6" x14ac:dyDescent="0.25">
      <c r="A163" s="413" t="s">
        <v>240</v>
      </c>
      <c r="B163" s="414"/>
      <c r="C163" s="414"/>
      <c r="D163" s="414"/>
      <c r="E163" s="414"/>
      <c r="F163" s="415"/>
    </row>
    <row r="164" spans="1:6" x14ac:dyDescent="0.25">
      <c r="A164" s="413" t="s">
        <v>241</v>
      </c>
      <c r="B164" s="414"/>
      <c r="C164" s="414"/>
      <c r="D164" s="414"/>
      <c r="E164" s="414"/>
      <c r="F164" s="415"/>
    </row>
    <row r="165" spans="1:6" x14ac:dyDescent="0.25">
      <c r="A165" s="413" t="s">
        <v>242</v>
      </c>
      <c r="B165" s="414"/>
      <c r="C165" s="414"/>
      <c r="D165" s="414"/>
      <c r="E165" s="414"/>
      <c r="F165" s="415"/>
    </row>
    <row r="166" spans="1:6" x14ac:dyDescent="0.25">
      <c r="A166" s="413" t="s">
        <v>243</v>
      </c>
      <c r="B166" s="414"/>
      <c r="C166" s="414"/>
      <c r="D166" s="414"/>
      <c r="E166" s="414"/>
      <c r="F166" s="415"/>
    </row>
    <row r="167" spans="1:6" x14ac:dyDescent="0.25">
      <c r="A167" s="413" t="s">
        <v>244</v>
      </c>
      <c r="B167" s="414"/>
      <c r="C167" s="414"/>
      <c r="D167" s="414"/>
      <c r="E167" s="414"/>
      <c r="F167" s="415"/>
    </row>
    <row r="168" spans="1:6" x14ac:dyDescent="0.25">
      <c r="A168" s="413" t="s">
        <v>200</v>
      </c>
      <c r="B168" s="414"/>
      <c r="C168" s="414"/>
      <c r="D168" s="414"/>
      <c r="E168" s="414"/>
      <c r="F168" s="415"/>
    </row>
    <row r="169" spans="1:6" x14ac:dyDescent="0.25">
      <c r="A169" s="413" t="s">
        <v>245</v>
      </c>
      <c r="B169" s="414"/>
      <c r="C169" s="414"/>
      <c r="D169" s="414"/>
      <c r="E169" s="414"/>
      <c r="F169" s="415"/>
    </row>
    <row r="170" spans="1:6" x14ac:dyDescent="0.25">
      <c r="A170" s="413"/>
      <c r="B170" s="414"/>
      <c r="C170" s="414"/>
      <c r="D170" s="414"/>
      <c r="E170" s="414"/>
      <c r="F170" s="415"/>
    </row>
    <row r="171" spans="1:6" x14ac:dyDescent="0.25">
      <c r="A171" s="413"/>
      <c r="B171" s="414"/>
      <c r="C171" s="414"/>
      <c r="D171" s="414"/>
      <c r="E171" s="414"/>
      <c r="F171" s="415"/>
    </row>
    <row r="172" spans="1:6" x14ac:dyDescent="0.25">
      <c r="A172" s="413" t="s">
        <v>246</v>
      </c>
      <c r="B172" s="414"/>
      <c r="C172" s="414"/>
      <c r="D172" s="414"/>
      <c r="E172" s="414"/>
      <c r="F172" s="415"/>
    </row>
    <row r="173" spans="1:6" x14ac:dyDescent="0.25">
      <c r="A173" s="413"/>
      <c r="B173" s="414"/>
      <c r="C173" s="414"/>
      <c r="D173" s="414"/>
      <c r="E173" s="414"/>
      <c r="F173" s="415"/>
    </row>
    <row r="174" spans="1:6" x14ac:dyDescent="0.25">
      <c r="A174" s="413" t="s">
        <v>156</v>
      </c>
      <c r="B174" s="414"/>
      <c r="C174" s="414"/>
      <c r="D174" s="414"/>
      <c r="E174" s="414"/>
      <c r="F174" s="415"/>
    </row>
    <row r="175" spans="1:6" x14ac:dyDescent="0.25">
      <c r="A175" s="413" t="s">
        <v>247</v>
      </c>
      <c r="B175" s="414"/>
      <c r="C175" s="414"/>
      <c r="D175" s="414"/>
      <c r="E175" s="414"/>
      <c r="F175" s="415"/>
    </row>
    <row r="176" spans="1:6" x14ac:dyDescent="0.25">
      <c r="A176" s="413"/>
      <c r="B176" s="414"/>
      <c r="C176" s="414"/>
      <c r="D176" s="414"/>
      <c r="E176" s="414"/>
      <c r="F176" s="415"/>
    </row>
    <row r="177" spans="1:6" x14ac:dyDescent="0.25">
      <c r="A177" s="413" t="s">
        <v>202</v>
      </c>
      <c r="B177" s="414"/>
      <c r="C177" s="414"/>
      <c r="D177" s="414"/>
      <c r="E177" s="414"/>
      <c r="F177" s="415"/>
    </row>
    <row r="178" spans="1:6" x14ac:dyDescent="0.25">
      <c r="A178" s="413" t="s">
        <v>248</v>
      </c>
      <c r="B178" s="414"/>
      <c r="C178" s="414"/>
      <c r="D178" s="414"/>
      <c r="E178" s="414"/>
      <c r="F178" s="415"/>
    </row>
    <row r="179" spans="1:6" x14ac:dyDescent="0.25">
      <c r="A179" s="413" t="s">
        <v>249</v>
      </c>
      <c r="B179" s="414"/>
      <c r="C179" s="414"/>
      <c r="D179" s="414"/>
      <c r="E179" s="414"/>
      <c r="F179" s="415"/>
    </row>
    <row r="180" spans="1:6" x14ac:dyDescent="0.25">
      <c r="A180" s="413" t="s">
        <v>250</v>
      </c>
      <c r="B180" s="414"/>
      <c r="C180" s="414"/>
      <c r="D180" s="414"/>
      <c r="E180" s="414"/>
      <c r="F180" s="415"/>
    </row>
    <row r="181" spans="1:6" x14ac:dyDescent="0.25">
      <c r="A181" s="413" t="s">
        <v>251</v>
      </c>
      <c r="B181" s="414"/>
      <c r="C181" s="414"/>
      <c r="D181" s="414"/>
      <c r="E181" s="414"/>
      <c r="F181" s="415"/>
    </row>
    <row r="182" spans="1:6" x14ac:dyDescent="0.25">
      <c r="A182" s="413"/>
      <c r="B182" s="414"/>
      <c r="C182" s="414"/>
      <c r="D182" s="414"/>
      <c r="E182" s="414"/>
      <c r="F182" s="415"/>
    </row>
    <row r="183" spans="1:6" x14ac:dyDescent="0.25">
      <c r="A183" s="413" t="s">
        <v>2</v>
      </c>
      <c r="B183" s="414"/>
      <c r="C183" s="414"/>
      <c r="D183" s="414"/>
      <c r="E183" s="414"/>
      <c r="F183" s="415"/>
    </row>
    <row r="184" spans="1:6" x14ac:dyDescent="0.25">
      <c r="A184" s="413" t="s">
        <v>135</v>
      </c>
      <c r="B184" s="414"/>
      <c r="C184" s="414"/>
      <c r="D184" s="414"/>
      <c r="E184" s="414"/>
      <c r="F184" s="415"/>
    </row>
    <row r="185" spans="1:6" x14ac:dyDescent="0.25">
      <c r="A185" s="413" t="s">
        <v>252</v>
      </c>
      <c r="B185" s="414"/>
      <c r="C185" s="414"/>
      <c r="D185" s="414"/>
      <c r="E185" s="414"/>
      <c r="F185" s="415"/>
    </row>
    <row r="186" spans="1:6" x14ac:dyDescent="0.25">
      <c r="A186" s="413" t="s">
        <v>253</v>
      </c>
      <c r="B186" s="414"/>
      <c r="C186" s="414"/>
      <c r="D186" s="414"/>
      <c r="E186" s="414"/>
      <c r="F186" s="415"/>
    </row>
    <row r="187" spans="1:6" x14ac:dyDescent="0.25">
      <c r="A187" s="413" t="s">
        <v>254</v>
      </c>
      <c r="B187" s="414"/>
      <c r="C187" s="414"/>
      <c r="D187" s="414"/>
      <c r="E187" s="414"/>
      <c r="F187" s="415"/>
    </row>
    <row r="188" spans="1:6" x14ac:dyDescent="0.25">
      <c r="A188" s="413" t="s">
        <v>255</v>
      </c>
      <c r="B188" s="414"/>
      <c r="C188" s="414"/>
      <c r="D188" s="414"/>
      <c r="E188" s="414"/>
      <c r="F188" s="415"/>
    </row>
    <row r="189" spans="1:6" x14ac:dyDescent="0.25">
      <c r="A189" s="413" t="s">
        <v>256</v>
      </c>
      <c r="B189" s="414"/>
      <c r="C189" s="414"/>
      <c r="D189" s="414"/>
      <c r="E189" s="414"/>
      <c r="F189" s="415"/>
    </row>
    <row r="190" spans="1:6" x14ac:dyDescent="0.25">
      <c r="A190" s="413" t="s">
        <v>257</v>
      </c>
      <c r="B190" s="414"/>
      <c r="C190" s="414"/>
      <c r="D190" s="414"/>
      <c r="E190" s="414"/>
      <c r="F190" s="415"/>
    </row>
    <row r="191" spans="1:6" x14ac:dyDescent="0.25">
      <c r="A191" s="413" t="s">
        <v>258</v>
      </c>
      <c r="B191" s="414"/>
      <c r="C191" s="414"/>
      <c r="D191" s="414"/>
      <c r="E191" s="414"/>
      <c r="F191" s="415"/>
    </row>
    <row r="192" spans="1:6" x14ac:dyDescent="0.25">
      <c r="A192" s="413" t="s">
        <v>259</v>
      </c>
      <c r="B192" s="414"/>
      <c r="C192" s="414"/>
      <c r="D192" s="414"/>
      <c r="E192" s="414"/>
      <c r="F192" s="415"/>
    </row>
    <row r="193" spans="1:6" x14ac:dyDescent="0.25">
      <c r="A193" s="413" t="s">
        <v>260</v>
      </c>
      <c r="B193" s="414"/>
      <c r="C193" s="414"/>
      <c r="D193" s="414"/>
      <c r="E193" s="414"/>
      <c r="F193" s="415"/>
    </row>
    <row r="194" spans="1:6" x14ac:dyDescent="0.25">
      <c r="A194" s="413" t="s">
        <v>261</v>
      </c>
      <c r="B194" s="414"/>
      <c r="C194" s="414"/>
      <c r="D194" s="414"/>
      <c r="E194" s="414"/>
      <c r="F194" s="415"/>
    </row>
    <row r="195" spans="1:6" x14ac:dyDescent="0.25">
      <c r="A195" s="413" t="s">
        <v>262</v>
      </c>
      <c r="B195" s="414"/>
      <c r="C195" s="414"/>
      <c r="D195" s="414"/>
      <c r="E195" s="414"/>
      <c r="F195" s="415"/>
    </row>
    <row r="196" spans="1:6" x14ac:dyDescent="0.25">
      <c r="A196" s="413" t="s">
        <v>263</v>
      </c>
      <c r="B196" s="414"/>
      <c r="C196" s="414"/>
      <c r="D196" s="414"/>
      <c r="E196" s="414"/>
      <c r="F196" s="415"/>
    </row>
    <row r="197" spans="1:6" x14ac:dyDescent="0.25">
      <c r="A197" s="413" t="s">
        <v>264</v>
      </c>
      <c r="B197" s="414"/>
      <c r="C197" s="414"/>
      <c r="D197" s="414"/>
      <c r="E197" s="414"/>
      <c r="F197" s="415"/>
    </row>
    <row r="198" spans="1:6" x14ac:dyDescent="0.25">
      <c r="A198" s="413" t="s">
        <v>265</v>
      </c>
      <c r="B198" s="414"/>
      <c r="C198" s="414"/>
      <c r="D198" s="414"/>
      <c r="E198" s="414"/>
      <c r="F198" s="415"/>
    </row>
    <row r="199" spans="1:6" x14ac:dyDescent="0.25">
      <c r="A199" s="413" t="s">
        <v>266</v>
      </c>
      <c r="B199" s="414"/>
      <c r="C199" s="414"/>
      <c r="D199" s="414"/>
      <c r="E199" s="414"/>
      <c r="F199" s="415"/>
    </row>
    <row r="200" spans="1:6" x14ac:dyDescent="0.25">
      <c r="A200" s="413" t="s">
        <v>267</v>
      </c>
      <c r="B200" s="414"/>
      <c r="C200" s="414"/>
      <c r="D200" s="414"/>
      <c r="E200" s="414"/>
      <c r="F200" s="415"/>
    </row>
    <row r="201" spans="1:6" x14ac:dyDescent="0.25">
      <c r="A201" s="413" t="s">
        <v>268</v>
      </c>
      <c r="B201" s="414"/>
      <c r="C201" s="414"/>
      <c r="D201" s="414"/>
      <c r="E201" s="414"/>
      <c r="F201" s="415"/>
    </row>
    <row r="202" spans="1:6" x14ac:dyDescent="0.25">
      <c r="A202" s="413" t="s">
        <v>269</v>
      </c>
      <c r="B202" s="414"/>
      <c r="C202" s="414"/>
      <c r="D202" s="414"/>
      <c r="E202" s="414"/>
      <c r="F202" s="415"/>
    </row>
    <row r="203" spans="1:6" x14ac:dyDescent="0.25">
      <c r="A203" s="413" t="s">
        <v>270</v>
      </c>
      <c r="B203" s="414"/>
      <c r="C203" s="414"/>
      <c r="D203" s="414"/>
      <c r="E203" s="414"/>
      <c r="F203" s="415"/>
    </row>
    <row r="204" spans="1:6" x14ac:dyDescent="0.25">
      <c r="A204" s="413" t="s">
        <v>244</v>
      </c>
      <c r="B204" s="414"/>
      <c r="C204" s="414"/>
      <c r="D204" s="414"/>
      <c r="E204" s="414"/>
      <c r="F204" s="415"/>
    </row>
    <row r="205" spans="1:6" x14ac:dyDescent="0.25">
      <c r="A205" s="413" t="s">
        <v>271</v>
      </c>
      <c r="B205" s="414"/>
      <c r="C205" s="414"/>
      <c r="D205" s="414"/>
      <c r="E205" s="414"/>
      <c r="F205" s="415"/>
    </row>
    <row r="206" spans="1:6" x14ac:dyDescent="0.25">
      <c r="A206" s="413" t="s">
        <v>272</v>
      </c>
      <c r="B206" s="414"/>
      <c r="C206" s="414"/>
      <c r="D206" s="414"/>
      <c r="E206" s="414"/>
      <c r="F206" s="415"/>
    </row>
    <row r="207" spans="1:6" x14ac:dyDescent="0.25">
      <c r="A207" s="413"/>
      <c r="B207" s="414"/>
      <c r="C207" s="414"/>
      <c r="D207" s="414"/>
      <c r="E207" s="414"/>
      <c r="F207" s="415"/>
    </row>
    <row r="208" spans="1:6" x14ac:dyDescent="0.25">
      <c r="A208" s="413"/>
      <c r="B208" s="414"/>
      <c r="C208" s="414"/>
      <c r="D208" s="414"/>
      <c r="E208" s="414"/>
      <c r="F208" s="415"/>
    </row>
    <row r="209" spans="1:6" x14ac:dyDescent="0.25">
      <c r="A209" s="413" t="s">
        <v>273</v>
      </c>
      <c r="B209" s="414"/>
      <c r="C209" s="414"/>
      <c r="D209" s="414"/>
      <c r="E209" s="414"/>
      <c r="F209" s="415"/>
    </row>
    <row r="210" spans="1:6" x14ac:dyDescent="0.25">
      <c r="A210" s="413"/>
      <c r="B210" s="414"/>
      <c r="C210" s="414"/>
      <c r="D210" s="414"/>
      <c r="E210" s="414"/>
      <c r="F210" s="415"/>
    </row>
    <row r="211" spans="1:6" x14ac:dyDescent="0.25">
      <c r="A211" s="413" t="s">
        <v>156</v>
      </c>
      <c r="B211" s="414"/>
      <c r="C211" s="414"/>
      <c r="D211" s="414"/>
      <c r="E211" s="414"/>
      <c r="F211" s="415"/>
    </row>
    <row r="212" spans="1:6" x14ac:dyDescent="0.25">
      <c r="A212" s="413" t="s">
        <v>274</v>
      </c>
      <c r="B212" s="414"/>
      <c r="C212" s="414"/>
      <c r="D212" s="414"/>
      <c r="E212" s="414"/>
      <c r="F212" s="415"/>
    </row>
    <row r="213" spans="1:6" x14ac:dyDescent="0.25">
      <c r="A213" s="413"/>
      <c r="B213" s="414"/>
      <c r="C213" s="414"/>
      <c r="D213" s="414"/>
      <c r="E213" s="414"/>
      <c r="F213" s="415"/>
    </row>
    <row r="214" spans="1:6" x14ac:dyDescent="0.25">
      <c r="A214" s="413" t="s">
        <v>202</v>
      </c>
      <c r="B214" s="414"/>
      <c r="C214" s="414"/>
      <c r="D214" s="414"/>
      <c r="E214" s="414"/>
      <c r="F214" s="415"/>
    </row>
    <row r="215" spans="1:6" x14ac:dyDescent="0.25">
      <c r="A215" s="413" t="s">
        <v>275</v>
      </c>
      <c r="B215" s="414"/>
      <c r="C215" s="414"/>
      <c r="D215" s="414"/>
      <c r="E215" s="414"/>
      <c r="F215" s="415"/>
    </row>
    <row r="216" spans="1:6" x14ac:dyDescent="0.25">
      <c r="A216" s="413"/>
      <c r="B216" s="414"/>
      <c r="C216" s="414"/>
      <c r="D216" s="414"/>
      <c r="E216" s="414"/>
      <c r="F216" s="415"/>
    </row>
    <row r="217" spans="1:6" x14ac:dyDescent="0.25">
      <c r="A217" s="413" t="s">
        <v>276</v>
      </c>
      <c r="B217" s="414"/>
      <c r="C217" s="414"/>
      <c r="D217" s="414"/>
      <c r="E217" s="414"/>
      <c r="F217" s="415"/>
    </row>
    <row r="218" spans="1:6" x14ac:dyDescent="0.25">
      <c r="A218" s="413" t="s">
        <v>277</v>
      </c>
      <c r="B218" s="414"/>
      <c r="C218" s="414"/>
      <c r="D218" s="414"/>
      <c r="E218" s="414"/>
      <c r="F218" s="415"/>
    </row>
    <row r="219" spans="1:6" x14ac:dyDescent="0.25">
      <c r="A219" s="413" t="s">
        <v>278</v>
      </c>
      <c r="B219" s="414"/>
      <c r="C219" s="414"/>
      <c r="D219" s="414"/>
      <c r="E219" s="414"/>
      <c r="F219" s="415"/>
    </row>
    <row r="220" spans="1:6" x14ac:dyDescent="0.25">
      <c r="A220" s="413" t="s">
        <v>279</v>
      </c>
      <c r="B220" s="414"/>
      <c r="C220" s="414"/>
      <c r="D220" s="414"/>
      <c r="E220" s="414"/>
      <c r="F220" s="415"/>
    </row>
    <row r="221" spans="1:6" x14ac:dyDescent="0.25">
      <c r="A221" s="413" t="s">
        <v>280</v>
      </c>
      <c r="B221" s="414"/>
      <c r="C221" s="414"/>
      <c r="D221" s="414"/>
      <c r="E221" s="414"/>
      <c r="F221" s="415"/>
    </row>
    <row r="222" spans="1:6" x14ac:dyDescent="0.25">
      <c r="A222" s="413" t="s">
        <v>281</v>
      </c>
      <c r="B222" s="414"/>
      <c r="C222" s="414"/>
      <c r="D222" s="414"/>
      <c r="E222" s="414"/>
      <c r="F222" s="415"/>
    </row>
    <row r="223" spans="1:6" x14ac:dyDescent="0.25">
      <c r="A223" s="413" t="s">
        <v>282</v>
      </c>
      <c r="B223" s="414"/>
      <c r="C223" s="414"/>
      <c r="D223" s="414"/>
      <c r="E223" s="414"/>
      <c r="F223" s="415"/>
    </row>
    <row r="224" spans="1:6" x14ac:dyDescent="0.25">
      <c r="A224" s="413" t="s">
        <v>283</v>
      </c>
      <c r="B224" s="414"/>
      <c r="C224" s="414"/>
      <c r="D224" s="414"/>
      <c r="E224" s="414"/>
      <c r="F224" s="415"/>
    </row>
    <row r="225" spans="1:6" x14ac:dyDescent="0.25">
      <c r="A225" s="413" t="s">
        <v>245</v>
      </c>
      <c r="B225" s="414"/>
      <c r="C225" s="414"/>
      <c r="D225" s="414"/>
      <c r="E225" s="414"/>
      <c r="F225" s="415"/>
    </row>
    <row r="226" spans="1:6" x14ac:dyDescent="0.25">
      <c r="A226" s="413"/>
      <c r="B226" s="414"/>
      <c r="C226" s="414"/>
      <c r="D226" s="414"/>
      <c r="E226" s="414"/>
      <c r="F226" s="415"/>
    </row>
    <row r="227" spans="1:6" x14ac:dyDescent="0.25">
      <c r="A227" s="413"/>
      <c r="B227" s="414"/>
      <c r="C227" s="414"/>
      <c r="D227" s="414"/>
      <c r="E227" s="414"/>
      <c r="F227" s="415"/>
    </row>
    <row r="228" spans="1:6" x14ac:dyDescent="0.25">
      <c r="A228" s="413" t="s">
        <v>284</v>
      </c>
      <c r="B228" s="414"/>
      <c r="C228" s="414"/>
      <c r="D228" s="414"/>
      <c r="E228" s="414"/>
      <c r="F228" s="415"/>
    </row>
    <row r="229" spans="1:6" x14ac:dyDescent="0.25">
      <c r="A229" s="413"/>
      <c r="B229" s="414"/>
      <c r="C229" s="414"/>
      <c r="D229" s="414"/>
      <c r="E229" s="414"/>
      <c r="F229" s="415"/>
    </row>
    <row r="230" spans="1:6" x14ac:dyDescent="0.25">
      <c r="A230" s="413" t="s">
        <v>156</v>
      </c>
      <c r="B230" s="414"/>
      <c r="C230" s="414"/>
      <c r="D230" s="414"/>
      <c r="E230" s="414"/>
      <c r="F230" s="415"/>
    </row>
    <row r="231" spans="1:6" x14ac:dyDescent="0.25">
      <c r="A231" s="413" t="s">
        <v>285</v>
      </c>
      <c r="B231" s="414"/>
      <c r="C231" s="414"/>
      <c r="D231" s="414"/>
      <c r="E231" s="414"/>
      <c r="F231" s="415"/>
    </row>
    <row r="232" spans="1:6" x14ac:dyDescent="0.25">
      <c r="A232" s="413"/>
      <c r="B232" s="414"/>
      <c r="C232" s="414"/>
      <c r="D232" s="414"/>
      <c r="E232" s="414"/>
      <c r="F232" s="415"/>
    </row>
    <row r="233" spans="1:6" x14ac:dyDescent="0.25">
      <c r="A233" s="413" t="s">
        <v>202</v>
      </c>
      <c r="B233" s="414"/>
      <c r="C233" s="414"/>
      <c r="D233" s="414"/>
      <c r="E233" s="414"/>
      <c r="F233" s="415"/>
    </row>
    <row r="234" spans="1:6" x14ac:dyDescent="0.25">
      <c r="A234" s="413" t="s">
        <v>286</v>
      </c>
      <c r="B234" s="414"/>
      <c r="C234" s="414"/>
      <c r="D234" s="414"/>
      <c r="E234" s="414"/>
      <c r="F234" s="415"/>
    </row>
    <row r="235" spans="1:6" x14ac:dyDescent="0.25">
      <c r="A235" s="413" t="s">
        <v>287</v>
      </c>
      <c r="B235" s="414"/>
      <c r="C235" s="414"/>
      <c r="D235" s="414"/>
      <c r="E235" s="414"/>
      <c r="F235" s="415"/>
    </row>
    <row r="236" spans="1:6" x14ac:dyDescent="0.25">
      <c r="A236" s="413" t="s">
        <v>288</v>
      </c>
      <c r="B236" s="414"/>
      <c r="C236" s="414"/>
      <c r="D236" s="414"/>
      <c r="E236" s="414"/>
      <c r="F236" s="415"/>
    </row>
    <row r="237" spans="1:6" x14ac:dyDescent="0.25">
      <c r="A237" s="413" t="s">
        <v>2</v>
      </c>
      <c r="B237" s="414"/>
      <c r="C237" s="414"/>
      <c r="D237" s="414"/>
      <c r="E237" s="414"/>
      <c r="F237" s="415"/>
    </row>
    <row r="238" spans="1:6" x14ac:dyDescent="0.25">
      <c r="A238" s="413" t="s">
        <v>135</v>
      </c>
      <c r="B238" s="414"/>
      <c r="C238" s="414"/>
      <c r="D238" s="414"/>
      <c r="E238" s="414"/>
      <c r="F238" s="415"/>
    </row>
    <row r="239" spans="1:6" x14ac:dyDescent="0.25">
      <c r="A239" s="413" t="s">
        <v>289</v>
      </c>
      <c r="B239" s="414"/>
      <c r="C239" s="414"/>
      <c r="D239" s="414"/>
      <c r="E239" s="414"/>
      <c r="F239" s="415"/>
    </row>
    <row r="240" spans="1:6" x14ac:dyDescent="0.25">
      <c r="A240" s="413" t="s">
        <v>290</v>
      </c>
      <c r="B240" s="414"/>
      <c r="C240" s="414"/>
      <c r="D240" s="414"/>
      <c r="E240" s="414"/>
      <c r="F240" s="415"/>
    </row>
    <row r="241" spans="1:17" x14ac:dyDescent="0.25">
      <c r="A241" s="413" t="s">
        <v>291</v>
      </c>
      <c r="B241" s="414"/>
      <c r="C241" s="414"/>
      <c r="D241" s="414"/>
      <c r="E241" s="414"/>
      <c r="F241" s="415"/>
    </row>
    <row r="242" spans="1:17" x14ac:dyDescent="0.25">
      <c r="A242" s="413" t="s">
        <v>292</v>
      </c>
      <c r="B242" s="414"/>
      <c r="C242" s="414"/>
      <c r="D242" s="414"/>
      <c r="E242" s="414"/>
      <c r="F242" s="415"/>
    </row>
    <row r="243" spans="1:17" x14ac:dyDescent="0.25">
      <c r="A243" s="413" t="s">
        <v>293</v>
      </c>
      <c r="B243" s="414"/>
      <c r="C243" s="414"/>
      <c r="D243" s="414"/>
      <c r="E243" s="414"/>
      <c r="F243" s="415"/>
    </row>
    <row r="244" spans="1:17" x14ac:dyDescent="0.25">
      <c r="A244" s="413" t="s">
        <v>294</v>
      </c>
      <c r="B244" s="414"/>
      <c r="C244" s="414"/>
      <c r="D244" s="414"/>
      <c r="E244" s="414"/>
      <c r="F244" s="415"/>
    </row>
    <row r="245" spans="1:17" x14ac:dyDescent="0.25">
      <c r="A245" s="413" t="s">
        <v>295</v>
      </c>
      <c r="B245" s="414"/>
      <c r="C245" s="414"/>
      <c r="D245" s="414"/>
      <c r="E245" s="414"/>
      <c r="F245" s="415"/>
    </row>
    <row r="246" spans="1:17" x14ac:dyDescent="0.25">
      <c r="A246" s="413" t="s">
        <v>296</v>
      </c>
      <c r="B246" s="414"/>
      <c r="C246" s="414"/>
      <c r="D246" s="414"/>
      <c r="E246" s="414"/>
      <c r="F246" s="415"/>
    </row>
    <row r="247" spans="1:17" x14ac:dyDescent="0.25">
      <c r="A247" s="413" t="s">
        <v>297</v>
      </c>
      <c r="B247" s="414"/>
      <c r="C247" s="414"/>
      <c r="D247" s="414"/>
      <c r="E247" s="414"/>
      <c r="F247" s="415"/>
    </row>
    <row r="248" spans="1:17" x14ac:dyDescent="0.25">
      <c r="A248" s="413" t="s">
        <v>298</v>
      </c>
      <c r="B248" s="414"/>
      <c r="C248" s="414"/>
      <c r="D248" s="414"/>
      <c r="E248" s="414"/>
      <c r="F248" s="415"/>
    </row>
    <row r="249" spans="1:17" x14ac:dyDescent="0.25">
      <c r="A249" s="413" t="s">
        <v>299</v>
      </c>
      <c r="B249" s="414"/>
      <c r="C249" s="414"/>
      <c r="D249" s="414"/>
      <c r="E249" s="414"/>
      <c r="F249" s="415"/>
    </row>
    <row r="250" spans="1:17" x14ac:dyDescent="0.25">
      <c r="A250" s="413" t="s">
        <v>300</v>
      </c>
      <c r="B250" s="414"/>
      <c r="C250" s="414"/>
      <c r="D250" s="414"/>
      <c r="E250" s="414"/>
      <c r="F250" s="415"/>
    </row>
    <row r="251" spans="1:17" x14ac:dyDescent="0.25">
      <c r="A251" s="413" t="s">
        <v>301</v>
      </c>
      <c r="B251" s="414"/>
      <c r="C251" s="414"/>
      <c r="D251" s="414"/>
      <c r="E251" s="414"/>
      <c r="F251" s="415"/>
    </row>
    <row r="252" spans="1:17" x14ac:dyDescent="0.25">
      <c r="A252" s="413" t="s">
        <v>302</v>
      </c>
      <c r="B252" s="414"/>
      <c r="C252" s="414"/>
      <c r="D252" s="414"/>
      <c r="E252" s="414"/>
      <c r="F252" s="415"/>
    </row>
    <row r="253" spans="1:17" x14ac:dyDescent="0.25">
      <c r="A253" s="413" t="s">
        <v>244</v>
      </c>
      <c r="B253" s="414"/>
      <c r="C253" s="414"/>
      <c r="D253" s="414"/>
      <c r="E253" s="414"/>
      <c r="F253" s="415"/>
    </row>
    <row r="254" spans="1:17" x14ac:dyDescent="0.25">
      <c r="A254" s="413" t="s">
        <v>271</v>
      </c>
      <c r="B254" s="414"/>
      <c r="C254" s="414"/>
      <c r="D254" s="414"/>
      <c r="E254" s="414"/>
      <c r="F254" s="415"/>
    </row>
    <row r="255" spans="1:17" ht="15.75" thickBot="1" x14ac:dyDescent="0.3">
      <c r="A255" s="425" t="s">
        <v>303</v>
      </c>
      <c r="B255" s="426"/>
      <c r="C255" s="426"/>
      <c r="D255" s="426"/>
      <c r="E255" s="426"/>
      <c r="F255" s="427"/>
    </row>
    <row r="256" spans="1:17" ht="16.5" x14ac:dyDescent="0.3">
      <c r="A256" s="424" t="s">
        <v>24</v>
      </c>
      <c r="B256" s="424"/>
      <c r="C256" s="424"/>
      <c r="D256" s="424"/>
      <c r="E256" s="424"/>
      <c r="F256" s="424"/>
      <c r="G256" s="44"/>
      <c r="H256" s="44"/>
      <c r="I256" s="44"/>
      <c r="J256" s="44"/>
      <c r="K256" s="44"/>
      <c r="L256" s="44"/>
      <c r="M256" s="44"/>
      <c r="N256" s="44"/>
      <c r="O256" s="44"/>
      <c r="P256" s="44"/>
      <c r="Q256" s="44"/>
    </row>
    <row r="257" spans="1:17" x14ac:dyDescent="0.25">
      <c r="A257" s="349" t="s">
        <v>25</v>
      </c>
      <c r="B257" s="349"/>
      <c r="C257" s="349"/>
      <c r="D257" s="349"/>
      <c r="E257" s="349"/>
      <c r="F257" s="349"/>
      <c r="G257" s="45"/>
      <c r="H257" s="45"/>
      <c r="I257" s="45"/>
      <c r="J257" s="45"/>
      <c r="K257" s="45"/>
      <c r="L257" s="45"/>
      <c r="M257" s="45"/>
      <c r="N257" s="45"/>
      <c r="O257" s="45"/>
      <c r="P257" s="45"/>
      <c r="Q257" s="45"/>
    </row>
    <row r="258" spans="1:17" x14ac:dyDescent="0.25">
      <c r="A258" s="423" t="s">
        <v>26</v>
      </c>
      <c r="B258" s="423"/>
      <c r="C258" s="423"/>
      <c r="D258" s="423"/>
      <c r="E258" s="423"/>
      <c r="F258" s="423"/>
    </row>
  </sheetData>
  <autoFilter ref="A4:A255" xr:uid="{00000000-0009-0000-0000-000008000000}"/>
  <mergeCells count="257">
    <mergeCell ref="A258:F258"/>
    <mergeCell ref="A256:F256"/>
    <mergeCell ref="A257:F257"/>
    <mergeCell ref="A250:F250"/>
    <mergeCell ref="A251:F251"/>
    <mergeCell ref="A252:F252"/>
    <mergeCell ref="A253:F253"/>
    <mergeCell ref="A254:F254"/>
    <mergeCell ref="A255:F255"/>
    <mergeCell ref="A244:F244"/>
    <mergeCell ref="A245:F245"/>
    <mergeCell ref="A246:F246"/>
    <mergeCell ref="A247:F247"/>
    <mergeCell ref="A248:F248"/>
    <mergeCell ref="A249:F249"/>
    <mergeCell ref="A238:F238"/>
    <mergeCell ref="A239:F239"/>
    <mergeCell ref="A240:F240"/>
    <mergeCell ref="A241:F241"/>
    <mergeCell ref="A242:F242"/>
    <mergeCell ref="A243:F243"/>
    <mergeCell ref="A232:F232"/>
    <mergeCell ref="A233:F233"/>
    <mergeCell ref="A234:F234"/>
    <mergeCell ref="A235:F235"/>
    <mergeCell ref="A236:F236"/>
    <mergeCell ref="A237:F237"/>
    <mergeCell ref="A226:F226"/>
    <mergeCell ref="A227:F227"/>
    <mergeCell ref="A228:F228"/>
    <mergeCell ref="A229:F229"/>
    <mergeCell ref="A230:F230"/>
    <mergeCell ref="A231:F231"/>
    <mergeCell ref="A220:F220"/>
    <mergeCell ref="A221:F221"/>
    <mergeCell ref="A222:F222"/>
    <mergeCell ref="A223:F223"/>
    <mergeCell ref="A224:F224"/>
    <mergeCell ref="A225:F225"/>
    <mergeCell ref="A214:F214"/>
    <mergeCell ref="A215:F215"/>
    <mergeCell ref="A216:F216"/>
    <mergeCell ref="A217:F217"/>
    <mergeCell ref="A218:F218"/>
    <mergeCell ref="A219:F219"/>
    <mergeCell ref="A208:F208"/>
    <mergeCell ref="A209:F209"/>
    <mergeCell ref="A210:F210"/>
    <mergeCell ref="A211:F211"/>
    <mergeCell ref="A212:F212"/>
    <mergeCell ref="A213:F213"/>
    <mergeCell ref="A202:F202"/>
    <mergeCell ref="A203:F203"/>
    <mergeCell ref="A204:F204"/>
    <mergeCell ref="A205:F205"/>
    <mergeCell ref="A206:F206"/>
    <mergeCell ref="A207:F207"/>
    <mergeCell ref="A196:F196"/>
    <mergeCell ref="A197:F197"/>
    <mergeCell ref="A198:F198"/>
    <mergeCell ref="A199:F199"/>
    <mergeCell ref="A200:F200"/>
    <mergeCell ref="A201:F201"/>
    <mergeCell ref="A190:F190"/>
    <mergeCell ref="A191:F191"/>
    <mergeCell ref="A192:F192"/>
    <mergeCell ref="A193:F193"/>
    <mergeCell ref="A194:F194"/>
    <mergeCell ref="A195:F195"/>
    <mergeCell ref="A184:F184"/>
    <mergeCell ref="A185:F185"/>
    <mergeCell ref="A186:F186"/>
    <mergeCell ref="A187:F187"/>
    <mergeCell ref="A188:F188"/>
    <mergeCell ref="A189:F189"/>
    <mergeCell ref="A178:F178"/>
    <mergeCell ref="A179:F179"/>
    <mergeCell ref="A180:F180"/>
    <mergeCell ref="A181:F181"/>
    <mergeCell ref="A182:F182"/>
    <mergeCell ref="A183:F183"/>
    <mergeCell ref="A172:F172"/>
    <mergeCell ref="A173:F173"/>
    <mergeCell ref="A174:F174"/>
    <mergeCell ref="A175:F175"/>
    <mergeCell ref="A176:F176"/>
    <mergeCell ref="A177:F177"/>
    <mergeCell ref="A166:F166"/>
    <mergeCell ref="A167:F167"/>
    <mergeCell ref="A168:F168"/>
    <mergeCell ref="A169:F169"/>
    <mergeCell ref="A170:F170"/>
    <mergeCell ref="A171:F171"/>
    <mergeCell ref="A160:F160"/>
    <mergeCell ref="A161:F161"/>
    <mergeCell ref="A162:F162"/>
    <mergeCell ref="A163:F163"/>
    <mergeCell ref="A164:F164"/>
    <mergeCell ref="A165:F165"/>
    <mergeCell ref="A154:F154"/>
    <mergeCell ref="A155:F155"/>
    <mergeCell ref="A156:F156"/>
    <mergeCell ref="A157:F157"/>
    <mergeCell ref="A158:F158"/>
    <mergeCell ref="A159:F159"/>
    <mergeCell ref="A148:F148"/>
    <mergeCell ref="A149:F149"/>
    <mergeCell ref="A150:F150"/>
    <mergeCell ref="A151:F151"/>
    <mergeCell ref="A152:F152"/>
    <mergeCell ref="A153:F153"/>
    <mergeCell ref="A142:F142"/>
    <mergeCell ref="A143:F143"/>
    <mergeCell ref="A144:F144"/>
    <mergeCell ref="A145:F145"/>
    <mergeCell ref="A146:F146"/>
    <mergeCell ref="A147:F147"/>
    <mergeCell ref="A136:F136"/>
    <mergeCell ref="A137:F137"/>
    <mergeCell ref="A138:F138"/>
    <mergeCell ref="A139:F139"/>
    <mergeCell ref="A140:F140"/>
    <mergeCell ref="A141:F141"/>
    <mergeCell ref="A130:F130"/>
    <mergeCell ref="A131:F131"/>
    <mergeCell ref="A132:F132"/>
    <mergeCell ref="A133:F133"/>
    <mergeCell ref="A134:F134"/>
    <mergeCell ref="A135:F135"/>
    <mergeCell ref="A124:F124"/>
    <mergeCell ref="A125:F125"/>
    <mergeCell ref="A126:F126"/>
    <mergeCell ref="A127:F127"/>
    <mergeCell ref="A128:F128"/>
    <mergeCell ref="A129:F129"/>
    <mergeCell ref="A118:F118"/>
    <mergeCell ref="A119:F119"/>
    <mergeCell ref="A120:F120"/>
    <mergeCell ref="A121:F121"/>
    <mergeCell ref="A122:F122"/>
    <mergeCell ref="A123:F123"/>
    <mergeCell ref="A112:F112"/>
    <mergeCell ref="A113:F113"/>
    <mergeCell ref="A114:F114"/>
    <mergeCell ref="A115:F115"/>
    <mergeCell ref="A116:F116"/>
    <mergeCell ref="A117:F117"/>
    <mergeCell ref="A106:F106"/>
    <mergeCell ref="A107:F107"/>
    <mergeCell ref="A108:F108"/>
    <mergeCell ref="A109:F109"/>
    <mergeCell ref="A110:F110"/>
    <mergeCell ref="A111:F111"/>
    <mergeCell ref="A100:F100"/>
    <mergeCell ref="A101:F101"/>
    <mergeCell ref="A102:F102"/>
    <mergeCell ref="A103:F103"/>
    <mergeCell ref="A104:F104"/>
    <mergeCell ref="A105:F105"/>
    <mergeCell ref="A94:F94"/>
    <mergeCell ref="A95:F95"/>
    <mergeCell ref="A96:F96"/>
    <mergeCell ref="A97:F97"/>
    <mergeCell ref="A98:F98"/>
    <mergeCell ref="A99:F99"/>
    <mergeCell ref="A88:F88"/>
    <mergeCell ref="A89:F89"/>
    <mergeCell ref="A90:F90"/>
    <mergeCell ref="A91:F91"/>
    <mergeCell ref="A92:F92"/>
    <mergeCell ref="A93:F93"/>
    <mergeCell ref="A82:F82"/>
    <mergeCell ref="A83:F83"/>
    <mergeCell ref="A84:F84"/>
    <mergeCell ref="A85:F85"/>
    <mergeCell ref="A86:F86"/>
    <mergeCell ref="A87:F87"/>
    <mergeCell ref="A76:F76"/>
    <mergeCell ref="A77:F77"/>
    <mergeCell ref="A78:F78"/>
    <mergeCell ref="A79:F79"/>
    <mergeCell ref="A80:F80"/>
    <mergeCell ref="A81:F81"/>
    <mergeCell ref="A70:F70"/>
    <mergeCell ref="A71:F71"/>
    <mergeCell ref="A72:F72"/>
    <mergeCell ref="A73:F73"/>
    <mergeCell ref="A74:F74"/>
    <mergeCell ref="A75:F75"/>
    <mergeCell ref="A64:F64"/>
    <mergeCell ref="A65:F65"/>
    <mergeCell ref="A66:F66"/>
    <mergeCell ref="A67:F67"/>
    <mergeCell ref="A68:F68"/>
    <mergeCell ref="A69:F69"/>
    <mergeCell ref="A58:F58"/>
    <mergeCell ref="A59:F59"/>
    <mergeCell ref="A60:F60"/>
    <mergeCell ref="A61:F61"/>
    <mergeCell ref="A62:F62"/>
    <mergeCell ref="A63:F63"/>
    <mergeCell ref="A52:F52"/>
    <mergeCell ref="A53:F53"/>
    <mergeCell ref="A54:F54"/>
    <mergeCell ref="A55:F55"/>
    <mergeCell ref="A56:F56"/>
    <mergeCell ref="A57:F57"/>
    <mergeCell ref="A46:F46"/>
    <mergeCell ref="A47:F47"/>
    <mergeCell ref="A48:F48"/>
    <mergeCell ref="A49:F49"/>
    <mergeCell ref="A50:F50"/>
    <mergeCell ref="A51:F51"/>
    <mergeCell ref="A40:F40"/>
    <mergeCell ref="A41:F41"/>
    <mergeCell ref="A42:F42"/>
    <mergeCell ref="A43:F43"/>
    <mergeCell ref="A44:F44"/>
    <mergeCell ref="A45:F45"/>
    <mergeCell ref="A34:F34"/>
    <mergeCell ref="A35:F35"/>
    <mergeCell ref="A36:F36"/>
    <mergeCell ref="A37:F37"/>
    <mergeCell ref="A38:F38"/>
    <mergeCell ref="A39:F39"/>
    <mergeCell ref="A28:F28"/>
    <mergeCell ref="A29:F29"/>
    <mergeCell ref="A30:F30"/>
    <mergeCell ref="A31:F31"/>
    <mergeCell ref="A32:F32"/>
    <mergeCell ref="A33:F33"/>
    <mergeCell ref="A24:F24"/>
    <mergeCell ref="A25:F25"/>
    <mergeCell ref="A26:F26"/>
    <mergeCell ref="A27:F27"/>
    <mergeCell ref="A22:F22"/>
    <mergeCell ref="A23:F23"/>
    <mergeCell ref="E3:F3"/>
    <mergeCell ref="A1:D3"/>
    <mergeCell ref="A4:F4"/>
    <mergeCell ref="A5:F5"/>
    <mergeCell ref="A10:F10"/>
    <mergeCell ref="A11:F11"/>
    <mergeCell ref="A12:F12"/>
    <mergeCell ref="A13:F13"/>
    <mergeCell ref="A14:F14"/>
    <mergeCell ref="A16:F16"/>
    <mergeCell ref="A17:F17"/>
    <mergeCell ref="A18:F18"/>
    <mergeCell ref="A19:F19"/>
    <mergeCell ref="A20:F20"/>
    <mergeCell ref="A21:F21"/>
    <mergeCell ref="A15:F15"/>
    <mergeCell ref="A6:F6"/>
    <mergeCell ref="A7:F7"/>
    <mergeCell ref="A8:F8"/>
    <mergeCell ref="A9:F9"/>
  </mergeCells>
  <pageMargins left="0.70866141732283472" right="0.70866141732283472" top="0.74803149606299213" bottom="0.74803149606299213" header="0.31496062992125984" footer="0.31496062992125984"/>
  <pageSetup paperSize="9" scale="1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J14" sqref="J14"/>
    </sheetView>
  </sheetViews>
  <sheetFormatPr baseColWidth="10" defaultColWidth="11.42578125" defaultRowHeight="15" x14ac:dyDescent="0.25"/>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1. INFORMACION GENERAL</vt:lpstr>
      <vt:lpstr>2. PRESUPUESTO</vt:lpstr>
      <vt:lpstr>3. EJECUCION MENSUAL</vt:lpstr>
      <vt:lpstr>4. EJECUC.CONSOLIDADA MENSUAL</vt:lpstr>
      <vt:lpstr>5. SEGUIM. AL USO DE LOS APORT.</vt:lpstr>
      <vt:lpstr>6. CONTRAPARTIDA</vt:lpstr>
      <vt:lpstr>7. CONCILIACION BANCARIA</vt:lpstr>
      <vt:lpstr>INSTRUCTIVO</vt:lpstr>
      <vt:lpstr>DETALLE DE COMPRAS DEL PERIODO</vt:lpstr>
      <vt:lpstr>'1. INFORMACION GENERAL'!_Hlk489018298</vt:lpstr>
      <vt:lpstr>'1. INFORMACION GENERAL'!_Hlk513040889</vt:lpstr>
      <vt:lpstr>'1. INFORMACION GENERAL'!Área_de_impresión</vt:lpstr>
      <vt:lpstr>'2. PRESUPUESTO'!Títulos_a_imprimir</vt:lpstr>
      <vt:lpstr>'7. CONCILIACION BANCARIA'!Títulos_a_imprimir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Murcia Sandoval</dc:creator>
  <cp:keywords/>
  <dc:description/>
  <cp:lastModifiedBy>Cesar Augusto Rodriguez Chaparro</cp:lastModifiedBy>
  <cp:revision/>
  <cp:lastPrinted>2025-06-10T19:51:54Z</cp:lastPrinted>
  <dcterms:created xsi:type="dcterms:W3CDTF">2016-02-26T21:04:31Z</dcterms:created>
  <dcterms:modified xsi:type="dcterms:W3CDTF">2025-06-12T19:52:55Z</dcterms:modified>
  <cp:category/>
  <cp:contentStatus/>
</cp:coreProperties>
</file>