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1" documentId="8_{109AC58B-D6E3-4A07-BDEB-81BF4D3A453C}" xr6:coauthVersionLast="47" xr6:coauthVersionMax="47" xr10:uidLastSave="{66F5B2BE-F068-4A49-AB97-5B5730BE20AC}"/>
  <bookViews>
    <workbookView xWindow="-120" yWindow="-120" windowWidth="29040" windowHeight="15720" xr2:uid="{00000000-000D-0000-FFFF-FFFF00000000}"/>
  </bookViews>
  <sheets>
    <sheet name="CxP" sheetId="1" r:id="rId1"/>
    <sheet name="Instrucciones" sheetId="3" r:id="rId2"/>
    <sheet name="REGIONALES" sheetId="2" state="hidden" r:id="rId3"/>
  </sheets>
  <definedNames>
    <definedName name="_xlnm._FilterDatabase" localSheetId="0" hidden="1">CxP!$A$1:$J$1</definedName>
    <definedName name="_xlnm._FilterDatabase" localSheetId="2" hidden="1">REGIONALES!$A$2:$C$37</definedName>
    <definedName name="_xlnm.Print_Area" localSheetId="0">CxP!$A$1:$I$72</definedName>
    <definedName name="_xlnm.Print_Area" localSheetId="2">REGIONALES!$B$2:$C$37</definedName>
    <definedName name="DATOS">#REF!</definedName>
    <definedName name="DESCUENTOS">#REF!</definedName>
    <definedName name="NOMINA">#REF!</definedName>
    <definedName name="NUMEROS">#REF!</definedName>
    <definedName name="PRODUCTOS">#REF!</definedName>
    <definedName name="Productos2">#REF!</definedName>
    <definedName name="PROVEEDORES">#REF!</definedName>
    <definedName name="SUCURSALES">#REF!</definedName>
    <definedName name="_xlnm.Print_Titles" localSheetId="0">CxP!$1:$1</definedName>
    <definedName name="VENTA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2" i="1"/>
  <c r="E58" i="1" l="1"/>
  <c r="D58" i="1" l="1"/>
  <c r="G58" i="1"/>
  <c r="C58" i="1"/>
  <c r="H58" i="1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Carlos Casallas Sanchez</author>
  </authors>
  <commentList>
    <comment ref="D5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El saldo de esta CELDA corresponde al valor de las CXP constituidas a 31 de Diciembre de 2017.</t>
        </r>
      </text>
    </comment>
    <comment ref="E5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El saldo de esta CELDA corresponde al valor de las CXP constituidas a 31 de Diciembre</t>
        </r>
      </text>
    </comment>
  </commentList>
</comments>
</file>

<file path=xl/sharedStrings.xml><?xml version="1.0" encoding="utf-8"?>
<sst xmlns="http://schemas.openxmlformats.org/spreadsheetml/2006/main" count="227" uniqueCount="224">
  <si>
    <t>CUENTA</t>
  </si>
  <si>
    <t>NOMBRE CUENTA</t>
  </si>
  <si>
    <t>OBSERVACIONES</t>
  </si>
  <si>
    <t>Bienes y servicios</t>
  </si>
  <si>
    <t>Proyectos de inversion</t>
  </si>
  <si>
    <t>Arrendamientos</t>
  </si>
  <si>
    <t>Saldos a favor de beneficiarios</t>
  </si>
  <si>
    <t>Aportes a fondos pensionales</t>
  </si>
  <si>
    <t>Aportes a seguridad social en salud</t>
  </si>
  <si>
    <t>Cooperativas</t>
  </si>
  <si>
    <t>Embargos judiciales</t>
  </si>
  <si>
    <t>Comisiones</t>
  </si>
  <si>
    <t>Honorarios</t>
  </si>
  <si>
    <t>Servicios</t>
  </si>
  <si>
    <t>Otras primas</t>
  </si>
  <si>
    <t>TOTAL</t>
  </si>
  <si>
    <t>2.4.01.01</t>
  </si>
  <si>
    <t>2.4.01.02</t>
  </si>
  <si>
    <t>2.4.36.03</t>
  </si>
  <si>
    <t>2.4.36.05</t>
  </si>
  <si>
    <t>2.4.36.06</t>
  </si>
  <si>
    <t>2.4.36.08</t>
  </si>
  <si>
    <t>Compras</t>
  </si>
  <si>
    <t>2.4.36.15</t>
  </si>
  <si>
    <t>2.4.36.25</t>
  </si>
  <si>
    <t>2.4.36.26</t>
  </si>
  <si>
    <t>2.4.36.27</t>
  </si>
  <si>
    <t>2.4.36.90</t>
  </si>
  <si>
    <t>Otras retenciones</t>
  </si>
  <si>
    <t>2.4.36.98</t>
  </si>
  <si>
    <t>Impuesto de timbre</t>
  </si>
  <si>
    <t>Cobro cartera de terceros</t>
  </si>
  <si>
    <t>CONTADOR(A) REGIONAL</t>
  </si>
  <si>
    <t>LISTADO REGIONALES</t>
  </si>
  <si>
    <t>#</t>
  </si>
  <si>
    <t>PCI</t>
  </si>
  <si>
    <t>REGIONAL</t>
  </si>
  <si>
    <t>41-06-00-000</t>
  </si>
  <si>
    <t xml:space="preserve">SEDE - GR.FINANCIERO </t>
  </si>
  <si>
    <t>41-06-00-001</t>
  </si>
  <si>
    <t>NIVEL NACIONAL</t>
  </si>
  <si>
    <t>41-06-00-005</t>
  </si>
  <si>
    <t>ANTIOQUIA</t>
  </si>
  <si>
    <t>41-06-00-008</t>
  </si>
  <si>
    <t>ATLANTICO</t>
  </si>
  <si>
    <t>41-06-00-011</t>
  </si>
  <si>
    <t>BOGOTA</t>
  </si>
  <si>
    <t>41-06-00-013</t>
  </si>
  <si>
    <t xml:space="preserve">BOLIVAR </t>
  </si>
  <si>
    <t>41-06-00-015</t>
  </si>
  <si>
    <t>BOYACA</t>
  </si>
  <si>
    <t>41-06-00-017</t>
  </si>
  <si>
    <t>CALDAS</t>
  </si>
  <si>
    <t>41-06-00-018</t>
  </si>
  <si>
    <t>CAQUETA</t>
  </si>
  <si>
    <t>41-06-00-019</t>
  </si>
  <si>
    <t>CAUCA</t>
  </si>
  <si>
    <t>41-06-00-020</t>
  </si>
  <si>
    <t>CESAR</t>
  </si>
  <si>
    <t>41-06-00-023</t>
  </si>
  <si>
    <t>CORDOBA</t>
  </si>
  <si>
    <t>41-06-00-025</t>
  </si>
  <si>
    <t>CUNDINAMARCA</t>
  </si>
  <si>
    <t>41-06-00-027</t>
  </si>
  <si>
    <t>CHOCO</t>
  </si>
  <si>
    <t>41-06-00-041</t>
  </si>
  <si>
    <t>HUILA</t>
  </si>
  <si>
    <t>41-06-00-044</t>
  </si>
  <si>
    <t>GUAJIRA</t>
  </si>
  <si>
    <t>41-06-00-047</t>
  </si>
  <si>
    <t>MAGDALENA</t>
  </si>
  <si>
    <t>41-06-00-050</t>
  </si>
  <si>
    <t>META</t>
  </si>
  <si>
    <t>41-06-00-052</t>
  </si>
  <si>
    <t>NARIÑO</t>
  </si>
  <si>
    <t>41-06-00-054</t>
  </si>
  <si>
    <t>NORTE DE SANTANDER</t>
  </si>
  <si>
    <t>41-06-00-063</t>
  </si>
  <si>
    <t>QUINDIO</t>
  </si>
  <si>
    <t>41-06-00-066</t>
  </si>
  <si>
    <t xml:space="preserve">RISARALDA </t>
  </si>
  <si>
    <t>41-06-00-068</t>
  </si>
  <si>
    <t>SANTANDER</t>
  </si>
  <si>
    <t>41-06-00-070</t>
  </si>
  <si>
    <t>SUCRE</t>
  </si>
  <si>
    <t>41-06-00-073</t>
  </si>
  <si>
    <t xml:space="preserve">TOLIMA </t>
  </si>
  <si>
    <t>41-06-00-076</t>
  </si>
  <si>
    <t>VALLE</t>
  </si>
  <si>
    <t>41-06-00-081</t>
  </si>
  <si>
    <t xml:space="preserve">ARAUCA </t>
  </si>
  <si>
    <t>41-06-00-085</t>
  </si>
  <si>
    <t>CASANARE</t>
  </si>
  <si>
    <t>41-06-00-086</t>
  </si>
  <si>
    <t>PUTUMAYO</t>
  </si>
  <si>
    <t>41-06-00-088</t>
  </si>
  <si>
    <t xml:space="preserve">SAN ANDRES </t>
  </si>
  <si>
    <t>41-06-00-091</t>
  </si>
  <si>
    <t>AMAZONAS</t>
  </si>
  <si>
    <t>41-06-00-094</t>
  </si>
  <si>
    <t>GUAINIA</t>
  </si>
  <si>
    <t>41-06-00-095</t>
  </si>
  <si>
    <t>GUAVIARE</t>
  </si>
  <si>
    <t>41-06-00-097</t>
  </si>
  <si>
    <t xml:space="preserve">VAUPES </t>
  </si>
  <si>
    <t>41-06-00-099</t>
  </si>
  <si>
    <t>VICHADA</t>
  </si>
  <si>
    <t>Sindicatos</t>
  </si>
  <si>
    <t>2.4.36.04</t>
  </si>
  <si>
    <t>2.4.36.07</t>
  </si>
  <si>
    <t>ANALISTA DE PRESUPUESTO</t>
  </si>
  <si>
    <t>xxxxxxxxxxxxxxxxxxxxxxxxxxxxxxx</t>
  </si>
  <si>
    <t>xxxxxxxxxxxxxxxxxxxxxxxxxxxxxx</t>
  </si>
  <si>
    <t>T.P. No. Xxxxxxxxxxxx</t>
  </si>
  <si>
    <t>xxxxxxxxxxxxxxxxxxxxxxxxx</t>
  </si>
  <si>
    <t>xxxxxxxxxxxxxxxxxxxxxxxxxxxxxxxx</t>
  </si>
  <si>
    <t>En administración</t>
  </si>
  <si>
    <t>2.4.07.06</t>
  </si>
  <si>
    <t>2.4.07.20</t>
  </si>
  <si>
    <t>Recaudos por clasificar</t>
  </si>
  <si>
    <t>2.4.07.22</t>
  </si>
  <si>
    <t>Estampillas</t>
  </si>
  <si>
    <t>2.4.07.90</t>
  </si>
  <si>
    <t>Otros recursos a favor de terceros</t>
  </si>
  <si>
    <t>2.4.24.01</t>
  </si>
  <si>
    <t>2.4.24.02</t>
  </si>
  <si>
    <t>2.4.24.04</t>
  </si>
  <si>
    <t>2.4.24.05</t>
  </si>
  <si>
    <t>2.4.24.06</t>
  </si>
  <si>
    <t>Fondos de empleados</t>
  </si>
  <si>
    <t>2.4.24.11</t>
  </si>
  <si>
    <t>2.4.24.13</t>
  </si>
  <si>
    <t>Cuentas de ahorro para el fomento de la construcción (afc)</t>
  </si>
  <si>
    <t>2.4.24.90</t>
  </si>
  <si>
    <t>Otros descuentos de nómina</t>
  </si>
  <si>
    <t>Rendimientos financieros e intereses</t>
  </si>
  <si>
    <t>2.4.36.13</t>
  </si>
  <si>
    <t>Rentas de pensiones</t>
  </si>
  <si>
    <t>Rentas de trabajo</t>
  </si>
  <si>
    <t>Impuesto a las ventas retenido.</t>
  </si>
  <si>
    <t>Contratos de construcción</t>
  </si>
  <si>
    <t>Retención de impuesto de industria y comercio por compras</t>
  </si>
  <si>
    <t>2.4.40.16</t>
  </si>
  <si>
    <t>Impuesto sobre vehículos automotores</t>
  </si>
  <si>
    <t>2.4.90.27</t>
  </si>
  <si>
    <t>Viáticos y gastos de viaje</t>
  </si>
  <si>
    <t>2.4.90.40</t>
  </si>
  <si>
    <t>2.4.90.50</t>
  </si>
  <si>
    <t>Aportes al icbf y sena</t>
  </si>
  <si>
    <t>2.4.90.51</t>
  </si>
  <si>
    <t>Servicios públicos</t>
  </si>
  <si>
    <t>2.4.90.53</t>
  </si>
  <si>
    <t>2.4.90.55</t>
  </si>
  <si>
    <t>2.4.90.58</t>
  </si>
  <si>
    <t>Arrendamiento operativo</t>
  </si>
  <si>
    <t>2.4.90.90</t>
  </si>
  <si>
    <t>Otras cuentas por pagar</t>
  </si>
  <si>
    <t>2.5.11.01</t>
  </si>
  <si>
    <t>Nómina por pagar</t>
  </si>
  <si>
    <t>2.5.11.10</t>
  </si>
  <si>
    <t>2.5.11.11</t>
  </si>
  <si>
    <t>Aportes a riesgos laborales</t>
  </si>
  <si>
    <t>2.5.11.13</t>
  </si>
  <si>
    <t>Remuneración por servicios técnicos</t>
  </si>
  <si>
    <t>2.5.11.15</t>
  </si>
  <si>
    <t>Capacitación, bienestar social y estímulos</t>
  </si>
  <si>
    <t>2.5.11.22</t>
  </si>
  <si>
    <t>Aportes a fondos pensionales - empleador</t>
  </si>
  <si>
    <t>2.5.11.23</t>
  </si>
  <si>
    <t>Aportes a seguridad social en salud - empleador</t>
  </si>
  <si>
    <t>2.5.11.24</t>
  </si>
  <si>
    <t>Aportes a cajas de compensación familiar</t>
  </si>
  <si>
    <t>2.5.14.01</t>
  </si>
  <si>
    <t>Pensiones de jubilación patronales</t>
  </si>
  <si>
    <t>2.5.14.10</t>
  </si>
  <si>
    <t>Cálculo actuarial de pensiones actuales</t>
  </si>
  <si>
    <t>2.9.02.01</t>
  </si>
  <si>
    <t>2.9.10.07</t>
  </si>
  <si>
    <t>Ventas</t>
  </si>
  <si>
    <t>COORDINADOR(A) FINANCIERO REGIONAL</t>
  </si>
  <si>
    <t>PAGADOR(A) REGIONAL</t>
  </si>
  <si>
    <t>2.4.40.03</t>
  </si>
  <si>
    <t>Impuesto predial unificado</t>
  </si>
  <si>
    <t>2.4.60.02</t>
  </si>
  <si>
    <t>Sentencias</t>
  </si>
  <si>
    <t>2.4.60.03</t>
  </si>
  <si>
    <t>Laudos arbitrales y conciliaciones extrajudiciales</t>
  </si>
  <si>
    <t>2.5.11.02</t>
  </si>
  <si>
    <t>Cesantías</t>
  </si>
  <si>
    <t>2.5.11.04</t>
  </si>
  <si>
    <t>Vacaciones</t>
  </si>
  <si>
    <t>2.5.11.05</t>
  </si>
  <si>
    <t>Prima de vacaciones</t>
  </si>
  <si>
    <t>2.5.11.08</t>
  </si>
  <si>
    <t>Licencias</t>
  </si>
  <si>
    <t>2.5.11.09</t>
  </si>
  <si>
    <t>Bonificaciones</t>
  </si>
  <si>
    <r>
      <t>SALDO BALANCE A 31/12/20</t>
    </r>
    <r>
      <rPr>
        <b/>
        <u/>
        <sz val="11"/>
        <color theme="1"/>
        <rFont val="Arial"/>
        <family val="2"/>
      </rPr>
      <t>XX</t>
    </r>
  </si>
  <si>
    <r>
      <t>CUENTAS POR PAGAR CONSTITUIDAS EN TESORERIA A 31/12/20</t>
    </r>
    <r>
      <rPr>
        <b/>
        <u/>
        <sz val="11"/>
        <color theme="1"/>
        <rFont val="Arial"/>
        <family val="2"/>
      </rPr>
      <t>XX</t>
    </r>
  </si>
  <si>
    <t>observaciones</t>
  </si>
  <si>
    <t>Valor de las cuentas por pagar constituidas en tesorería de acuerdo con el código contable respectivo</t>
  </si>
  <si>
    <t>Valor de las cuentas por pagar constituidas mediante comprobante contable manual por falta de PAC de acuerdo con el código contable respectivo</t>
  </si>
  <si>
    <t>Valor reportado por Retenciones en la Fuente, retenciones de ICA, Fonsecon, Estampilla, que se cancelan en el mes de enero de la siguiente vigencia</t>
  </si>
  <si>
    <t>FORMATO CUENTAS POR PAGAR</t>
  </si>
  <si>
    <t>Saldo final de la subcuenta relacionada reportado en el aplicativo SIIF Nación de la vigencia a reportar</t>
  </si>
  <si>
    <t>Firmas</t>
  </si>
  <si>
    <t>Cuenta:</t>
  </si>
  <si>
    <t>Nombre cuenta:</t>
  </si>
  <si>
    <t>Retencion a pagar en enero de la vigencia inmediatamente siguiente</t>
  </si>
  <si>
    <t>Corresponde al código contable establecido en el catálogo de cuentas</t>
  </si>
  <si>
    <t>Corresponde al nombre de la subcuenta del código contable establecido en el catálogo de cuentas</t>
  </si>
  <si>
    <t>Corresponde a la firma de los responsables en la Dirección regional o GFSDG</t>
  </si>
  <si>
    <t>RETENCIÓN A PAGAR EN ENERO DE LA VIGENCIA INMEDIATAMENTE SIGUIENTE</t>
  </si>
  <si>
    <t>Resta aritmética de las columnas: (C-D-E-F-G) de la hoja CxP</t>
  </si>
  <si>
    <t>Corresponde a justificaciones de las diferencias presentadas en la columna "H"</t>
  </si>
  <si>
    <r>
      <t>CUENTAS POR PAGAR CONSTITUIDAS MANUALMENTE, POR FALTA DE PAC A 31/12/20</t>
    </r>
    <r>
      <rPr>
        <b/>
        <u/>
        <sz val="11"/>
        <color theme="1"/>
        <rFont val="Arial"/>
        <family val="2"/>
      </rPr>
      <t>XX</t>
    </r>
  </si>
  <si>
    <t>Valores no incluidos en la columna D y E, pero que representan obligaciones adquiridas por la entidad con terceros, tales como: Adquisicion de bienes y servcios nacionales (2401),  Recursos a favor de terceros(2407) Descuentos de nomina (2424), Impuestos, contribuciones y tasas (2440), Creditos judiciales(2460), Otras cuentas por pagar(2490), Beneficios a los empleados(25XX), Otros pasivos(29XX).</t>
  </si>
  <si>
    <r>
      <t>Cuentas  por pagar diferentes a las incluidas en las columnas D y E,  a 31/12/20</t>
    </r>
    <r>
      <rPr>
        <b/>
        <u/>
        <sz val="11"/>
        <color theme="1"/>
        <rFont val="Calibri"/>
        <family val="2"/>
        <scheme val="minor"/>
      </rPr>
      <t>XX</t>
    </r>
  </si>
  <si>
    <r>
      <t>Cuentas por pagar constituidas manualmente por falta de PAC a 31/12/20</t>
    </r>
    <r>
      <rPr>
        <b/>
        <u/>
        <sz val="11"/>
        <color theme="1"/>
        <rFont val="Calibri"/>
        <family val="2"/>
        <scheme val="minor"/>
      </rPr>
      <t>XX</t>
    </r>
  </si>
  <si>
    <r>
      <t>Cuentas por pagar constituidas en tesoreria a 31/12/20</t>
    </r>
    <r>
      <rPr>
        <b/>
        <u/>
        <sz val="11"/>
        <color theme="1"/>
        <rFont val="Calibri"/>
        <family val="2"/>
        <scheme val="minor"/>
      </rPr>
      <t>XX</t>
    </r>
  </si>
  <si>
    <r>
      <t>Saldo balance a 31/12/20</t>
    </r>
    <r>
      <rPr>
        <b/>
        <sz val="11"/>
        <color theme="1"/>
        <rFont val="Calibri"/>
        <family val="2"/>
        <scheme val="minor"/>
      </rPr>
      <t>XX</t>
    </r>
  </si>
  <si>
    <r>
      <t>Valor pendiente por depurar a 31/12/20</t>
    </r>
    <r>
      <rPr>
        <b/>
        <sz val="11"/>
        <color theme="1"/>
        <rFont val="Calibri"/>
        <family val="2"/>
        <scheme val="minor"/>
      </rPr>
      <t>XX</t>
    </r>
  </si>
  <si>
    <r>
      <t>VALOR PENDIENTE POR DEPURAR A 31/12/20</t>
    </r>
    <r>
      <rPr>
        <b/>
        <u/>
        <sz val="11"/>
        <color theme="1"/>
        <rFont val="Arial"/>
        <family val="2"/>
      </rPr>
      <t>XX</t>
    </r>
  </si>
  <si>
    <r>
      <t xml:space="preserve">CUENTAS POR PAGAR DIFERENTES A LAS INCLUIDAS EN LAS COLUMNAS </t>
    </r>
    <r>
      <rPr>
        <b/>
        <u/>
        <sz val="11"/>
        <color theme="1"/>
        <rFont val="Arial"/>
        <family val="2"/>
      </rPr>
      <t>D</t>
    </r>
    <r>
      <rPr>
        <b/>
        <sz val="11"/>
        <color theme="1"/>
        <rFont val="Arial"/>
        <family val="2"/>
      </rPr>
      <t xml:space="preserve"> Y </t>
    </r>
    <r>
      <rPr>
        <b/>
        <u/>
        <sz val="11"/>
        <color theme="1"/>
        <rFont val="Arial"/>
        <family val="2"/>
      </rPr>
      <t>E</t>
    </r>
    <r>
      <rPr>
        <b/>
        <sz val="11"/>
        <color theme="1"/>
        <rFont val="Arial"/>
        <family val="2"/>
      </rPr>
      <t>, A 31/12/20XX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</si>
</sst>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1" formatCode="_-* #,##0_-;\-* #,##0_-;_-* &quot;-&quot;_-;_-@_-"/>
    <numFmt numFmtId="164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b/>
      <sz val="9"/>
      <color indexed="81"/>
      <name val="Tahoma"/>
      <family val="2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</borders>
  <cellStyleXfs count="47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3" applyNumberFormat="0" applyAlignment="0" applyProtection="0"/>
    <xf numFmtId="0" fontId="12" fillId="6" borderId="4" applyNumberFormat="0" applyAlignment="0" applyProtection="0"/>
    <xf numFmtId="0" fontId="13" fillId="6" borderId="3" applyNumberFormat="0" applyAlignment="0" applyProtection="0"/>
    <xf numFmtId="0" fontId="14" fillId="0" borderId="5" applyNumberFormat="0" applyFill="0" applyAlignment="0" applyProtection="0"/>
    <xf numFmtId="0" fontId="15" fillId="7" borderId="6" applyNumberFormat="0" applyAlignment="0" applyProtection="0"/>
    <xf numFmtId="0" fontId="16" fillId="0" borderId="0" applyNumberFormat="0" applyFill="0" applyBorder="0" applyAlignment="0" applyProtection="0"/>
    <xf numFmtId="0" fontId="4" fillId="8" borderId="7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0" fontId="20" fillId="0" borderId="0"/>
    <xf numFmtId="0" fontId="24" fillId="0" borderId="0"/>
    <xf numFmtId="41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25" fillId="0" borderId="0"/>
  </cellStyleXfs>
  <cellXfs count="47">
    <xf numFmtId="0" fontId="0" fillId="0" borderId="0" xfId="0"/>
    <xf numFmtId="0" fontId="22" fillId="0" borderId="0" xfId="0" applyFont="1" applyAlignment="1">
      <alignment vertical="center"/>
    </xf>
    <xf numFmtId="0" fontId="23" fillId="34" borderId="9" xfId="0" applyFont="1" applyFill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0" fillId="35" borderId="9" xfId="0" applyFill="1" applyBorder="1" applyAlignment="1">
      <alignment horizontal="center" vertical="center" wrapText="1"/>
    </xf>
    <xf numFmtId="0" fontId="0" fillId="35" borderId="9" xfId="0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35" borderId="9" xfId="0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3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4" fontId="1" fillId="0" borderId="10" xfId="0" applyNumberFormat="1" applyFont="1" applyBorder="1" applyAlignment="1">
      <alignment vertical="center"/>
    </xf>
    <xf numFmtId="0" fontId="1" fillId="0" borderId="10" xfId="0" applyFon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4" fontId="1" fillId="0" borderId="13" xfId="0" applyNumberFormat="1" applyFont="1" applyBorder="1" applyAlignment="1">
      <alignment horizontal="right" vertical="center"/>
    </xf>
    <xf numFmtId="4" fontId="1" fillId="0" borderId="13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0" fontId="2" fillId="36" borderId="14" xfId="0" applyFont="1" applyFill="1" applyBorder="1" applyAlignment="1">
      <alignment horizontal="center" vertical="center" wrapText="1"/>
    </xf>
    <xf numFmtId="4" fontId="2" fillId="36" borderId="14" xfId="0" applyNumberFormat="1" applyFont="1" applyFill="1" applyBorder="1" applyAlignment="1">
      <alignment horizontal="center" vertical="center" wrapText="1"/>
    </xf>
    <xf numFmtId="49" fontId="1" fillId="33" borderId="14" xfId="0" applyNumberFormat="1" applyFont="1" applyFill="1" applyBorder="1" applyAlignment="1">
      <alignment horizontal="center" vertical="center" wrapText="1"/>
    </xf>
    <xf numFmtId="49" fontId="1" fillId="33" borderId="14" xfId="0" applyNumberFormat="1" applyFont="1" applyFill="1" applyBorder="1" applyAlignment="1">
      <alignment vertical="center" wrapText="1"/>
    </xf>
    <xf numFmtId="4" fontId="1" fillId="33" borderId="14" xfId="0" applyNumberFormat="1" applyFont="1" applyFill="1" applyBorder="1" applyAlignment="1">
      <alignment horizontal="right" vertical="center"/>
    </xf>
    <xf numFmtId="164" fontId="3" fillId="33" borderId="14" xfId="0" applyNumberFormat="1" applyFont="1" applyFill="1" applyBorder="1" applyAlignment="1" applyProtection="1">
      <alignment horizontal="right" vertical="center"/>
      <protection locked="0"/>
    </xf>
    <xf numFmtId="164" fontId="1" fillId="33" borderId="14" xfId="0" applyNumberFormat="1" applyFont="1" applyFill="1" applyBorder="1" applyAlignment="1">
      <alignment horizontal="right" vertical="center"/>
    </xf>
    <xf numFmtId="4" fontId="1" fillId="33" borderId="14" xfId="0" applyNumberFormat="1" applyFont="1" applyFill="1" applyBorder="1" applyAlignment="1">
      <alignment horizontal="center" vertical="center" wrapText="1"/>
    </xf>
    <xf numFmtId="4" fontId="1" fillId="33" borderId="14" xfId="0" applyNumberFormat="1" applyFont="1" applyFill="1" applyBorder="1" applyAlignment="1">
      <alignment horizontal="center" vertical="center"/>
    </xf>
    <xf numFmtId="0" fontId="2" fillId="36" borderId="14" xfId="0" applyFont="1" applyFill="1" applyBorder="1" applyAlignment="1">
      <alignment horizontal="center" vertical="center"/>
    </xf>
    <xf numFmtId="0" fontId="2" fillId="36" borderId="14" xfId="0" applyFont="1" applyFill="1" applyBorder="1" applyAlignment="1">
      <alignment vertical="center"/>
    </xf>
    <xf numFmtId="164" fontId="2" fillId="36" borderId="14" xfId="0" applyNumberFormat="1" applyFont="1" applyFill="1" applyBorder="1" applyAlignment="1">
      <alignment horizontal="right" vertical="center"/>
    </xf>
    <xf numFmtId="164" fontId="2" fillId="36" borderId="14" xfId="0" applyNumberFormat="1" applyFont="1" applyFill="1" applyBorder="1" applyAlignment="1">
      <alignment horizontal="center" vertical="center"/>
    </xf>
    <xf numFmtId="0" fontId="18" fillId="0" borderId="15" xfId="0" applyFont="1" applyBorder="1"/>
    <xf numFmtId="0" fontId="0" fillId="0" borderId="16" xfId="0" applyBorder="1" applyAlignment="1">
      <alignment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wrapText="1"/>
    </xf>
    <xf numFmtId="0" fontId="1" fillId="0" borderId="0" xfId="0" applyFont="1" applyAlignment="1" applyProtection="1">
      <alignment vertical="center"/>
      <protection locked="0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vertical="center"/>
      <protection locked="0"/>
    </xf>
  </cellXfs>
  <cellStyles count="47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o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4" xfId="4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8" builtinId="20" customBuiltin="1"/>
    <cellStyle name="Incorrecto" xfId="6" builtinId="27" customBuiltin="1"/>
    <cellStyle name="Millares [0] 2" xfId="44" xr:uid="{00000000-0005-0000-0000-00001F000000}"/>
    <cellStyle name="Moneda [0] 2" xfId="45" xr:uid="{00000000-0005-0000-0000-000020000000}"/>
    <cellStyle name="Neutral" xfId="7" builtinId="28" customBuiltin="1"/>
    <cellStyle name="Normal" xfId="0" builtinId="0"/>
    <cellStyle name="Normal 2" xfId="41" xr:uid="{00000000-0005-0000-0000-000023000000}"/>
    <cellStyle name="Normal 2 2" xfId="42" xr:uid="{00000000-0005-0000-0000-000024000000}"/>
    <cellStyle name="Normal 2 3" xfId="43" xr:uid="{00000000-0005-0000-0000-000025000000}"/>
    <cellStyle name="Normal 3" xfId="46" xr:uid="{00000000-0005-0000-0000-000026000000}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" xfId="1" builtinId="15" customBuiltin="1"/>
    <cellStyle name="Título 2" xfId="2" builtinId="17" customBuiltin="1"/>
    <cellStyle name="Título 3" xfId="3" builtinId="18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2"/>
  <sheetViews>
    <sheetView showGridLines="0" tabSelected="1" showWhiteSpace="0" zoomScale="70" zoomScaleNormal="70" zoomScaleSheetLayoutView="110" workbookViewId="0">
      <selection activeCell="F2" sqref="F2"/>
    </sheetView>
  </sheetViews>
  <sheetFormatPr baseColWidth="10" defaultColWidth="15.140625" defaultRowHeight="14.25" x14ac:dyDescent="0.25"/>
  <cols>
    <col min="1" max="1" width="14.7109375" style="11" customWidth="1"/>
    <col min="2" max="2" width="25.7109375" style="8" customWidth="1"/>
    <col min="3" max="3" width="19" style="12" customWidth="1"/>
    <col min="4" max="4" width="20.140625" style="13" customWidth="1"/>
    <col min="5" max="5" width="22.85546875" style="13" customWidth="1"/>
    <col min="6" max="6" width="27" style="13" customWidth="1"/>
    <col min="7" max="7" width="21.85546875" style="13" customWidth="1"/>
    <col min="8" max="8" width="24.28515625" style="13" customWidth="1"/>
    <col min="9" max="9" width="27" style="13" customWidth="1"/>
    <col min="10" max="10" width="19.85546875" style="8" bestFit="1" customWidth="1"/>
    <col min="11" max="16384" width="15.140625" style="8"/>
  </cols>
  <sheetData>
    <row r="1" spans="1:9" ht="90" x14ac:dyDescent="0.25">
      <c r="A1" s="25" t="s">
        <v>0</v>
      </c>
      <c r="B1" s="25" t="s">
        <v>1</v>
      </c>
      <c r="C1" s="26" t="s">
        <v>197</v>
      </c>
      <c r="D1" s="26" t="s">
        <v>198</v>
      </c>
      <c r="E1" s="26" t="s">
        <v>215</v>
      </c>
      <c r="F1" s="26" t="s">
        <v>223</v>
      </c>
      <c r="G1" s="26" t="s">
        <v>212</v>
      </c>
      <c r="H1" s="26" t="s">
        <v>222</v>
      </c>
      <c r="I1" s="26" t="s">
        <v>2</v>
      </c>
    </row>
    <row r="2" spans="1:9" s="9" customFormat="1" x14ac:dyDescent="0.25">
      <c r="A2" s="27" t="s">
        <v>16</v>
      </c>
      <c r="B2" s="28" t="s">
        <v>3</v>
      </c>
      <c r="C2" s="29">
        <v>0</v>
      </c>
      <c r="D2" s="30">
        <v>0</v>
      </c>
      <c r="E2" s="30">
        <v>0</v>
      </c>
      <c r="F2" s="30"/>
      <c r="G2" s="31">
        <v>0</v>
      </c>
      <c r="H2" s="29">
        <f>+C2-D2-E2-F2-G2</f>
        <v>0</v>
      </c>
      <c r="I2" s="32"/>
    </row>
    <row r="3" spans="1:9" s="9" customFormat="1" x14ac:dyDescent="0.25">
      <c r="A3" s="27" t="s">
        <v>17</v>
      </c>
      <c r="B3" s="28" t="s">
        <v>4</v>
      </c>
      <c r="C3" s="29">
        <v>0</v>
      </c>
      <c r="D3" s="30">
        <v>0</v>
      </c>
      <c r="E3" s="30">
        <v>0</v>
      </c>
      <c r="F3" s="30"/>
      <c r="G3" s="31">
        <v>0</v>
      </c>
      <c r="H3" s="29">
        <f t="shared" ref="H3:H57" si="0">+C3-D3-E3-F3-G3</f>
        <v>0</v>
      </c>
      <c r="I3" s="33"/>
    </row>
    <row r="4" spans="1:9" s="9" customFormat="1" ht="12.2" customHeight="1" x14ac:dyDescent="0.25">
      <c r="A4" s="27" t="s">
        <v>117</v>
      </c>
      <c r="B4" s="28" t="s">
        <v>31</v>
      </c>
      <c r="C4" s="29">
        <v>0</v>
      </c>
      <c r="D4" s="30">
        <v>0</v>
      </c>
      <c r="E4" s="30">
        <v>0</v>
      </c>
      <c r="F4" s="30"/>
      <c r="G4" s="31">
        <v>0</v>
      </c>
      <c r="H4" s="29">
        <f t="shared" si="0"/>
        <v>0</v>
      </c>
      <c r="I4" s="33"/>
    </row>
    <row r="5" spans="1:9" s="9" customFormat="1" x14ac:dyDescent="0.25">
      <c r="A5" s="27" t="s">
        <v>118</v>
      </c>
      <c r="B5" s="28" t="s">
        <v>119</v>
      </c>
      <c r="C5" s="29">
        <v>0</v>
      </c>
      <c r="D5" s="30">
        <v>0</v>
      </c>
      <c r="E5" s="30">
        <v>0</v>
      </c>
      <c r="F5" s="30"/>
      <c r="G5" s="31">
        <v>0</v>
      </c>
      <c r="H5" s="29">
        <f t="shared" si="0"/>
        <v>0</v>
      </c>
      <c r="I5" s="33"/>
    </row>
    <row r="6" spans="1:9" s="9" customFormat="1" x14ac:dyDescent="0.25">
      <c r="A6" s="27" t="s">
        <v>120</v>
      </c>
      <c r="B6" s="28" t="s">
        <v>121</v>
      </c>
      <c r="C6" s="29">
        <v>0</v>
      </c>
      <c r="D6" s="30">
        <v>0</v>
      </c>
      <c r="E6" s="30">
        <v>0</v>
      </c>
      <c r="F6" s="30"/>
      <c r="G6" s="31">
        <v>0</v>
      </c>
      <c r="H6" s="29">
        <f t="shared" si="0"/>
        <v>0</v>
      </c>
      <c r="I6" s="33"/>
    </row>
    <row r="7" spans="1:9" s="9" customFormat="1" ht="28.5" x14ac:dyDescent="0.25">
      <c r="A7" s="27" t="s">
        <v>122</v>
      </c>
      <c r="B7" s="28" t="s">
        <v>123</v>
      </c>
      <c r="C7" s="29">
        <v>0</v>
      </c>
      <c r="D7" s="30">
        <v>0</v>
      </c>
      <c r="E7" s="30">
        <v>0</v>
      </c>
      <c r="F7" s="30"/>
      <c r="G7" s="31">
        <v>0</v>
      </c>
      <c r="H7" s="29">
        <f t="shared" si="0"/>
        <v>0</v>
      </c>
      <c r="I7" s="33"/>
    </row>
    <row r="8" spans="1:9" s="9" customFormat="1" ht="28.5" x14ac:dyDescent="0.25">
      <c r="A8" s="27" t="s">
        <v>124</v>
      </c>
      <c r="B8" s="28" t="s">
        <v>7</v>
      </c>
      <c r="C8" s="29">
        <v>0</v>
      </c>
      <c r="D8" s="30">
        <v>0</v>
      </c>
      <c r="E8" s="30">
        <v>0</v>
      </c>
      <c r="F8" s="30"/>
      <c r="G8" s="31">
        <v>0</v>
      </c>
      <c r="H8" s="29">
        <f t="shared" si="0"/>
        <v>0</v>
      </c>
      <c r="I8" s="33"/>
    </row>
    <row r="9" spans="1:9" s="9" customFormat="1" ht="28.5" x14ac:dyDescent="0.25">
      <c r="A9" s="27" t="s">
        <v>125</v>
      </c>
      <c r="B9" s="28" t="s">
        <v>8</v>
      </c>
      <c r="C9" s="29">
        <v>0</v>
      </c>
      <c r="D9" s="30">
        <v>0</v>
      </c>
      <c r="E9" s="30">
        <v>0</v>
      </c>
      <c r="F9" s="30"/>
      <c r="G9" s="31">
        <v>0</v>
      </c>
      <c r="H9" s="29">
        <f t="shared" si="0"/>
        <v>0</v>
      </c>
      <c r="I9" s="33"/>
    </row>
    <row r="10" spans="1:9" s="9" customFormat="1" x14ac:dyDescent="0.25">
      <c r="A10" s="27" t="s">
        <v>126</v>
      </c>
      <c r="B10" s="28" t="s">
        <v>107</v>
      </c>
      <c r="C10" s="29">
        <v>0</v>
      </c>
      <c r="D10" s="30">
        <v>0</v>
      </c>
      <c r="E10" s="30">
        <v>0</v>
      </c>
      <c r="F10" s="30"/>
      <c r="G10" s="31">
        <v>0</v>
      </c>
      <c r="H10" s="29">
        <f t="shared" si="0"/>
        <v>0</v>
      </c>
      <c r="I10" s="33"/>
    </row>
    <row r="11" spans="1:9" s="9" customFormat="1" x14ac:dyDescent="0.25">
      <c r="A11" s="27" t="s">
        <v>127</v>
      </c>
      <c r="B11" s="28" t="s">
        <v>9</v>
      </c>
      <c r="C11" s="29">
        <v>0</v>
      </c>
      <c r="D11" s="30">
        <v>0</v>
      </c>
      <c r="E11" s="30">
        <v>0</v>
      </c>
      <c r="F11" s="30"/>
      <c r="G11" s="31">
        <v>0</v>
      </c>
      <c r="H11" s="29">
        <f t="shared" si="0"/>
        <v>0</v>
      </c>
      <c r="I11" s="33"/>
    </row>
    <row r="12" spans="1:9" s="9" customFormat="1" x14ac:dyDescent="0.25">
      <c r="A12" s="27" t="s">
        <v>128</v>
      </c>
      <c r="B12" s="28" t="s">
        <v>129</v>
      </c>
      <c r="C12" s="29">
        <v>0</v>
      </c>
      <c r="D12" s="30">
        <v>0</v>
      </c>
      <c r="E12" s="30">
        <v>0</v>
      </c>
      <c r="F12" s="30"/>
      <c r="G12" s="31">
        <v>0</v>
      </c>
      <c r="H12" s="29">
        <f t="shared" si="0"/>
        <v>0</v>
      </c>
      <c r="I12" s="33"/>
    </row>
    <row r="13" spans="1:9" s="9" customFormat="1" x14ac:dyDescent="0.25">
      <c r="A13" s="27" t="s">
        <v>130</v>
      </c>
      <c r="B13" s="28" t="s">
        <v>10</v>
      </c>
      <c r="C13" s="29">
        <v>0</v>
      </c>
      <c r="D13" s="30">
        <v>0</v>
      </c>
      <c r="E13" s="30">
        <v>0</v>
      </c>
      <c r="F13" s="30"/>
      <c r="G13" s="31">
        <v>0</v>
      </c>
      <c r="H13" s="29">
        <f t="shared" si="0"/>
        <v>0</v>
      </c>
      <c r="I13" s="33"/>
    </row>
    <row r="14" spans="1:9" s="9" customFormat="1" ht="42.75" x14ac:dyDescent="0.25">
      <c r="A14" s="27" t="s">
        <v>131</v>
      </c>
      <c r="B14" s="28" t="s">
        <v>132</v>
      </c>
      <c r="C14" s="29">
        <v>0</v>
      </c>
      <c r="D14" s="30">
        <v>0</v>
      </c>
      <c r="E14" s="30">
        <v>0</v>
      </c>
      <c r="F14" s="30"/>
      <c r="G14" s="31">
        <v>0</v>
      </c>
      <c r="H14" s="29">
        <f t="shared" si="0"/>
        <v>0</v>
      </c>
      <c r="I14" s="33"/>
    </row>
    <row r="15" spans="1:9" s="9" customFormat="1" ht="28.5" x14ac:dyDescent="0.25">
      <c r="A15" s="27" t="s">
        <v>133</v>
      </c>
      <c r="B15" s="28" t="s">
        <v>134</v>
      </c>
      <c r="C15" s="29">
        <v>0</v>
      </c>
      <c r="D15" s="30">
        <v>0</v>
      </c>
      <c r="E15" s="30">
        <v>0</v>
      </c>
      <c r="F15" s="30"/>
      <c r="G15" s="31">
        <v>0</v>
      </c>
      <c r="H15" s="29">
        <f t="shared" si="0"/>
        <v>0</v>
      </c>
      <c r="I15" s="33"/>
    </row>
    <row r="16" spans="1:9" s="9" customFormat="1" x14ac:dyDescent="0.25">
      <c r="A16" s="27" t="s">
        <v>18</v>
      </c>
      <c r="B16" s="28" t="s">
        <v>12</v>
      </c>
      <c r="C16" s="29">
        <v>0</v>
      </c>
      <c r="D16" s="30">
        <v>0</v>
      </c>
      <c r="E16" s="30">
        <v>0</v>
      </c>
      <c r="F16" s="30"/>
      <c r="G16" s="31">
        <v>0</v>
      </c>
      <c r="H16" s="29">
        <f t="shared" si="0"/>
        <v>0</v>
      </c>
      <c r="I16" s="33"/>
    </row>
    <row r="17" spans="1:9" s="9" customFormat="1" x14ac:dyDescent="0.25">
      <c r="A17" s="27" t="s">
        <v>108</v>
      </c>
      <c r="B17" s="28" t="s">
        <v>11</v>
      </c>
      <c r="C17" s="29">
        <v>0</v>
      </c>
      <c r="D17" s="30">
        <v>0</v>
      </c>
      <c r="E17" s="30">
        <v>0</v>
      </c>
      <c r="F17" s="30"/>
      <c r="G17" s="31">
        <v>0</v>
      </c>
      <c r="H17" s="29">
        <f t="shared" si="0"/>
        <v>0</v>
      </c>
      <c r="I17" s="33"/>
    </row>
    <row r="18" spans="1:9" s="9" customFormat="1" x14ac:dyDescent="0.25">
      <c r="A18" s="27" t="s">
        <v>19</v>
      </c>
      <c r="B18" s="28" t="s">
        <v>13</v>
      </c>
      <c r="C18" s="29">
        <v>0</v>
      </c>
      <c r="D18" s="30">
        <v>0</v>
      </c>
      <c r="E18" s="30">
        <v>0</v>
      </c>
      <c r="F18" s="30"/>
      <c r="G18" s="31">
        <v>0</v>
      </c>
      <c r="H18" s="29">
        <f t="shared" si="0"/>
        <v>0</v>
      </c>
      <c r="I18" s="33"/>
    </row>
    <row r="19" spans="1:9" s="9" customFormat="1" x14ac:dyDescent="0.25">
      <c r="A19" s="27" t="s">
        <v>20</v>
      </c>
      <c r="B19" s="28" t="s">
        <v>5</v>
      </c>
      <c r="C19" s="29">
        <v>0</v>
      </c>
      <c r="D19" s="30">
        <v>0</v>
      </c>
      <c r="E19" s="30">
        <v>0</v>
      </c>
      <c r="F19" s="30"/>
      <c r="G19" s="31">
        <v>0</v>
      </c>
      <c r="H19" s="29">
        <f t="shared" si="0"/>
        <v>0</v>
      </c>
      <c r="I19" s="33"/>
    </row>
    <row r="20" spans="1:9" s="9" customFormat="1" ht="28.5" x14ac:dyDescent="0.25">
      <c r="A20" s="27" t="s">
        <v>109</v>
      </c>
      <c r="B20" s="28" t="s">
        <v>135</v>
      </c>
      <c r="C20" s="29">
        <v>0</v>
      </c>
      <c r="D20" s="30">
        <v>0</v>
      </c>
      <c r="E20" s="30">
        <v>0</v>
      </c>
      <c r="F20" s="30"/>
      <c r="G20" s="31">
        <v>0</v>
      </c>
      <c r="H20" s="29">
        <f t="shared" si="0"/>
        <v>0</v>
      </c>
      <c r="I20" s="33"/>
    </row>
    <row r="21" spans="1:9" s="9" customFormat="1" x14ac:dyDescent="0.25">
      <c r="A21" s="27" t="s">
        <v>21</v>
      </c>
      <c r="B21" s="28" t="s">
        <v>22</v>
      </c>
      <c r="C21" s="29">
        <v>0</v>
      </c>
      <c r="D21" s="30">
        <v>0</v>
      </c>
      <c r="E21" s="30">
        <v>0</v>
      </c>
      <c r="F21" s="30"/>
      <c r="G21" s="31">
        <v>0</v>
      </c>
      <c r="H21" s="29">
        <f t="shared" si="0"/>
        <v>0</v>
      </c>
      <c r="I21" s="33"/>
    </row>
    <row r="22" spans="1:9" s="9" customFormat="1" x14ac:dyDescent="0.25">
      <c r="A22" s="27" t="s">
        <v>136</v>
      </c>
      <c r="B22" s="28" t="s">
        <v>137</v>
      </c>
      <c r="C22" s="29">
        <v>0</v>
      </c>
      <c r="D22" s="30">
        <v>0</v>
      </c>
      <c r="E22" s="30">
        <v>0</v>
      </c>
      <c r="F22" s="30"/>
      <c r="G22" s="31">
        <v>0</v>
      </c>
      <c r="H22" s="29">
        <f t="shared" si="0"/>
        <v>0</v>
      </c>
      <c r="I22" s="33"/>
    </row>
    <row r="23" spans="1:9" s="9" customFormat="1" x14ac:dyDescent="0.25">
      <c r="A23" s="27" t="s">
        <v>23</v>
      </c>
      <c r="B23" s="28" t="s">
        <v>138</v>
      </c>
      <c r="C23" s="29">
        <v>0</v>
      </c>
      <c r="D23" s="30">
        <v>0</v>
      </c>
      <c r="E23" s="30">
        <v>0</v>
      </c>
      <c r="F23" s="30"/>
      <c r="G23" s="31">
        <v>0</v>
      </c>
      <c r="H23" s="29">
        <f t="shared" si="0"/>
        <v>0</v>
      </c>
      <c r="I23" s="33"/>
    </row>
    <row r="24" spans="1:9" s="9" customFormat="1" ht="28.5" x14ac:dyDescent="0.25">
      <c r="A24" s="27" t="s">
        <v>24</v>
      </c>
      <c r="B24" s="28" t="s">
        <v>139</v>
      </c>
      <c r="C24" s="29">
        <v>0</v>
      </c>
      <c r="D24" s="30">
        <v>0</v>
      </c>
      <c r="E24" s="30">
        <v>0</v>
      </c>
      <c r="F24" s="30"/>
      <c r="G24" s="31">
        <v>0</v>
      </c>
      <c r="H24" s="29">
        <f t="shared" si="0"/>
        <v>0</v>
      </c>
      <c r="I24" s="33"/>
    </row>
    <row r="25" spans="1:9" s="9" customFormat="1" ht="28.5" x14ac:dyDescent="0.25">
      <c r="A25" s="27" t="s">
        <v>25</v>
      </c>
      <c r="B25" s="28" t="s">
        <v>140</v>
      </c>
      <c r="C25" s="29">
        <v>0</v>
      </c>
      <c r="D25" s="30">
        <v>0</v>
      </c>
      <c r="E25" s="30">
        <v>0</v>
      </c>
      <c r="F25" s="30"/>
      <c r="G25" s="31">
        <v>0</v>
      </c>
      <c r="H25" s="29">
        <f t="shared" si="0"/>
        <v>0</v>
      </c>
      <c r="I25" s="33"/>
    </row>
    <row r="26" spans="1:9" s="9" customFormat="1" ht="42.75" x14ac:dyDescent="0.25">
      <c r="A26" s="27" t="s">
        <v>26</v>
      </c>
      <c r="B26" s="28" t="s">
        <v>141</v>
      </c>
      <c r="C26" s="29">
        <v>0</v>
      </c>
      <c r="D26" s="30">
        <v>0</v>
      </c>
      <c r="E26" s="30">
        <v>0</v>
      </c>
      <c r="F26" s="30"/>
      <c r="G26" s="31">
        <v>0</v>
      </c>
      <c r="H26" s="29">
        <f t="shared" si="0"/>
        <v>0</v>
      </c>
      <c r="I26" s="33"/>
    </row>
    <row r="27" spans="1:9" s="9" customFormat="1" x14ac:dyDescent="0.25">
      <c r="A27" s="27" t="s">
        <v>27</v>
      </c>
      <c r="B27" s="28" t="s">
        <v>28</v>
      </c>
      <c r="C27" s="29">
        <v>0</v>
      </c>
      <c r="D27" s="30">
        <v>0</v>
      </c>
      <c r="E27" s="30">
        <v>0</v>
      </c>
      <c r="F27" s="30"/>
      <c r="G27" s="31">
        <v>0</v>
      </c>
      <c r="H27" s="29">
        <f t="shared" si="0"/>
        <v>0</v>
      </c>
      <c r="I27" s="33"/>
    </row>
    <row r="28" spans="1:9" s="9" customFormat="1" x14ac:dyDescent="0.25">
      <c r="A28" s="27" t="s">
        <v>29</v>
      </c>
      <c r="B28" s="28" t="s">
        <v>30</v>
      </c>
      <c r="C28" s="29">
        <v>0</v>
      </c>
      <c r="D28" s="30">
        <v>0</v>
      </c>
      <c r="E28" s="30">
        <v>0</v>
      </c>
      <c r="F28" s="30"/>
      <c r="G28" s="31">
        <v>0</v>
      </c>
      <c r="H28" s="29">
        <f t="shared" si="0"/>
        <v>0</v>
      </c>
      <c r="I28" s="33"/>
    </row>
    <row r="29" spans="1:9" s="9" customFormat="1" x14ac:dyDescent="0.25">
      <c r="A29" s="27" t="s">
        <v>181</v>
      </c>
      <c r="B29" s="28" t="s">
        <v>182</v>
      </c>
      <c r="C29" s="29">
        <v>0</v>
      </c>
      <c r="D29" s="30">
        <v>0</v>
      </c>
      <c r="E29" s="30">
        <v>0</v>
      </c>
      <c r="F29" s="30"/>
      <c r="G29" s="31">
        <v>0</v>
      </c>
      <c r="H29" s="29">
        <f t="shared" si="0"/>
        <v>0</v>
      </c>
      <c r="I29" s="33"/>
    </row>
    <row r="30" spans="1:9" s="9" customFormat="1" ht="28.5" x14ac:dyDescent="0.25">
      <c r="A30" s="27" t="s">
        <v>142</v>
      </c>
      <c r="B30" s="28" t="s">
        <v>143</v>
      </c>
      <c r="C30" s="29">
        <v>0</v>
      </c>
      <c r="D30" s="30">
        <v>0</v>
      </c>
      <c r="E30" s="30">
        <v>0</v>
      </c>
      <c r="F30" s="30"/>
      <c r="G30" s="31">
        <v>0</v>
      </c>
      <c r="H30" s="29">
        <f t="shared" si="0"/>
        <v>0</v>
      </c>
      <c r="I30" s="33"/>
    </row>
    <row r="31" spans="1:9" s="9" customFormat="1" x14ac:dyDescent="0.25">
      <c r="A31" s="27" t="s">
        <v>183</v>
      </c>
      <c r="B31" s="28" t="s">
        <v>184</v>
      </c>
      <c r="C31" s="29">
        <v>0</v>
      </c>
      <c r="D31" s="30">
        <v>0</v>
      </c>
      <c r="E31" s="30">
        <v>0</v>
      </c>
      <c r="F31" s="30"/>
      <c r="G31" s="31">
        <v>0</v>
      </c>
      <c r="H31" s="29">
        <f t="shared" si="0"/>
        <v>0</v>
      </c>
      <c r="I31" s="33"/>
    </row>
    <row r="32" spans="1:9" s="9" customFormat="1" ht="42.75" x14ac:dyDescent="0.25">
      <c r="A32" s="27" t="s">
        <v>185</v>
      </c>
      <c r="B32" s="28" t="s">
        <v>186</v>
      </c>
      <c r="C32" s="29">
        <v>0</v>
      </c>
      <c r="D32" s="30">
        <v>0</v>
      </c>
      <c r="E32" s="30">
        <v>0</v>
      </c>
      <c r="F32" s="30"/>
      <c r="G32" s="31">
        <v>0</v>
      </c>
      <c r="H32" s="29">
        <f t="shared" si="0"/>
        <v>0</v>
      </c>
      <c r="I32" s="33"/>
    </row>
    <row r="33" spans="1:9" s="9" customFormat="1" x14ac:dyDescent="0.25">
      <c r="A33" s="27" t="s">
        <v>144</v>
      </c>
      <c r="B33" s="28" t="s">
        <v>145</v>
      </c>
      <c r="C33" s="29">
        <v>0</v>
      </c>
      <c r="D33" s="30">
        <v>0</v>
      </c>
      <c r="E33" s="30">
        <v>0</v>
      </c>
      <c r="F33" s="30"/>
      <c r="G33" s="31">
        <v>0</v>
      </c>
      <c r="H33" s="29">
        <f t="shared" si="0"/>
        <v>0</v>
      </c>
      <c r="I33" s="33"/>
    </row>
    <row r="34" spans="1:9" s="9" customFormat="1" ht="28.5" x14ac:dyDescent="0.25">
      <c r="A34" s="27" t="s">
        <v>146</v>
      </c>
      <c r="B34" s="28" t="s">
        <v>6</v>
      </c>
      <c r="C34" s="29">
        <v>0</v>
      </c>
      <c r="D34" s="30">
        <v>0</v>
      </c>
      <c r="E34" s="30">
        <v>0</v>
      </c>
      <c r="F34" s="30"/>
      <c r="G34" s="31">
        <v>0</v>
      </c>
      <c r="H34" s="29">
        <f t="shared" si="0"/>
        <v>0</v>
      </c>
      <c r="I34" s="33"/>
    </row>
    <row r="35" spans="1:9" s="9" customFormat="1" x14ac:dyDescent="0.25">
      <c r="A35" s="27" t="s">
        <v>147</v>
      </c>
      <c r="B35" s="28" t="s">
        <v>148</v>
      </c>
      <c r="C35" s="29">
        <v>0</v>
      </c>
      <c r="D35" s="30">
        <v>0</v>
      </c>
      <c r="E35" s="30">
        <v>0</v>
      </c>
      <c r="F35" s="30"/>
      <c r="G35" s="31">
        <v>0</v>
      </c>
      <c r="H35" s="29">
        <f t="shared" si="0"/>
        <v>0</v>
      </c>
      <c r="I35" s="33"/>
    </row>
    <row r="36" spans="1:9" s="9" customFormat="1" x14ac:dyDescent="0.25">
      <c r="A36" s="27" t="s">
        <v>149</v>
      </c>
      <c r="B36" s="28" t="s">
        <v>150</v>
      </c>
      <c r="C36" s="29">
        <v>0</v>
      </c>
      <c r="D36" s="30">
        <v>0</v>
      </c>
      <c r="E36" s="30">
        <v>0</v>
      </c>
      <c r="F36" s="30"/>
      <c r="G36" s="31">
        <v>0</v>
      </c>
      <c r="H36" s="29">
        <f t="shared" si="0"/>
        <v>0</v>
      </c>
      <c r="I36" s="33"/>
    </row>
    <row r="37" spans="1:9" s="9" customFormat="1" x14ac:dyDescent="0.25">
      <c r="A37" s="27" t="s">
        <v>151</v>
      </c>
      <c r="B37" s="28" t="s">
        <v>11</v>
      </c>
      <c r="C37" s="29">
        <v>0</v>
      </c>
      <c r="D37" s="30">
        <v>0</v>
      </c>
      <c r="E37" s="30">
        <v>0</v>
      </c>
      <c r="F37" s="30"/>
      <c r="G37" s="31">
        <v>0</v>
      </c>
      <c r="H37" s="29">
        <f t="shared" si="0"/>
        <v>0</v>
      </c>
      <c r="I37" s="33"/>
    </row>
    <row r="38" spans="1:9" s="9" customFormat="1" x14ac:dyDescent="0.25">
      <c r="A38" s="27" t="s">
        <v>152</v>
      </c>
      <c r="B38" s="28" t="s">
        <v>13</v>
      </c>
      <c r="C38" s="29">
        <v>0</v>
      </c>
      <c r="D38" s="30">
        <v>0</v>
      </c>
      <c r="E38" s="30">
        <v>0</v>
      </c>
      <c r="F38" s="30"/>
      <c r="G38" s="31">
        <v>0</v>
      </c>
      <c r="H38" s="29">
        <f t="shared" si="0"/>
        <v>0</v>
      </c>
      <c r="I38" s="33"/>
    </row>
    <row r="39" spans="1:9" s="9" customFormat="1" x14ac:dyDescent="0.25">
      <c r="A39" s="27" t="s">
        <v>153</v>
      </c>
      <c r="B39" s="28" t="s">
        <v>154</v>
      </c>
      <c r="C39" s="29">
        <v>0</v>
      </c>
      <c r="D39" s="30">
        <v>0</v>
      </c>
      <c r="E39" s="30">
        <v>0</v>
      </c>
      <c r="F39" s="30"/>
      <c r="G39" s="31">
        <v>0</v>
      </c>
      <c r="H39" s="29">
        <f t="shared" si="0"/>
        <v>0</v>
      </c>
      <c r="I39" s="33"/>
    </row>
    <row r="40" spans="1:9" s="9" customFormat="1" x14ac:dyDescent="0.25">
      <c r="A40" s="27" t="s">
        <v>155</v>
      </c>
      <c r="B40" s="28" t="s">
        <v>156</v>
      </c>
      <c r="C40" s="29">
        <v>0</v>
      </c>
      <c r="D40" s="30">
        <v>0</v>
      </c>
      <c r="E40" s="30">
        <v>0</v>
      </c>
      <c r="F40" s="30"/>
      <c r="G40" s="31">
        <v>0</v>
      </c>
      <c r="H40" s="29">
        <f t="shared" si="0"/>
        <v>0</v>
      </c>
      <c r="I40" s="33"/>
    </row>
    <row r="41" spans="1:9" s="9" customFormat="1" x14ac:dyDescent="0.25">
      <c r="A41" s="27" t="s">
        <v>157</v>
      </c>
      <c r="B41" s="28" t="s">
        <v>158</v>
      </c>
      <c r="C41" s="29">
        <v>0</v>
      </c>
      <c r="D41" s="30">
        <v>0</v>
      </c>
      <c r="E41" s="30">
        <v>0</v>
      </c>
      <c r="F41" s="30"/>
      <c r="G41" s="31">
        <v>0</v>
      </c>
      <c r="H41" s="29">
        <f t="shared" si="0"/>
        <v>0</v>
      </c>
      <c r="I41" s="33"/>
    </row>
    <row r="42" spans="1:9" s="9" customFormat="1" x14ac:dyDescent="0.25">
      <c r="A42" s="27" t="s">
        <v>187</v>
      </c>
      <c r="B42" s="28" t="s">
        <v>188</v>
      </c>
      <c r="C42" s="29">
        <v>0</v>
      </c>
      <c r="D42" s="30">
        <v>0</v>
      </c>
      <c r="E42" s="30">
        <v>0</v>
      </c>
      <c r="F42" s="30"/>
      <c r="G42" s="31">
        <v>0</v>
      </c>
      <c r="H42" s="29">
        <f t="shared" si="0"/>
        <v>0</v>
      </c>
      <c r="I42" s="33"/>
    </row>
    <row r="43" spans="1:9" s="9" customFormat="1" x14ac:dyDescent="0.25">
      <c r="A43" s="27" t="s">
        <v>189</v>
      </c>
      <c r="B43" s="28" t="s">
        <v>190</v>
      </c>
      <c r="C43" s="29">
        <v>0</v>
      </c>
      <c r="D43" s="30">
        <v>0</v>
      </c>
      <c r="E43" s="30">
        <v>0</v>
      </c>
      <c r="F43" s="30"/>
      <c r="G43" s="31">
        <v>0</v>
      </c>
      <c r="H43" s="29">
        <f t="shared" si="0"/>
        <v>0</v>
      </c>
      <c r="I43" s="33"/>
    </row>
    <row r="44" spans="1:9" s="9" customFormat="1" x14ac:dyDescent="0.25">
      <c r="A44" s="27" t="s">
        <v>191</v>
      </c>
      <c r="B44" s="28" t="s">
        <v>192</v>
      </c>
      <c r="C44" s="29">
        <v>0</v>
      </c>
      <c r="D44" s="30">
        <v>0</v>
      </c>
      <c r="E44" s="30">
        <v>0</v>
      </c>
      <c r="F44" s="30"/>
      <c r="G44" s="31">
        <v>0</v>
      </c>
      <c r="H44" s="29">
        <f t="shared" si="0"/>
        <v>0</v>
      </c>
      <c r="I44" s="33"/>
    </row>
    <row r="45" spans="1:9" s="9" customFormat="1" x14ac:dyDescent="0.25">
      <c r="A45" s="27" t="s">
        <v>193</v>
      </c>
      <c r="B45" s="28" t="s">
        <v>194</v>
      </c>
      <c r="C45" s="29">
        <v>0</v>
      </c>
      <c r="D45" s="30">
        <v>0</v>
      </c>
      <c r="E45" s="30">
        <v>0</v>
      </c>
      <c r="F45" s="30"/>
      <c r="G45" s="31">
        <v>0</v>
      </c>
      <c r="H45" s="29">
        <f t="shared" si="0"/>
        <v>0</v>
      </c>
      <c r="I45" s="33"/>
    </row>
    <row r="46" spans="1:9" s="9" customFormat="1" x14ac:dyDescent="0.25">
      <c r="A46" s="27" t="s">
        <v>195</v>
      </c>
      <c r="B46" s="28" t="s">
        <v>196</v>
      </c>
      <c r="C46" s="29">
        <v>0</v>
      </c>
      <c r="D46" s="30">
        <v>0</v>
      </c>
      <c r="E46" s="30">
        <v>0</v>
      </c>
      <c r="F46" s="30"/>
      <c r="G46" s="31">
        <v>0</v>
      </c>
      <c r="H46" s="29">
        <f t="shared" si="0"/>
        <v>0</v>
      </c>
      <c r="I46" s="33"/>
    </row>
    <row r="47" spans="1:9" s="9" customFormat="1" x14ac:dyDescent="0.25">
      <c r="A47" s="27" t="s">
        <v>159</v>
      </c>
      <c r="B47" s="28" t="s">
        <v>14</v>
      </c>
      <c r="C47" s="29">
        <v>0</v>
      </c>
      <c r="D47" s="30">
        <v>0</v>
      </c>
      <c r="E47" s="30">
        <v>0</v>
      </c>
      <c r="F47" s="30"/>
      <c r="G47" s="31">
        <v>0</v>
      </c>
      <c r="H47" s="29">
        <f t="shared" si="0"/>
        <v>0</v>
      </c>
      <c r="I47" s="33"/>
    </row>
    <row r="48" spans="1:9" s="9" customFormat="1" ht="28.5" x14ac:dyDescent="0.25">
      <c r="A48" s="27" t="s">
        <v>160</v>
      </c>
      <c r="B48" s="28" t="s">
        <v>161</v>
      </c>
      <c r="C48" s="29">
        <v>0</v>
      </c>
      <c r="D48" s="30">
        <v>0</v>
      </c>
      <c r="E48" s="30">
        <v>0</v>
      </c>
      <c r="F48" s="30"/>
      <c r="G48" s="31">
        <v>0</v>
      </c>
      <c r="H48" s="29">
        <f t="shared" si="0"/>
        <v>0</v>
      </c>
      <c r="I48" s="33"/>
    </row>
    <row r="49" spans="1:9" s="9" customFormat="1" ht="28.5" x14ac:dyDescent="0.25">
      <c r="A49" s="27" t="s">
        <v>162</v>
      </c>
      <c r="B49" s="28" t="s">
        <v>163</v>
      </c>
      <c r="C49" s="29">
        <v>0</v>
      </c>
      <c r="D49" s="30">
        <v>0</v>
      </c>
      <c r="E49" s="30">
        <v>0</v>
      </c>
      <c r="F49" s="30"/>
      <c r="G49" s="31">
        <v>0</v>
      </c>
      <c r="H49" s="29">
        <f t="shared" si="0"/>
        <v>0</v>
      </c>
      <c r="I49" s="33"/>
    </row>
    <row r="50" spans="1:9" s="9" customFormat="1" ht="28.5" x14ac:dyDescent="0.25">
      <c r="A50" s="27" t="s">
        <v>164</v>
      </c>
      <c r="B50" s="28" t="s">
        <v>165</v>
      </c>
      <c r="C50" s="29">
        <v>0</v>
      </c>
      <c r="D50" s="30">
        <v>0</v>
      </c>
      <c r="E50" s="30">
        <v>0</v>
      </c>
      <c r="F50" s="30"/>
      <c r="G50" s="31">
        <v>0</v>
      </c>
      <c r="H50" s="29">
        <f t="shared" si="0"/>
        <v>0</v>
      </c>
      <c r="I50" s="33"/>
    </row>
    <row r="51" spans="1:9" s="9" customFormat="1" ht="28.5" x14ac:dyDescent="0.25">
      <c r="A51" s="27" t="s">
        <v>166</v>
      </c>
      <c r="B51" s="28" t="s">
        <v>167</v>
      </c>
      <c r="C51" s="29">
        <v>0</v>
      </c>
      <c r="D51" s="30">
        <v>0</v>
      </c>
      <c r="E51" s="30">
        <v>0</v>
      </c>
      <c r="F51" s="30"/>
      <c r="G51" s="31">
        <v>0</v>
      </c>
      <c r="H51" s="29">
        <f t="shared" si="0"/>
        <v>0</v>
      </c>
      <c r="I51" s="33"/>
    </row>
    <row r="52" spans="1:9" s="9" customFormat="1" ht="42.75" x14ac:dyDescent="0.25">
      <c r="A52" s="27" t="s">
        <v>168</v>
      </c>
      <c r="B52" s="28" t="s">
        <v>169</v>
      </c>
      <c r="C52" s="29">
        <v>0</v>
      </c>
      <c r="D52" s="30">
        <v>0</v>
      </c>
      <c r="E52" s="30">
        <v>0</v>
      </c>
      <c r="F52" s="30"/>
      <c r="G52" s="31">
        <v>0</v>
      </c>
      <c r="H52" s="29">
        <f t="shared" si="0"/>
        <v>0</v>
      </c>
      <c r="I52" s="33"/>
    </row>
    <row r="53" spans="1:9" s="9" customFormat="1" ht="28.5" x14ac:dyDescent="0.25">
      <c r="A53" s="27" t="s">
        <v>170</v>
      </c>
      <c r="B53" s="28" t="s">
        <v>171</v>
      </c>
      <c r="C53" s="29">
        <v>0</v>
      </c>
      <c r="D53" s="30">
        <v>0</v>
      </c>
      <c r="E53" s="30">
        <v>0</v>
      </c>
      <c r="F53" s="30"/>
      <c r="G53" s="31">
        <v>0</v>
      </c>
      <c r="H53" s="29">
        <f t="shared" si="0"/>
        <v>0</v>
      </c>
      <c r="I53" s="33"/>
    </row>
    <row r="54" spans="1:9" s="10" customFormat="1" ht="28.5" x14ac:dyDescent="0.25">
      <c r="A54" s="27" t="s">
        <v>172</v>
      </c>
      <c r="B54" s="28" t="s">
        <v>173</v>
      </c>
      <c r="C54" s="29">
        <v>0</v>
      </c>
      <c r="D54" s="30">
        <v>0</v>
      </c>
      <c r="E54" s="30">
        <v>0</v>
      </c>
      <c r="F54" s="30"/>
      <c r="G54" s="31">
        <v>0</v>
      </c>
      <c r="H54" s="29">
        <f t="shared" si="0"/>
        <v>0</v>
      </c>
      <c r="I54" s="33"/>
    </row>
    <row r="55" spans="1:9" ht="28.5" x14ac:dyDescent="0.25">
      <c r="A55" s="27" t="s">
        <v>174</v>
      </c>
      <c r="B55" s="28" t="s">
        <v>175</v>
      </c>
      <c r="C55" s="29">
        <v>0</v>
      </c>
      <c r="D55" s="30">
        <v>0</v>
      </c>
      <c r="E55" s="30">
        <v>0</v>
      </c>
      <c r="F55" s="30"/>
      <c r="G55" s="31">
        <v>0</v>
      </c>
      <c r="H55" s="29">
        <f t="shared" si="0"/>
        <v>0</v>
      </c>
      <c r="I55" s="33"/>
    </row>
    <row r="56" spans="1:9" x14ac:dyDescent="0.25">
      <c r="A56" s="27" t="s">
        <v>176</v>
      </c>
      <c r="B56" s="28" t="s">
        <v>116</v>
      </c>
      <c r="C56" s="29">
        <v>0</v>
      </c>
      <c r="D56" s="30">
        <v>0</v>
      </c>
      <c r="E56" s="30">
        <v>0</v>
      </c>
      <c r="F56" s="30"/>
      <c r="G56" s="31">
        <v>0</v>
      </c>
      <c r="H56" s="29">
        <f t="shared" si="0"/>
        <v>0</v>
      </c>
      <c r="I56" s="33"/>
    </row>
    <row r="57" spans="1:9" x14ac:dyDescent="0.25">
      <c r="A57" s="27" t="s">
        <v>177</v>
      </c>
      <c r="B57" s="28" t="s">
        <v>178</v>
      </c>
      <c r="C57" s="29">
        <v>0</v>
      </c>
      <c r="D57" s="30">
        <v>0</v>
      </c>
      <c r="E57" s="30">
        <v>0</v>
      </c>
      <c r="F57" s="30"/>
      <c r="G57" s="31">
        <v>0</v>
      </c>
      <c r="H57" s="29">
        <f t="shared" si="0"/>
        <v>0</v>
      </c>
      <c r="I57" s="33"/>
    </row>
    <row r="58" spans="1:9" ht="15" x14ac:dyDescent="0.25">
      <c r="A58" s="34"/>
      <c r="B58" s="35" t="s">
        <v>15</v>
      </c>
      <c r="C58" s="36">
        <f>SUM(C2:C57)</f>
        <v>0</v>
      </c>
      <c r="D58" s="36">
        <f>SUM(D2:D57)</f>
        <v>0</v>
      </c>
      <c r="E58" s="36">
        <f>SUM(E2:E57)</f>
        <v>0</v>
      </c>
      <c r="F58" s="36"/>
      <c r="G58" s="36">
        <f>SUM(G2:G57)</f>
        <v>0</v>
      </c>
      <c r="H58" s="36">
        <f>SUM(H2:H57)</f>
        <v>0</v>
      </c>
      <c r="I58" s="37"/>
    </row>
    <row r="60" spans="1:9" s="10" customFormat="1" ht="15" x14ac:dyDescent="0.25">
      <c r="A60" s="11"/>
      <c r="B60" s="8"/>
      <c r="C60" s="12"/>
      <c r="D60" s="13"/>
      <c r="E60" s="13"/>
      <c r="F60" s="13"/>
      <c r="G60" s="13"/>
      <c r="H60" s="13"/>
      <c r="I60" s="13"/>
    </row>
    <row r="64" spans="1:9" x14ac:dyDescent="0.25">
      <c r="A64" s="45"/>
      <c r="B64" s="45"/>
      <c r="C64" s="45"/>
      <c r="D64" s="17"/>
      <c r="H64" s="14"/>
      <c r="I64" s="14"/>
    </row>
    <row r="65" spans="1:9" ht="15" x14ac:dyDescent="0.25">
      <c r="A65" s="46" t="s">
        <v>179</v>
      </c>
      <c r="B65" s="46"/>
      <c r="C65" s="46"/>
      <c r="H65" s="10" t="s">
        <v>32</v>
      </c>
      <c r="I65" s="10"/>
    </row>
    <row r="66" spans="1:9" x14ac:dyDescent="0.25">
      <c r="A66" s="44" t="s">
        <v>111</v>
      </c>
      <c r="B66" s="44"/>
      <c r="C66" s="44"/>
      <c r="D66" s="44"/>
      <c r="E66" s="44"/>
      <c r="F66" s="44"/>
      <c r="G66" s="44"/>
      <c r="H66" s="8" t="s">
        <v>112</v>
      </c>
      <c r="I66" s="8"/>
    </row>
    <row r="67" spans="1:9" x14ac:dyDescent="0.25">
      <c r="A67" s="8"/>
      <c r="B67" s="13"/>
      <c r="C67" s="8"/>
      <c r="D67" s="44"/>
      <c r="E67" s="44"/>
      <c r="F67" s="44"/>
      <c r="G67" s="44"/>
      <c r="H67" s="8" t="s">
        <v>113</v>
      </c>
      <c r="I67" s="8"/>
    </row>
    <row r="68" spans="1:9" x14ac:dyDescent="0.25">
      <c r="A68" s="8"/>
      <c r="B68" s="13"/>
      <c r="C68" s="8"/>
      <c r="D68" s="15"/>
      <c r="E68" s="15"/>
      <c r="F68" s="15"/>
      <c r="G68" s="15"/>
      <c r="H68" s="8"/>
      <c r="I68" s="8"/>
    </row>
    <row r="69" spans="1:9" ht="8.1" customHeight="1" x14ac:dyDescent="0.25">
      <c r="A69" s="14"/>
      <c r="B69" s="17"/>
      <c r="C69" s="14"/>
      <c r="D69" s="18"/>
      <c r="E69" s="15"/>
      <c r="F69" s="15"/>
      <c r="G69" s="15"/>
      <c r="H69" s="14"/>
      <c r="I69" s="14"/>
    </row>
    <row r="70" spans="1:9" ht="15" x14ac:dyDescent="0.25">
      <c r="A70" s="16" t="s">
        <v>180</v>
      </c>
      <c r="B70" s="13"/>
      <c r="C70" s="8"/>
      <c r="D70" s="15"/>
      <c r="E70" s="15"/>
      <c r="F70" s="15"/>
      <c r="G70" s="15"/>
      <c r="H70" s="10" t="s">
        <v>110</v>
      </c>
      <c r="I70" s="10"/>
    </row>
    <row r="71" spans="1:9" x14ac:dyDescent="0.25">
      <c r="A71" s="15" t="s">
        <v>114</v>
      </c>
      <c r="B71" s="13"/>
      <c r="C71" s="8"/>
      <c r="D71" s="15"/>
      <c r="E71" s="15"/>
      <c r="F71" s="15"/>
      <c r="G71" s="15"/>
      <c r="H71" s="8" t="s">
        <v>115</v>
      </c>
      <c r="I71" s="8"/>
    </row>
    <row r="72" spans="1:9" ht="15" thickBot="1" x14ac:dyDescent="0.3">
      <c r="A72" s="19"/>
      <c r="B72" s="20"/>
      <c r="C72" s="21"/>
      <c r="D72" s="22"/>
      <c r="E72" s="23"/>
      <c r="F72" s="23"/>
      <c r="G72" s="23"/>
      <c r="H72" s="22"/>
      <c r="I72" s="22"/>
    </row>
  </sheetData>
  <sheetProtection formatRows="0"/>
  <autoFilter ref="A1:J1" xr:uid="{00000000-0001-0000-0100-000000000000}">
    <filterColumn colId="8" showButton="0"/>
  </autoFilter>
  <mergeCells count="5">
    <mergeCell ref="D67:G67"/>
    <mergeCell ref="A64:C64"/>
    <mergeCell ref="A65:C65"/>
    <mergeCell ref="A66:C66"/>
    <mergeCell ref="D66:G66"/>
  </mergeCells>
  <printOptions horizontalCentered="1"/>
  <pageMargins left="0.39370078740157483" right="0.39370078740157483" top="1.5748031496062993" bottom="0.98425196850393704" header="0.59055118110236227" footer="0.51181102362204722"/>
  <pageSetup scale="64" fitToHeight="21" orientation="landscape" r:id="rId1"/>
  <headerFooter>
    <oddHeader>&amp;L&amp;G&amp;CPROCESO GESTIÓN FINANCIERA
Formato Cuentas por Pagar&amp;RF11.G1.GF
Versión 4
&amp;P de &amp;N
21/01/2025
Clasificación dela Información
Pública</oddHeader>
    <oddFooter>&amp;C&amp;G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0B2F6-0470-44E0-9574-55FBB39E1C48}">
  <sheetPr>
    <pageSetUpPr fitToPage="1"/>
  </sheetPr>
  <dimension ref="A1:B11"/>
  <sheetViews>
    <sheetView showGridLines="0" view="pageBreakPreview" zoomScale="115" zoomScaleNormal="100" zoomScaleSheetLayoutView="115" workbookViewId="0">
      <selection activeCell="F2" sqref="F2"/>
    </sheetView>
  </sheetViews>
  <sheetFormatPr baseColWidth="10" defaultColWidth="11.42578125" defaultRowHeight="15" x14ac:dyDescent="0.25"/>
  <cols>
    <col min="1" max="1" width="21.140625" style="24" customWidth="1"/>
    <col min="2" max="2" width="71.140625" style="24" customWidth="1"/>
    <col min="3" max="16384" width="11.42578125" style="24"/>
  </cols>
  <sheetData>
    <row r="1" spans="1:2" x14ac:dyDescent="0.25">
      <c r="A1" s="38" t="s">
        <v>203</v>
      </c>
      <c r="B1" s="39"/>
    </row>
    <row r="2" spans="1:2" x14ac:dyDescent="0.25">
      <c r="A2" s="40" t="s">
        <v>206</v>
      </c>
      <c r="B2" s="41" t="s">
        <v>209</v>
      </c>
    </row>
    <row r="3" spans="1:2" ht="30" x14ac:dyDescent="0.25">
      <c r="A3" s="40" t="s">
        <v>207</v>
      </c>
      <c r="B3" s="41" t="s">
        <v>210</v>
      </c>
    </row>
    <row r="4" spans="1:2" ht="30" x14ac:dyDescent="0.25">
      <c r="A4" s="40" t="s">
        <v>220</v>
      </c>
      <c r="B4" s="41" t="s">
        <v>204</v>
      </c>
    </row>
    <row r="5" spans="1:2" ht="45" x14ac:dyDescent="0.25">
      <c r="A5" s="40" t="s">
        <v>219</v>
      </c>
      <c r="B5" s="41" t="s">
        <v>200</v>
      </c>
    </row>
    <row r="6" spans="1:2" ht="75" x14ac:dyDescent="0.25">
      <c r="A6" s="40" t="s">
        <v>218</v>
      </c>
      <c r="B6" s="41" t="s">
        <v>201</v>
      </c>
    </row>
    <row r="7" spans="1:2" ht="90" x14ac:dyDescent="0.25">
      <c r="A7" s="40" t="s">
        <v>217</v>
      </c>
      <c r="B7" s="41" t="s">
        <v>216</v>
      </c>
    </row>
    <row r="8" spans="1:2" ht="60" x14ac:dyDescent="0.25">
      <c r="A8" s="40" t="s">
        <v>208</v>
      </c>
      <c r="B8" s="41" t="s">
        <v>202</v>
      </c>
    </row>
    <row r="9" spans="1:2" ht="30" x14ac:dyDescent="0.25">
      <c r="A9" s="40" t="s">
        <v>221</v>
      </c>
      <c r="B9" s="41" t="s">
        <v>213</v>
      </c>
    </row>
    <row r="10" spans="1:2" ht="30" x14ac:dyDescent="0.25">
      <c r="A10" s="40" t="s">
        <v>199</v>
      </c>
      <c r="B10" s="41" t="s">
        <v>214</v>
      </c>
    </row>
    <row r="11" spans="1:2" x14ac:dyDescent="0.25">
      <c r="A11" s="42" t="s">
        <v>205</v>
      </c>
      <c r="B11" s="43" t="s">
        <v>211</v>
      </c>
    </row>
  </sheetData>
  <printOptions horizontalCentered="1"/>
  <pageMargins left="0.39370078740157483" right="0.39370078740157483" top="1.5748031496062993" bottom="0.98425196850393704" header="0.59055118110236227" footer="0.51181102362204722"/>
  <pageSetup fitToHeight="21" orientation="landscape" r:id="rId1"/>
  <headerFooter>
    <oddHeader>&amp;L&amp;G&amp;CPROCESO GESTIÓN FINANCIERA
Formato Cuentas por Pagar&amp;RF11.G1.GF
Versión 4
&amp;P de &amp;N
21/01/2025
Clasificación dela Información
Pública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  <pageSetUpPr fitToPage="1"/>
  </sheetPr>
  <dimension ref="A1:D37"/>
  <sheetViews>
    <sheetView showGridLines="0" zoomScale="80" zoomScaleNormal="80" workbookViewId="0">
      <pane xSplit="3" ySplit="2" topLeftCell="D5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baseColWidth="10" defaultColWidth="11.42578125" defaultRowHeight="15" x14ac:dyDescent="0.25"/>
  <cols>
    <col min="1" max="1" width="7.7109375" style="6" customWidth="1"/>
    <col min="2" max="2" width="13.7109375" style="6" customWidth="1"/>
    <col min="3" max="3" width="25.7109375" style="6" customWidth="1"/>
    <col min="4" max="4" width="50.140625" style="6" customWidth="1"/>
    <col min="5" max="16384" width="11.42578125" style="6"/>
  </cols>
  <sheetData>
    <row r="1" spans="1:4" s="1" customFormat="1" ht="17.25" x14ac:dyDescent="0.25">
      <c r="A1" s="1" t="s">
        <v>33</v>
      </c>
    </row>
    <row r="2" spans="1:4" s="3" customFormat="1" x14ac:dyDescent="0.25">
      <c r="A2" s="2" t="s">
        <v>34</v>
      </c>
      <c r="B2" s="2" t="s">
        <v>35</v>
      </c>
      <c r="C2" s="2" t="s">
        <v>36</v>
      </c>
      <c r="D2" s="2" t="s">
        <v>36</v>
      </c>
    </row>
    <row r="3" spans="1:4" x14ac:dyDescent="0.25">
      <c r="A3" s="4">
        <v>0</v>
      </c>
      <c r="B3" s="4" t="s">
        <v>37</v>
      </c>
      <c r="C3" s="5" t="s">
        <v>38</v>
      </c>
      <c r="D3" s="5" t="str">
        <f>B3&amp;" "&amp;C3</f>
        <v xml:space="preserve">41-06-00-000 SEDE - GR.FINANCIERO </v>
      </c>
    </row>
    <row r="4" spans="1:4" x14ac:dyDescent="0.25">
      <c r="A4" s="4">
        <v>1</v>
      </c>
      <c r="B4" s="4" t="s">
        <v>39</v>
      </c>
      <c r="C4" s="7" t="s">
        <v>40</v>
      </c>
      <c r="D4" s="5" t="str">
        <f t="shared" ref="D4:D37" si="0">B4&amp;" "&amp;C4</f>
        <v>41-06-00-001 NIVEL NACIONAL</v>
      </c>
    </row>
    <row r="5" spans="1:4" x14ac:dyDescent="0.25">
      <c r="A5" s="4">
        <v>2</v>
      </c>
      <c r="B5" s="4" t="s">
        <v>41</v>
      </c>
      <c r="C5" s="7" t="s">
        <v>42</v>
      </c>
      <c r="D5" s="5" t="str">
        <f t="shared" si="0"/>
        <v>41-06-00-005 ANTIOQUIA</v>
      </c>
    </row>
    <row r="6" spans="1:4" x14ac:dyDescent="0.25">
      <c r="A6" s="4">
        <v>3</v>
      </c>
      <c r="B6" s="4" t="s">
        <v>43</v>
      </c>
      <c r="C6" s="5" t="s">
        <v>44</v>
      </c>
      <c r="D6" s="5" t="str">
        <f t="shared" si="0"/>
        <v>41-06-00-008 ATLANTICO</v>
      </c>
    </row>
    <row r="7" spans="1:4" x14ac:dyDescent="0.25">
      <c r="A7" s="4">
        <v>4</v>
      </c>
      <c r="B7" s="4" t="s">
        <v>45</v>
      </c>
      <c r="C7" s="5" t="s">
        <v>46</v>
      </c>
      <c r="D7" s="5" t="str">
        <f t="shared" si="0"/>
        <v>41-06-00-011 BOGOTA</v>
      </c>
    </row>
    <row r="8" spans="1:4" x14ac:dyDescent="0.25">
      <c r="A8" s="4">
        <v>5</v>
      </c>
      <c r="B8" s="4" t="s">
        <v>47</v>
      </c>
      <c r="C8" s="5" t="s">
        <v>48</v>
      </c>
      <c r="D8" s="5" t="str">
        <f t="shared" si="0"/>
        <v xml:space="preserve">41-06-00-013 BOLIVAR </v>
      </c>
    </row>
    <row r="9" spans="1:4" x14ac:dyDescent="0.25">
      <c r="A9" s="4">
        <v>6</v>
      </c>
      <c r="B9" s="4" t="s">
        <v>49</v>
      </c>
      <c r="C9" s="5" t="s">
        <v>50</v>
      </c>
      <c r="D9" s="5" t="str">
        <f t="shared" si="0"/>
        <v>41-06-00-015 BOYACA</v>
      </c>
    </row>
    <row r="10" spans="1:4" x14ac:dyDescent="0.25">
      <c r="A10" s="4">
        <v>7</v>
      </c>
      <c r="B10" s="4" t="s">
        <v>51</v>
      </c>
      <c r="C10" s="5" t="s">
        <v>52</v>
      </c>
      <c r="D10" s="5" t="str">
        <f t="shared" si="0"/>
        <v>41-06-00-017 CALDAS</v>
      </c>
    </row>
    <row r="11" spans="1:4" x14ac:dyDescent="0.25">
      <c r="A11" s="4">
        <v>8</v>
      </c>
      <c r="B11" s="4" t="s">
        <v>53</v>
      </c>
      <c r="C11" s="5" t="s">
        <v>54</v>
      </c>
      <c r="D11" s="5" t="str">
        <f t="shared" si="0"/>
        <v>41-06-00-018 CAQUETA</v>
      </c>
    </row>
    <row r="12" spans="1:4" x14ac:dyDescent="0.25">
      <c r="A12" s="4">
        <v>9</v>
      </c>
      <c r="B12" s="4" t="s">
        <v>55</v>
      </c>
      <c r="C12" s="5" t="s">
        <v>56</v>
      </c>
      <c r="D12" s="5" t="str">
        <f t="shared" si="0"/>
        <v>41-06-00-019 CAUCA</v>
      </c>
    </row>
    <row r="13" spans="1:4" x14ac:dyDescent="0.25">
      <c r="A13" s="4">
        <v>10</v>
      </c>
      <c r="B13" s="4" t="s">
        <v>57</v>
      </c>
      <c r="C13" s="7" t="s">
        <v>58</v>
      </c>
      <c r="D13" s="5" t="str">
        <f t="shared" si="0"/>
        <v>41-06-00-020 CESAR</v>
      </c>
    </row>
    <row r="14" spans="1:4" x14ac:dyDescent="0.25">
      <c r="A14" s="4">
        <v>11</v>
      </c>
      <c r="B14" s="4" t="s">
        <v>59</v>
      </c>
      <c r="C14" s="5" t="s">
        <v>60</v>
      </c>
      <c r="D14" s="5" t="str">
        <f t="shared" si="0"/>
        <v>41-06-00-023 CORDOBA</v>
      </c>
    </row>
    <row r="15" spans="1:4" x14ac:dyDescent="0.25">
      <c r="A15" s="4">
        <v>12</v>
      </c>
      <c r="B15" s="4" t="s">
        <v>61</v>
      </c>
      <c r="C15" s="5" t="s">
        <v>62</v>
      </c>
      <c r="D15" s="5" t="str">
        <f t="shared" si="0"/>
        <v>41-06-00-025 CUNDINAMARCA</v>
      </c>
    </row>
    <row r="16" spans="1:4" x14ac:dyDescent="0.25">
      <c r="A16" s="4">
        <v>13</v>
      </c>
      <c r="B16" s="4" t="s">
        <v>63</v>
      </c>
      <c r="C16" s="5" t="s">
        <v>64</v>
      </c>
      <c r="D16" s="5" t="str">
        <f t="shared" si="0"/>
        <v>41-06-00-027 CHOCO</v>
      </c>
    </row>
    <row r="17" spans="1:4" x14ac:dyDescent="0.25">
      <c r="A17" s="4">
        <v>14</v>
      </c>
      <c r="B17" s="4" t="s">
        <v>65</v>
      </c>
      <c r="C17" s="5" t="s">
        <v>66</v>
      </c>
      <c r="D17" s="5" t="str">
        <f t="shared" si="0"/>
        <v>41-06-00-041 HUILA</v>
      </c>
    </row>
    <row r="18" spans="1:4" x14ac:dyDescent="0.25">
      <c r="A18" s="4">
        <v>15</v>
      </c>
      <c r="B18" s="4" t="s">
        <v>67</v>
      </c>
      <c r="C18" s="5" t="s">
        <v>68</v>
      </c>
      <c r="D18" s="5" t="str">
        <f t="shared" si="0"/>
        <v>41-06-00-044 GUAJIRA</v>
      </c>
    </row>
    <row r="19" spans="1:4" x14ac:dyDescent="0.25">
      <c r="A19" s="4">
        <v>16</v>
      </c>
      <c r="B19" s="4" t="s">
        <v>69</v>
      </c>
      <c r="C19" s="5" t="s">
        <v>70</v>
      </c>
      <c r="D19" s="5" t="str">
        <f t="shared" si="0"/>
        <v>41-06-00-047 MAGDALENA</v>
      </c>
    </row>
    <row r="20" spans="1:4" x14ac:dyDescent="0.25">
      <c r="A20" s="4">
        <v>17</v>
      </c>
      <c r="B20" s="4" t="s">
        <v>71</v>
      </c>
      <c r="C20" s="7" t="s">
        <v>72</v>
      </c>
      <c r="D20" s="5" t="str">
        <f t="shared" si="0"/>
        <v>41-06-00-050 META</v>
      </c>
    </row>
    <row r="21" spans="1:4" x14ac:dyDescent="0.25">
      <c r="A21" s="4">
        <v>18</v>
      </c>
      <c r="B21" s="4" t="s">
        <v>73</v>
      </c>
      <c r="C21" s="7" t="s">
        <v>74</v>
      </c>
      <c r="D21" s="5" t="str">
        <f t="shared" si="0"/>
        <v>41-06-00-052 NARIÑO</v>
      </c>
    </row>
    <row r="22" spans="1:4" x14ac:dyDescent="0.25">
      <c r="A22" s="4">
        <v>19</v>
      </c>
      <c r="B22" s="4" t="s">
        <v>75</v>
      </c>
      <c r="C22" s="5" t="s">
        <v>76</v>
      </c>
      <c r="D22" s="5" t="str">
        <f t="shared" si="0"/>
        <v>41-06-00-054 NORTE DE SANTANDER</v>
      </c>
    </row>
    <row r="23" spans="1:4" x14ac:dyDescent="0.25">
      <c r="A23" s="4">
        <v>20</v>
      </c>
      <c r="B23" s="4" t="s">
        <v>77</v>
      </c>
      <c r="C23" s="5" t="s">
        <v>78</v>
      </c>
      <c r="D23" s="5" t="str">
        <f t="shared" si="0"/>
        <v>41-06-00-063 QUINDIO</v>
      </c>
    </row>
    <row r="24" spans="1:4" x14ac:dyDescent="0.25">
      <c r="A24" s="4">
        <v>21</v>
      </c>
      <c r="B24" s="4" t="s">
        <v>79</v>
      </c>
      <c r="C24" s="5" t="s">
        <v>80</v>
      </c>
      <c r="D24" s="5" t="str">
        <f t="shared" si="0"/>
        <v xml:space="preserve">41-06-00-066 RISARALDA </v>
      </c>
    </row>
    <row r="25" spans="1:4" x14ac:dyDescent="0.25">
      <c r="A25" s="4">
        <v>22</v>
      </c>
      <c r="B25" s="4" t="s">
        <v>81</v>
      </c>
      <c r="C25" s="5" t="s">
        <v>82</v>
      </c>
      <c r="D25" s="5" t="str">
        <f t="shared" si="0"/>
        <v>41-06-00-068 SANTANDER</v>
      </c>
    </row>
    <row r="26" spans="1:4" x14ac:dyDescent="0.25">
      <c r="A26" s="4">
        <v>23</v>
      </c>
      <c r="B26" s="4" t="s">
        <v>83</v>
      </c>
      <c r="C26" s="5" t="s">
        <v>84</v>
      </c>
      <c r="D26" s="5" t="str">
        <f t="shared" si="0"/>
        <v>41-06-00-070 SUCRE</v>
      </c>
    </row>
    <row r="27" spans="1:4" x14ac:dyDescent="0.25">
      <c r="A27" s="4">
        <v>24</v>
      </c>
      <c r="B27" s="4" t="s">
        <v>85</v>
      </c>
      <c r="C27" s="5" t="s">
        <v>86</v>
      </c>
      <c r="D27" s="5" t="str">
        <f t="shared" si="0"/>
        <v xml:space="preserve">41-06-00-073 TOLIMA </v>
      </c>
    </row>
    <row r="28" spans="1:4" x14ac:dyDescent="0.25">
      <c r="A28" s="4">
        <v>25</v>
      </c>
      <c r="B28" s="4" t="s">
        <v>87</v>
      </c>
      <c r="C28" s="5" t="s">
        <v>88</v>
      </c>
      <c r="D28" s="5" t="str">
        <f t="shared" si="0"/>
        <v>41-06-00-076 VALLE</v>
      </c>
    </row>
    <row r="29" spans="1:4" x14ac:dyDescent="0.25">
      <c r="A29" s="4">
        <v>26</v>
      </c>
      <c r="B29" s="4" t="s">
        <v>89</v>
      </c>
      <c r="C29" s="7" t="s">
        <v>90</v>
      </c>
      <c r="D29" s="5" t="str">
        <f t="shared" si="0"/>
        <v xml:space="preserve">41-06-00-081 ARAUCA </v>
      </c>
    </row>
    <row r="30" spans="1:4" x14ac:dyDescent="0.25">
      <c r="A30" s="4">
        <v>27</v>
      </c>
      <c r="B30" s="4" t="s">
        <v>91</v>
      </c>
      <c r="C30" s="5" t="s">
        <v>92</v>
      </c>
      <c r="D30" s="5" t="str">
        <f t="shared" si="0"/>
        <v>41-06-00-085 CASANARE</v>
      </c>
    </row>
    <row r="31" spans="1:4" x14ac:dyDescent="0.25">
      <c r="A31" s="4">
        <v>28</v>
      </c>
      <c r="B31" s="4" t="s">
        <v>93</v>
      </c>
      <c r="C31" s="5" t="s">
        <v>94</v>
      </c>
      <c r="D31" s="5" t="str">
        <f t="shared" si="0"/>
        <v>41-06-00-086 PUTUMAYO</v>
      </c>
    </row>
    <row r="32" spans="1:4" x14ac:dyDescent="0.25">
      <c r="A32" s="4">
        <v>29</v>
      </c>
      <c r="B32" s="4" t="s">
        <v>95</v>
      </c>
      <c r="C32" s="5" t="s">
        <v>96</v>
      </c>
      <c r="D32" s="5" t="str">
        <f t="shared" si="0"/>
        <v xml:space="preserve">41-06-00-088 SAN ANDRES </v>
      </c>
    </row>
    <row r="33" spans="1:4" x14ac:dyDescent="0.25">
      <c r="A33" s="4">
        <v>30</v>
      </c>
      <c r="B33" s="4" t="s">
        <v>97</v>
      </c>
      <c r="C33" s="5" t="s">
        <v>98</v>
      </c>
      <c r="D33" s="5" t="str">
        <f t="shared" si="0"/>
        <v>41-06-00-091 AMAZONAS</v>
      </c>
    </row>
    <row r="34" spans="1:4" x14ac:dyDescent="0.25">
      <c r="A34" s="4">
        <v>31</v>
      </c>
      <c r="B34" s="4" t="s">
        <v>99</v>
      </c>
      <c r="C34" s="5" t="s">
        <v>100</v>
      </c>
      <c r="D34" s="5" t="str">
        <f t="shared" si="0"/>
        <v>41-06-00-094 GUAINIA</v>
      </c>
    </row>
    <row r="35" spans="1:4" x14ac:dyDescent="0.25">
      <c r="A35" s="4">
        <v>32</v>
      </c>
      <c r="B35" s="4" t="s">
        <v>101</v>
      </c>
      <c r="C35" s="5" t="s">
        <v>102</v>
      </c>
      <c r="D35" s="5" t="str">
        <f t="shared" si="0"/>
        <v>41-06-00-095 GUAVIARE</v>
      </c>
    </row>
    <row r="36" spans="1:4" x14ac:dyDescent="0.25">
      <c r="A36" s="4">
        <v>33</v>
      </c>
      <c r="B36" s="4" t="s">
        <v>103</v>
      </c>
      <c r="C36" s="5" t="s">
        <v>104</v>
      </c>
      <c r="D36" s="5" t="str">
        <f t="shared" si="0"/>
        <v xml:space="preserve">41-06-00-097 VAUPES </v>
      </c>
    </row>
    <row r="37" spans="1:4" x14ac:dyDescent="0.25">
      <c r="A37" s="4">
        <v>34</v>
      </c>
      <c r="B37" s="4" t="s">
        <v>105</v>
      </c>
      <c r="C37" s="5" t="s">
        <v>106</v>
      </c>
      <c r="D37" s="5" t="str">
        <f t="shared" si="0"/>
        <v>41-06-00-099 VICHADA</v>
      </c>
    </row>
  </sheetData>
  <autoFilter ref="A2:C37" xr:uid="{00000000-0009-0000-0000-000002000000}"/>
  <printOptions horizont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CxP</vt:lpstr>
      <vt:lpstr>Instrucciones</vt:lpstr>
      <vt:lpstr>REGIONALES</vt:lpstr>
      <vt:lpstr>CxP!Área_de_impresión</vt:lpstr>
      <vt:lpstr>REGIONALES!Área_de_impresión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Arismendi Grajales</dc:creator>
  <cp:lastModifiedBy>Cesar Augusto Rodriguez Chaparro</cp:lastModifiedBy>
  <cp:lastPrinted>2025-01-21T21:11:08Z</cp:lastPrinted>
  <dcterms:created xsi:type="dcterms:W3CDTF">2015-01-21T15:29:16Z</dcterms:created>
  <dcterms:modified xsi:type="dcterms:W3CDTF">2025-01-21T21:11:14Z</dcterms:modified>
</cp:coreProperties>
</file>