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3" documentId="13_ncr:1_{5CF59559-0F35-4DF5-901A-2893381189F8}" xr6:coauthVersionLast="47" xr6:coauthVersionMax="47" xr10:uidLastSave="{010070B4-F35C-4133-B402-C849E77327BA}"/>
  <workbookProtection workbookAlgorithmName="SHA-512" workbookHashValue="Eo21nna3owujO9VPDG3OWxz9UV7ITqHIqsEdXZfLjDwk92u69P+QS9pFJu3OrPlg3HzFtBuQLqksoeJwh7yWLA==" workbookSaltValue="ib9MmcKm04beXkcXDxXVbA==" workbookSpinCount="100000" lockStructure="1"/>
  <bookViews>
    <workbookView xWindow="-120" yWindow="-120" windowWidth="29040" windowHeight="15720" tabRatio="709" xr2:uid="{00000000-000D-0000-FFFF-FFFF00000000}"/>
  </bookViews>
  <sheets>
    <sheet name=" CGR - SDG" sheetId="30" r:id="rId1"/>
    <sheet name=" CGR - Regional" sheetId="36" r:id="rId2"/>
    <sheet name="Instructivo" sheetId="33" r:id="rId3"/>
    <sheet name="Ejemplo" sheetId="34" state="hidden" r:id="rId4"/>
    <sheet name="DIAS 2025" sheetId="32" state="hidden" r:id="rId5"/>
    <sheet name="DATOS" sheetId="31" state="hidden" r:id="rId6"/>
  </sheets>
  <externalReferences>
    <externalReference r:id="rId7"/>
  </externalReferences>
  <definedNames>
    <definedName name="_xlnm._FilterDatabase" localSheetId="1" hidden="1">' CGR - Regional'!$A$2:$AP$37</definedName>
    <definedName name="_xlnm._FilterDatabase" localSheetId="0" hidden="1">' CGR - SDG'!$A$2:$AP$37</definedName>
    <definedName name="_xlnm._FilterDatabase" localSheetId="2" hidden="1">Instructivo!$B$1:$M$112</definedName>
    <definedName name="_xlnm.Print_Area" localSheetId="1">' CGR - Regional'!$A$2:$AP$56</definedName>
    <definedName name="_xlnm.Print_Area" localSheetId="0">' CGR - SDG'!$A$2:$AP$56</definedName>
    <definedName name="CONFIGURACIÓN">[1]Hoja2!$G$2:$G$5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502" i="36" l="1"/>
  <c r="AC502" i="36" s="1"/>
  <c r="V501" i="36"/>
  <c r="AC501" i="36" s="1"/>
  <c r="V500" i="36"/>
  <c r="AC500" i="36" s="1"/>
  <c r="V499" i="36"/>
  <c r="AC499" i="36" s="1"/>
  <c r="V498" i="36"/>
  <c r="AC498" i="36" s="1"/>
  <c r="V497" i="36"/>
  <c r="AC497" i="36" s="1"/>
  <c r="V496" i="36"/>
  <c r="AC496" i="36" s="1"/>
  <c r="V495" i="36"/>
  <c r="AC495" i="36" s="1"/>
  <c r="V494" i="36"/>
  <c r="AC494" i="36" s="1"/>
  <c r="V493" i="36"/>
  <c r="AC493" i="36" s="1"/>
  <c r="V492" i="36"/>
  <c r="AC492" i="36" s="1"/>
  <c r="V491" i="36"/>
  <c r="AC491" i="36" s="1"/>
  <c r="V490" i="36"/>
  <c r="AC490" i="36" s="1"/>
  <c r="V489" i="36"/>
  <c r="AC489" i="36" s="1"/>
  <c r="V488" i="36"/>
  <c r="AC488" i="36" s="1"/>
  <c r="V487" i="36"/>
  <c r="AC487" i="36" s="1"/>
  <c r="V486" i="36"/>
  <c r="AC486" i="36" s="1"/>
  <c r="V485" i="36"/>
  <c r="AC485" i="36" s="1"/>
  <c r="V484" i="36"/>
  <c r="AC484" i="36" s="1"/>
  <c r="V483" i="36"/>
  <c r="AC483" i="36" s="1"/>
  <c r="V482" i="36"/>
  <c r="AC482" i="36" s="1"/>
  <c r="V481" i="36"/>
  <c r="AC481" i="36" s="1"/>
  <c r="V480" i="36"/>
  <c r="AC480" i="36" s="1"/>
  <c r="V479" i="36"/>
  <c r="AC479" i="36" s="1"/>
  <c r="V478" i="36"/>
  <c r="AC478" i="36" s="1"/>
  <c r="V477" i="36"/>
  <c r="AC477" i="36" s="1"/>
  <c r="V476" i="36"/>
  <c r="AC476" i="36" s="1"/>
  <c r="V475" i="36"/>
  <c r="AC475" i="36" s="1"/>
  <c r="V474" i="36"/>
  <c r="AC474" i="36" s="1"/>
  <c r="V473" i="36"/>
  <c r="AC473" i="36" s="1"/>
  <c r="V472" i="36"/>
  <c r="AC472" i="36" s="1"/>
  <c r="V471" i="36"/>
  <c r="AC471" i="36" s="1"/>
  <c r="V470" i="36"/>
  <c r="AC470" i="36" s="1"/>
  <c r="V469" i="36"/>
  <c r="AC469" i="36" s="1"/>
  <c r="V468" i="36"/>
  <c r="AC468" i="36" s="1"/>
  <c r="V467" i="36"/>
  <c r="AC467" i="36" s="1"/>
  <c r="V466" i="36"/>
  <c r="AC466" i="36" s="1"/>
  <c r="V465" i="36"/>
  <c r="AC465" i="36" s="1"/>
  <c r="V464" i="36"/>
  <c r="AC464" i="36" s="1"/>
  <c r="V463" i="36"/>
  <c r="AC463" i="36" s="1"/>
  <c r="V462" i="36"/>
  <c r="AC462" i="36" s="1"/>
  <c r="V461" i="36"/>
  <c r="AC461" i="36" s="1"/>
  <c r="V460" i="36"/>
  <c r="AC460" i="36" s="1"/>
  <c r="V459" i="36"/>
  <c r="AC459" i="36" s="1"/>
  <c r="V458" i="36"/>
  <c r="AC458" i="36" s="1"/>
  <c r="V457" i="36"/>
  <c r="AC457" i="36" s="1"/>
  <c r="V456" i="36"/>
  <c r="AC456" i="36" s="1"/>
  <c r="V455" i="36"/>
  <c r="AC455" i="36" s="1"/>
  <c r="V454" i="36"/>
  <c r="AC454" i="36" s="1"/>
  <c r="V453" i="36"/>
  <c r="AC453" i="36" s="1"/>
  <c r="V452" i="36"/>
  <c r="AC452" i="36" s="1"/>
  <c r="V451" i="36"/>
  <c r="AC451" i="36" s="1"/>
  <c r="V450" i="36"/>
  <c r="AC450" i="36" s="1"/>
  <c r="V449" i="36"/>
  <c r="AC449" i="36" s="1"/>
  <c r="V448" i="36"/>
  <c r="AC448" i="36" s="1"/>
  <c r="V447" i="36"/>
  <c r="AC447" i="36" s="1"/>
  <c r="V446" i="36"/>
  <c r="AC446" i="36" s="1"/>
  <c r="V445" i="36"/>
  <c r="AC445" i="36" s="1"/>
  <c r="V444" i="36"/>
  <c r="AC444" i="36" s="1"/>
  <c r="V443" i="36"/>
  <c r="AC443" i="36" s="1"/>
  <c r="V442" i="36"/>
  <c r="AC442" i="36" s="1"/>
  <c r="V441" i="36"/>
  <c r="AC441" i="36" s="1"/>
  <c r="V440" i="36"/>
  <c r="AC440" i="36" s="1"/>
  <c r="V439" i="36"/>
  <c r="AC439" i="36" s="1"/>
  <c r="V438" i="36"/>
  <c r="AC438" i="36" s="1"/>
  <c r="V437" i="36"/>
  <c r="AC437" i="36" s="1"/>
  <c r="V436" i="36"/>
  <c r="AC436" i="36" s="1"/>
  <c r="V435" i="36"/>
  <c r="AC435" i="36" s="1"/>
  <c r="V434" i="36"/>
  <c r="AC434" i="36" s="1"/>
  <c r="V433" i="36"/>
  <c r="AC433" i="36" s="1"/>
  <c r="V432" i="36"/>
  <c r="AC432" i="36" s="1"/>
  <c r="V431" i="36"/>
  <c r="AC431" i="36" s="1"/>
  <c r="V430" i="36"/>
  <c r="AC430" i="36" s="1"/>
  <c r="V429" i="36"/>
  <c r="AC429" i="36" s="1"/>
  <c r="V428" i="36"/>
  <c r="AC428" i="36" s="1"/>
  <c r="V427" i="36"/>
  <c r="AC427" i="36" s="1"/>
  <c r="V426" i="36"/>
  <c r="AC426" i="36" s="1"/>
  <c r="V425" i="36"/>
  <c r="AC425" i="36" s="1"/>
  <c r="V424" i="36"/>
  <c r="AC424" i="36" s="1"/>
  <c r="V423" i="36"/>
  <c r="AC423" i="36" s="1"/>
  <c r="V422" i="36"/>
  <c r="AC422" i="36" s="1"/>
  <c r="V421" i="36"/>
  <c r="AC421" i="36" s="1"/>
  <c r="V420" i="36"/>
  <c r="AC420" i="36" s="1"/>
  <c r="V419" i="36"/>
  <c r="AC419" i="36" s="1"/>
  <c r="V418" i="36"/>
  <c r="AC418" i="36" s="1"/>
  <c r="V417" i="36"/>
  <c r="AC417" i="36" s="1"/>
  <c r="V416" i="36"/>
  <c r="AC416" i="36" s="1"/>
  <c r="V415" i="36"/>
  <c r="AC415" i="36" s="1"/>
  <c r="V414" i="36"/>
  <c r="AC414" i="36" s="1"/>
  <c r="V413" i="36"/>
  <c r="AC413" i="36" s="1"/>
  <c r="V412" i="36"/>
  <c r="AC412" i="36" s="1"/>
  <c r="V411" i="36"/>
  <c r="AC411" i="36" s="1"/>
  <c r="V410" i="36"/>
  <c r="AC410" i="36" s="1"/>
  <c r="V409" i="36"/>
  <c r="AC409" i="36" s="1"/>
  <c r="V408" i="36"/>
  <c r="AC408" i="36" s="1"/>
  <c r="V407" i="36"/>
  <c r="AC407" i="36" s="1"/>
  <c r="V406" i="36"/>
  <c r="AC406" i="36" s="1"/>
  <c r="V405" i="36"/>
  <c r="AC405" i="36" s="1"/>
  <c r="V404" i="36"/>
  <c r="AC404" i="36" s="1"/>
  <c r="V403" i="36"/>
  <c r="AC403" i="36" s="1"/>
  <c r="V402" i="36"/>
  <c r="AC402" i="36" s="1"/>
  <c r="V401" i="36"/>
  <c r="AC401" i="36" s="1"/>
  <c r="V400" i="36"/>
  <c r="AC400" i="36" s="1"/>
  <c r="V399" i="36"/>
  <c r="AC399" i="36" s="1"/>
  <c r="V398" i="36"/>
  <c r="AC398" i="36" s="1"/>
  <c r="V397" i="36"/>
  <c r="AC397" i="36" s="1"/>
  <c r="V396" i="36"/>
  <c r="AC396" i="36" s="1"/>
  <c r="V395" i="36"/>
  <c r="AC395" i="36" s="1"/>
  <c r="V394" i="36"/>
  <c r="AC394" i="36" s="1"/>
  <c r="V393" i="36"/>
  <c r="AC393" i="36" s="1"/>
  <c r="V392" i="36"/>
  <c r="AC392" i="36" s="1"/>
  <c r="V391" i="36"/>
  <c r="AC391" i="36" s="1"/>
  <c r="V390" i="36"/>
  <c r="AC390" i="36" s="1"/>
  <c r="V389" i="36"/>
  <c r="AC389" i="36" s="1"/>
  <c r="V388" i="36"/>
  <c r="AC388" i="36" s="1"/>
  <c r="V387" i="36"/>
  <c r="AC387" i="36" s="1"/>
  <c r="V386" i="36"/>
  <c r="AC386" i="36" s="1"/>
  <c r="V385" i="36"/>
  <c r="AC385" i="36" s="1"/>
  <c r="V384" i="36"/>
  <c r="AC384" i="36" s="1"/>
  <c r="V383" i="36"/>
  <c r="AC383" i="36" s="1"/>
  <c r="V382" i="36"/>
  <c r="AC382" i="36" s="1"/>
  <c r="V381" i="36"/>
  <c r="AC381" i="36" s="1"/>
  <c r="V380" i="36"/>
  <c r="AC380" i="36" s="1"/>
  <c r="V379" i="36"/>
  <c r="AC379" i="36" s="1"/>
  <c r="V378" i="36"/>
  <c r="AC378" i="36" s="1"/>
  <c r="V377" i="36"/>
  <c r="AC377" i="36" s="1"/>
  <c r="V376" i="36"/>
  <c r="AC376" i="36" s="1"/>
  <c r="V375" i="36"/>
  <c r="AC375" i="36" s="1"/>
  <c r="V374" i="36"/>
  <c r="AC374" i="36" s="1"/>
  <c r="V373" i="36"/>
  <c r="AC373" i="36" s="1"/>
  <c r="V372" i="36"/>
  <c r="AC372" i="36" s="1"/>
  <c r="V371" i="36"/>
  <c r="AC371" i="36" s="1"/>
  <c r="V370" i="36"/>
  <c r="AC370" i="36" s="1"/>
  <c r="V369" i="36"/>
  <c r="AC369" i="36" s="1"/>
  <c r="V368" i="36"/>
  <c r="AC368" i="36" s="1"/>
  <c r="V367" i="36"/>
  <c r="AC367" i="36" s="1"/>
  <c r="V366" i="36"/>
  <c r="AC366" i="36" s="1"/>
  <c r="V365" i="36"/>
  <c r="AC365" i="36" s="1"/>
  <c r="V364" i="36"/>
  <c r="AC364" i="36" s="1"/>
  <c r="V363" i="36"/>
  <c r="AC363" i="36" s="1"/>
  <c r="V362" i="36"/>
  <c r="AC362" i="36" s="1"/>
  <c r="V361" i="36"/>
  <c r="AC361" i="36" s="1"/>
  <c r="V360" i="36"/>
  <c r="AC360" i="36" s="1"/>
  <c r="V359" i="36"/>
  <c r="AC359" i="36" s="1"/>
  <c r="V358" i="36"/>
  <c r="AC358" i="36" s="1"/>
  <c r="V357" i="36"/>
  <c r="AC357" i="36" s="1"/>
  <c r="V356" i="36"/>
  <c r="AC356" i="36" s="1"/>
  <c r="V355" i="36"/>
  <c r="AC355" i="36" s="1"/>
  <c r="V354" i="36"/>
  <c r="AC354" i="36" s="1"/>
  <c r="V353" i="36"/>
  <c r="AC353" i="36" s="1"/>
  <c r="V352" i="36"/>
  <c r="AC352" i="36" s="1"/>
  <c r="V351" i="36"/>
  <c r="AC351" i="36" s="1"/>
  <c r="AC350" i="36"/>
  <c r="V350" i="36"/>
  <c r="V349" i="36"/>
  <c r="AC349" i="36" s="1"/>
  <c r="AC348" i="36"/>
  <c r="V348" i="36"/>
  <c r="V347" i="36"/>
  <c r="AC347" i="36" s="1"/>
  <c r="AC346" i="36"/>
  <c r="V346" i="36"/>
  <c r="V345" i="36"/>
  <c r="AC345" i="36" s="1"/>
  <c r="AC344" i="36"/>
  <c r="V344" i="36"/>
  <c r="V343" i="36"/>
  <c r="AC343" i="36" s="1"/>
  <c r="AC342" i="36"/>
  <c r="V342" i="36"/>
  <c r="V341" i="36"/>
  <c r="AC341" i="36" s="1"/>
  <c r="AC340" i="36"/>
  <c r="V340" i="36"/>
  <c r="V339" i="36"/>
  <c r="AC339" i="36" s="1"/>
  <c r="AC338" i="36"/>
  <c r="V338" i="36"/>
  <c r="V337" i="36"/>
  <c r="AC337" i="36" s="1"/>
  <c r="AC336" i="36"/>
  <c r="V336" i="36"/>
  <c r="V335" i="36"/>
  <c r="AC335" i="36" s="1"/>
  <c r="AC334" i="36"/>
  <c r="V334" i="36"/>
  <c r="V333" i="36"/>
  <c r="AC333" i="36" s="1"/>
  <c r="AC332" i="36"/>
  <c r="V332" i="36"/>
  <c r="AC331" i="36"/>
  <c r="V331" i="36"/>
  <c r="AC330" i="36"/>
  <c r="V330" i="36"/>
  <c r="AC329" i="36"/>
  <c r="V329" i="36"/>
  <c r="AC328" i="36"/>
  <c r="V328" i="36"/>
  <c r="AC327" i="36"/>
  <c r="V327" i="36"/>
  <c r="AC326" i="36"/>
  <c r="V326" i="36"/>
  <c r="AC325" i="36"/>
  <c r="V325" i="36"/>
  <c r="AC324" i="36"/>
  <c r="V324" i="36"/>
  <c r="AC323" i="36"/>
  <c r="V323" i="36"/>
  <c r="AC322" i="36"/>
  <c r="V322" i="36"/>
  <c r="AC321" i="36"/>
  <c r="V321" i="36"/>
  <c r="AC320" i="36"/>
  <c r="V320" i="36"/>
  <c r="AC319" i="36"/>
  <c r="V319" i="36"/>
  <c r="AC318" i="36"/>
  <c r="V318" i="36"/>
  <c r="AC317" i="36"/>
  <c r="V317" i="36"/>
  <c r="AC316" i="36"/>
  <c r="V316" i="36"/>
  <c r="AC315" i="36"/>
  <c r="V315" i="36"/>
  <c r="AC314" i="36"/>
  <c r="V314" i="36"/>
  <c r="AC313" i="36"/>
  <c r="V313" i="36"/>
  <c r="AC312" i="36"/>
  <c r="V312" i="36"/>
  <c r="AC311" i="36"/>
  <c r="V311" i="36"/>
  <c r="AC310" i="36"/>
  <c r="V310" i="36"/>
  <c r="AC309" i="36"/>
  <c r="V309" i="36"/>
  <c r="AC308" i="36"/>
  <c r="V308" i="36"/>
  <c r="AC307" i="36"/>
  <c r="V307" i="36"/>
  <c r="AC306" i="36"/>
  <c r="V306" i="36"/>
  <c r="AC305" i="36"/>
  <c r="V305" i="36"/>
  <c r="AC304" i="36"/>
  <c r="V304" i="36"/>
  <c r="AC303" i="36"/>
  <c r="V303" i="36"/>
  <c r="AC302" i="36"/>
  <c r="V302" i="36"/>
  <c r="AC301" i="36"/>
  <c r="V301" i="36"/>
  <c r="AC300" i="36"/>
  <c r="V300" i="36"/>
  <c r="AC299" i="36"/>
  <c r="V299" i="36"/>
  <c r="AC298" i="36"/>
  <c r="V298" i="36"/>
  <c r="AC297" i="36"/>
  <c r="V297" i="36"/>
  <c r="AC296" i="36"/>
  <c r="V296" i="36"/>
  <c r="AC295" i="36"/>
  <c r="V295" i="36"/>
  <c r="AC294" i="36"/>
  <c r="V294" i="36"/>
  <c r="AC293" i="36"/>
  <c r="V293" i="36"/>
  <c r="AC292" i="36"/>
  <c r="V292" i="36"/>
  <c r="AC291" i="36"/>
  <c r="V291" i="36"/>
  <c r="AC290" i="36"/>
  <c r="V290" i="36"/>
  <c r="AC289" i="36"/>
  <c r="V289" i="36"/>
  <c r="AC288" i="36"/>
  <c r="V288" i="36"/>
  <c r="AC287" i="36"/>
  <c r="V287" i="36"/>
  <c r="AC286" i="36"/>
  <c r="V286" i="36"/>
  <c r="AC285" i="36"/>
  <c r="V285" i="36"/>
  <c r="AC284" i="36"/>
  <c r="V284" i="36"/>
  <c r="AC283" i="36"/>
  <c r="V283" i="36"/>
  <c r="AC282" i="36"/>
  <c r="V282" i="36"/>
  <c r="AC281" i="36"/>
  <c r="V281" i="36"/>
  <c r="AC280" i="36"/>
  <c r="V280" i="36"/>
  <c r="AC279" i="36"/>
  <c r="V279" i="36"/>
  <c r="AC278" i="36"/>
  <c r="V278" i="36"/>
  <c r="AC277" i="36"/>
  <c r="V277" i="36"/>
  <c r="AC276" i="36"/>
  <c r="V276" i="36"/>
  <c r="AC275" i="36"/>
  <c r="V275" i="36"/>
  <c r="AC274" i="36"/>
  <c r="V274" i="36"/>
  <c r="AC273" i="36"/>
  <c r="V273" i="36"/>
  <c r="AC272" i="36"/>
  <c r="V272" i="36"/>
  <c r="AC271" i="36"/>
  <c r="V271" i="36"/>
  <c r="AC270" i="36"/>
  <c r="V270" i="36"/>
  <c r="AC269" i="36"/>
  <c r="V269" i="36"/>
  <c r="AC268" i="36"/>
  <c r="V268" i="36"/>
  <c r="AC267" i="36"/>
  <c r="V267" i="36"/>
  <c r="AC266" i="36"/>
  <c r="V266" i="36"/>
  <c r="AC265" i="36"/>
  <c r="V265" i="36"/>
  <c r="AC264" i="36"/>
  <c r="V264" i="36"/>
  <c r="AC263" i="36"/>
  <c r="V263" i="36"/>
  <c r="AC262" i="36"/>
  <c r="V262" i="36"/>
  <c r="AC261" i="36"/>
  <c r="V261" i="36"/>
  <c r="AC260" i="36"/>
  <c r="V260" i="36"/>
  <c r="AC259" i="36"/>
  <c r="V259" i="36"/>
  <c r="AC258" i="36"/>
  <c r="V258" i="36"/>
  <c r="AC257" i="36"/>
  <c r="V257" i="36"/>
  <c r="AC256" i="36"/>
  <c r="V256" i="36"/>
  <c r="AC255" i="36"/>
  <c r="V255" i="36"/>
  <c r="AC254" i="36"/>
  <c r="V254" i="36"/>
  <c r="AC253" i="36"/>
  <c r="V253" i="36"/>
  <c r="AC252" i="36"/>
  <c r="V252" i="36"/>
  <c r="AC251" i="36"/>
  <c r="V251" i="36"/>
  <c r="AC250" i="36"/>
  <c r="V250" i="36"/>
  <c r="AC249" i="36"/>
  <c r="V249" i="36"/>
  <c r="AC248" i="36"/>
  <c r="V248" i="36"/>
  <c r="AC247" i="36"/>
  <c r="V247" i="36"/>
  <c r="AC246" i="36"/>
  <c r="V246" i="36"/>
  <c r="AC245" i="36"/>
  <c r="V245" i="36"/>
  <c r="AC244" i="36"/>
  <c r="V244" i="36"/>
  <c r="AC243" i="36"/>
  <c r="V243" i="36"/>
  <c r="AC242" i="36"/>
  <c r="V242" i="36"/>
  <c r="AC241" i="36"/>
  <c r="V241" i="36"/>
  <c r="AC240" i="36"/>
  <c r="V240" i="36"/>
  <c r="AC239" i="36"/>
  <c r="V239" i="36"/>
  <c r="AC238" i="36"/>
  <c r="V238" i="36"/>
  <c r="AC237" i="36"/>
  <c r="V237" i="36"/>
  <c r="AC236" i="36"/>
  <c r="V236" i="36"/>
  <c r="AC235" i="36"/>
  <c r="V235" i="36"/>
  <c r="AC234" i="36"/>
  <c r="V234" i="36"/>
  <c r="AC233" i="36"/>
  <c r="V233" i="36"/>
  <c r="AC232" i="36"/>
  <c r="V232" i="36"/>
  <c r="AC231" i="36"/>
  <c r="V231" i="36"/>
  <c r="AC230" i="36"/>
  <c r="V230" i="36"/>
  <c r="AC229" i="36"/>
  <c r="V229" i="36"/>
  <c r="AC228" i="36"/>
  <c r="V228" i="36"/>
  <c r="AC227" i="36"/>
  <c r="V227" i="36"/>
  <c r="AC226" i="36"/>
  <c r="V226" i="36"/>
  <c r="AC225" i="36"/>
  <c r="V225" i="36"/>
  <c r="AC224" i="36"/>
  <c r="V224" i="36"/>
  <c r="AC223" i="36"/>
  <c r="V223" i="36"/>
  <c r="AC222" i="36"/>
  <c r="V222" i="36"/>
  <c r="AC221" i="36"/>
  <c r="V221" i="36"/>
  <c r="AC220" i="36"/>
  <c r="V220" i="36"/>
  <c r="AC219" i="36"/>
  <c r="V219" i="36"/>
  <c r="AC218" i="36"/>
  <c r="V218" i="36"/>
  <c r="AC217" i="36"/>
  <c r="V217" i="36"/>
  <c r="AC216" i="36"/>
  <c r="V216" i="36"/>
  <c r="AC215" i="36"/>
  <c r="V215" i="36"/>
  <c r="AC214" i="36"/>
  <c r="V214" i="36"/>
  <c r="AC213" i="36"/>
  <c r="V213" i="36"/>
  <c r="AC212" i="36"/>
  <c r="V212" i="36"/>
  <c r="AC211" i="36"/>
  <c r="V211" i="36"/>
  <c r="AC210" i="36"/>
  <c r="V210" i="36"/>
  <c r="AC209" i="36"/>
  <c r="V209" i="36"/>
  <c r="AC208" i="36"/>
  <c r="V208" i="36"/>
  <c r="AC207" i="36"/>
  <c r="V207" i="36"/>
  <c r="AC206" i="36"/>
  <c r="V206" i="36"/>
  <c r="AC205" i="36"/>
  <c r="V205" i="36"/>
  <c r="AC204" i="36"/>
  <c r="V204" i="36"/>
  <c r="AC203" i="36"/>
  <c r="V203" i="36"/>
  <c r="AC202" i="36"/>
  <c r="V202" i="36"/>
  <c r="AC201" i="36"/>
  <c r="V201" i="36"/>
  <c r="AC200" i="36"/>
  <c r="V200" i="36"/>
  <c r="AC199" i="36"/>
  <c r="V199" i="36"/>
  <c r="AC198" i="36"/>
  <c r="V198" i="36"/>
  <c r="AC197" i="36"/>
  <c r="V197" i="36"/>
  <c r="AC196" i="36"/>
  <c r="V196" i="36"/>
  <c r="AC195" i="36"/>
  <c r="V195" i="36"/>
  <c r="AC194" i="36"/>
  <c r="V194" i="36"/>
  <c r="AC193" i="36"/>
  <c r="V193" i="36"/>
  <c r="AC192" i="36"/>
  <c r="V192" i="36"/>
  <c r="AC191" i="36"/>
  <c r="V191" i="36"/>
  <c r="AC190" i="36"/>
  <c r="V190" i="36"/>
  <c r="AC189" i="36"/>
  <c r="V189" i="36"/>
  <c r="AC188" i="36"/>
  <c r="V188" i="36"/>
  <c r="AC187" i="36"/>
  <c r="V187" i="36"/>
  <c r="AC186" i="36"/>
  <c r="V186" i="36"/>
  <c r="AC185" i="36"/>
  <c r="V185" i="36"/>
  <c r="AC184" i="36"/>
  <c r="V184" i="36"/>
  <c r="AC183" i="36"/>
  <c r="V183" i="36"/>
  <c r="AC182" i="36"/>
  <c r="V182" i="36"/>
  <c r="AC181" i="36"/>
  <c r="V181" i="36"/>
  <c r="AC180" i="36"/>
  <c r="V180" i="36"/>
  <c r="AC179" i="36"/>
  <c r="V179" i="36"/>
  <c r="AC178" i="36"/>
  <c r="V178" i="36"/>
  <c r="AC177" i="36"/>
  <c r="V177" i="36"/>
  <c r="AC176" i="36"/>
  <c r="V176" i="36"/>
  <c r="AC175" i="36"/>
  <c r="V175" i="36"/>
  <c r="AC174" i="36"/>
  <c r="V174" i="36"/>
  <c r="AC173" i="36"/>
  <c r="V173" i="36"/>
  <c r="AC172" i="36"/>
  <c r="V172" i="36"/>
  <c r="AC171" i="36"/>
  <c r="V171" i="36"/>
  <c r="AC170" i="36"/>
  <c r="V170" i="36"/>
  <c r="AC169" i="36"/>
  <c r="V169" i="36"/>
  <c r="AC168" i="36"/>
  <c r="V168" i="36"/>
  <c r="AC167" i="36"/>
  <c r="V167" i="36"/>
  <c r="AC166" i="36"/>
  <c r="V166" i="36"/>
  <c r="AC165" i="36"/>
  <c r="V165" i="36"/>
  <c r="AC164" i="36"/>
  <c r="V164" i="36"/>
  <c r="AC163" i="36"/>
  <c r="V163" i="36"/>
  <c r="AC162" i="36"/>
  <c r="V162" i="36"/>
  <c r="AC161" i="36"/>
  <c r="V161" i="36"/>
  <c r="AC160" i="36"/>
  <c r="V160" i="36"/>
  <c r="AC159" i="36"/>
  <c r="V159" i="36"/>
  <c r="AC158" i="36"/>
  <c r="V158" i="36"/>
  <c r="AC157" i="36"/>
  <c r="V157" i="36"/>
  <c r="AC156" i="36"/>
  <c r="V156" i="36"/>
  <c r="AC155" i="36"/>
  <c r="V155" i="36"/>
  <c r="AC154" i="36"/>
  <c r="V154" i="36"/>
  <c r="AC153" i="36"/>
  <c r="V153" i="36"/>
  <c r="AC152" i="36"/>
  <c r="V152" i="36"/>
  <c r="AC151" i="36"/>
  <c r="V151" i="36"/>
  <c r="AC150" i="36"/>
  <c r="V150" i="36"/>
  <c r="AC149" i="36"/>
  <c r="V149" i="36"/>
  <c r="AC148" i="36"/>
  <c r="V148" i="36"/>
  <c r="AC147" i="36"/>
  <c r="V147" i="36"/>
  <c r="AC146" i="36"/>
  <c r="V146" i="36"/>
  <c r="AC145" i="36"/>
  <c r="V145" i="36"/>
  <c r="AC144" i="36"/>
  <c r="V144" i="36"/>
  <c r="AC143" i="36"/>
  <c r="V143" i="36"/>
  <c r="AC142" i="36"/>
  <c r="V142" i="36"/>
  <c r="AC141" i="36"/>
  <c r="V141" i="36"/>
  <c r="AC140" i="36"/>
  <c r="V140" i="36"/>
  <c r="AC139" i="36"/>
  <c r="V139" i="36"/>
  <c r="AC138" i="36"/>
  <c r="V138" i="36"/>
  <c r="AC137" i="36"/>
  <c r="V137" i="36"/>
  <c r="AC136" i="36"/>
  <c r="V136" i="36"/>
  <c r="AC135" i="36"/>
  <c r="V135" i="36"/>
  <c r="AC134" i="36"/>
  <c r="V134" i="36"/>
  <c r="AC133" i="36"/>
  <c r="V133" i="36"/>
  <c r="AC132" i="36"/>
  <c r="V132" i="36"/>
  <c r="AC131" i="36"/>
  <c r="V131" i="36"/>
  <c r="AC130" i="36"/>
  <c r="V130" i="36"/>
  <c r="AC129" i="36"/>
  <c r="V129" i="36"/>
  <c r="AC128" i="36"/>
  <c r="V128" i="36"/>
  <c r="AC127" i="36"/>
  <c r="V127" i="36"/>
  <c r="AC126" i="36"/>
  <c r="V126" i="36"/>
  <c r="AC125" i="36"/>
  <c r="V125" i="36"/>
  <c r="AC124" i="36"/>
  <c r="V124" i="36"/>
  <c r="AC123" i="36"/>
  <c r="V123" i="36"/>
  <c r="AC122" i="36"/>
  <c r="V122" i="36"/>
  <c r="AC121" i="36"/>
  <c r="V121" i="36"/>
  <c r="AC120" i="36"/>
  <c r="V120" i="36"/>
  <c r="AC119" i="36"/>
  <c r="V119" i="36"/>
  <c r="AC118" i="36"/>
  <c r="V118" i="36"/>
  <c r="AC117" i="36"/>
  <c r="V117" i="36"/>
  <c r="AC116" i="36"/>
  <c r="V116" i="36"/>
  <c r="AC115" i="36"/>
  <c r="V115" i="36"/>
  <c r="AC114" i="36"/>
  <c r="V114" i="36"/>
  <c r="AC113" i="36"/>
  <c r="V113" i="36"/>
  <c r="AC112" i="36"/>
  <c r="V112" i="36"/>
  <c r="AC111" i="36"/>
  <c r="V111" i="36"/>
  <c r="AC110" i="36"/>
  <c r="V110" i="36"/>
  <c r="AC109" i="36"/>
  <c r="V109" i="36"/>
  <c r="AC108" i="36"/>
  <c r="V108" i="36"/>
  <c r="AC107" i="36"/>
  <c r="V107" i="36"/>
  <c r="AC106" i="36"/>
  <c r="V106" i="36"/>
  <c r="AC105" i="36"/>
  <c r="V105" i="36"/>
  <c r="AC104" i="36"/>
  <c r="V104" i="36"/>
  <c r="AC103" i="36"/>
  <c r="V103" i="36"/>
  <c r="AC102" i="36"/>
  <c r="V102" i="36"/>
  <c r="AC101" i="36"/>
  <c r="V101" i="36"/>
  <c r="AC100" i="36"/>
  <c r="V100" i="36"/>
  <c r="AC99" i="36"/>
  <c r="V99" i="36"/>
  <c r="AC98" i="36"/>
  <c r="V98" i="36"/>
  <c r="AC97" i="36"/>
  <c r="V97" i="36"/>
  <c r="AC96" i="36"/>
  <c r="V96" i="36"/>
  <c r="AC95" i="36"/>
  <c r="V95" i="36"/>
  <c r="AC94" i="36"/>
  <c r="V94" i="36"/>
  <c r="AC93" i="36"/>
  <c r="V93" i="36"/>
  <c r="AC92" i="36"/>
  <c r="V92" i="36"/>
  <c r="AC91" i="36"/>
  <c r="V91" i="36"/>
  <c r="AC90" i="36"/>
  <c r="V90" i="36"/>
  <c r="AC89" i="36"/>
  <c r="V89" i="36"/>
  <c r="AC88" i="36"/>
  <c r="V88" i="36"/>
  <c r="AC87" i="36"/>
  <c r="V87" i="36"/>
  <c r="AC86" i="36"/>
  <c r="V86" i="36"/>
  <c r="AC85" i="36"/>
  <c r="V85" i="36"/>
  <c r="AC84" i="36"/>
  <c r="V84" i="36"/>
  <c r="AC83" i="36"/>
  <c r="V83" i="36"/>
  <c r="AC82" i="36"/>
  <c r="V82" i="36"/>
  <c r="AC81" i="36"/>
  <c r="V81" i="36"/>
  <c r="AC80" i="36"/>
  <c r="V80" i="36"/>
  <c r="AC79" i="36"/>
  <c r="V79" i="36"/>
  <c r="AC78" i="36"/>
  <c r="V78" i="36"/>
  <c r="AC77" i="36"/>
  <c r="V77" i="36"/>
  <c r="AC76" i="36"/>
  <c r="V76" i="36"/>
  <c r="AC75" i="36"/>
  <c r="V75" i="36"/>
  <c r="AC74" i="36"/>
  <c r="V74" i="36"/>
  <c r="AC73" i="36"/>
  <c r="V73" i="36"/>
  <c r="AC72" i="36"/>
  <c r="V72" i="36"/>
  <c r="AC71" i="36"/>
  <c r="V71" i="36"/>
  <c r="AC70" i="36"/>
  <c r="V70" i="36"/>
  <c r="AC69" i="36"/>
  <c r="V69" i="36"/>
  <c r="AC68" i="36"/>
  <c r="V68" i="36"/>
  <c r="AC67" i="36"/>
  <c r="V67" i="36"/>
  <c r="AC66" i="36"/>
  <c r="V66" i="36"/>
  <c r="AC65" i="36"/>
  <c r="V65" i="36"/>
  <c r="AC64" i="36"/>
  <c r="V64" i="36"/>
  <c r="AC63" i="36"/>
  <c r="V63" i="36"/>
  <c r="AC62" i="36"/>
  <c r="V62" i="36"/>
  <c r="AC61" i="36"/>
  <c r="V61" i="36"/>
  <c r="AC60" i="36"/>
  <c r="V60" i="36"/>
  <c r="AC59" i="36"/>
  <c r="V59" i="36"/>
  <c r="AC58" i="36"/>
  <c r="V58" i="36"/>
  <c r="AC57" i="36"/>
  <c r="V57" i="36"/>
  <c r="AC56" i="36"/>
  <c r="V56" i="36"/>
  <c r="AC55" i="36"/>
  <c r="V55" i="36"/>
  <c r="AC54" i="36"/>
  <c r="V54" i="36"/>
  <c r="AC53" i="36"/>
  <c r="V53" i="36"/>
  <c r="AC52" i="36"/>
  <c r="V52" i="36"/>
  <c r="AC51" i="36"/>
  <c r="V51" i="36"/>
  <c r="AC50" i="36"/>
  <c r="V50" i="36"/>
  <c r="AC49" i="36"/>
  <c r="V49" i="36"/>
  <c r="AC48" i="36"/>
  <c r="V48" i="36"/>
  <c r="AC47" i="36"/>
  <c r="V47" i="36"/>
  <c r="AC46" i="36"/>
  <c r="V46" i="36"/>
  <c r="AC45" i="36"/>
  <c r="V45" i="36"/>
  <c r="AC44" i="36"/>
  <c r="V44" i="36"/>
  <c r="AC43" i="36"/>
  <c r="V43" i="36"/>
  <c r="AC42" i="36"/>
  <c r="V42" i="36"/>
  <c r="AC41" i="36"/>
  <c r="V41" i="36"/>
  <c r="AC40" i="36"/>
  <c r="V40" i="36"/>
  <c r="AC39" i="36"/>
  <c r="V39" i="36"/>
  <c r="AC38" i="36"/>
  <c r="V38" i="36"/>
  <c r="AC37" i="36"/>
  <c r="V37" i="36"/>
  <c r="AC36" i="36"/>
  <c r="V36" i="36"/>
  <c r="AC35" i="36"/>
  <c r="V35" i="36"/>
  <c r="AC34" i="36"/>
  <c r="V34" i="36"/>
  <c r="AC33" i="36"/>
  <c r="V33" i="36"/>
  <c r="AC32" i="36"/>
  <c r="V32" i="36"/>
  <c r="AC31" i="36"/>
  <c r="V31" i="36"/>
  <c r="AC30" i="36"/>
  <c r="V30" i="36"/>
  <c r="AC29" i="36"/>
  <c r="V29" i="36"/>
  <c r="AC28" i="36"/>
  <c r="V28" i="36"/>
  <c r="AC27" i="36"/>
  <c r="V27" i="36"/>
  <c r="AC26" i="36"/>
  <c r="V26" i="36"/>
  <c r="AC25" i="36"/>
  <c r="V25" i="36"/>
  <c r="AC24" i="36"/>
  <c r="V24" i="36"/>
  <c r="AC23" i="36"/>
  <c r="V23" i="36"/>
  <c r="AC22" i="36"/>
  <c r="V22" i="36"/>
  <c r="AC21" i="36"/>
  <c r="V21" i="36"/>
  <c r="AC20" i="36"/>
  <c r="V20" i="36"/>
  <c r="AC19" i="36"/>
  <c r="V19" i="36"/>
  <c r="AC18" i="36"/>
  <c r="V18" i="36"/>
  <c r="AC17" i="36"/>
  <c r="V17" i="36"/>
  <c r="AC16" i="36"/>
  <c r="V16" i="36"/>
  <c r="AC15" i="36"/>
  <c r="V15" i="36"/>
  <c r="AC14" i="36"/>
  <c r="V14" i="36"/>
  <c r="AC13" i="36"/>
  <c r="V13" i="36"/>
  <c r="AC12" i="36"/>
  <c r="V12" i="36"/>
  <c r="AC11" i="36"/>
  <c r="V11" i="36"/>
  <c r="AC10" i="36"/>
  <c r="V10" i="36"/>
  <c r="AC9" i="36"/>
  <c r="V9" i="36"/>
  <c r="AC8" i="36"/>
  <c r="V8" i="36"/>
  <c r="AC7" i="36"/>
  <c r="V7" i="36"/>
  <c r="AC6" i="36"/>
  <c r="V6" i="36"/>
  <c r="AC5" i="36"/>
  <c r="V5" i="36"/>
  <c r="AC4" i="36"/>
  <c r="V4" i="36"/>
  <c r="AC3" i="36"/>
  <c r="V3" i="36"/>
  <c r="AC4" i="30"/>
  <c r="AC5" i="30"/>
  <c r="AC6" i="30"/>
  <c r="AC7" i="30"/>
  <c r="AC8" i="30"/>
  <c r="AC9" i="30"/>
  <c r="AC10" i="30"/>
  <c r="AC11" i="30"/>
  <c r="AC12" i="30"/>
  <c r="AC13" i="30"/>
  <c r="AC14" i="30"/>
  <c r="AC15" i="30"/>
  <c r="AC16" i="30"/>
  <c r="AC17" i="30"/>
  <c r="AC18" i="30"/>
  <c r="AC19" i="30"/>
  <c r="AC20" i="30"/>
  <c r="AC21" i="30"/>
  <c r="AC22" i="30"/>
  <c r="AC23" i="30"/>
  <c r="AC24" i="30"/>
  <c r="AC25" i="30"/>
  <c r="AC26" i="30"/>
  <c r="AC27" i="30"/>
  <c r="AC28" i="30"/>
  <c r="AC29" i="30"/>
  <c r="AC30" i="30"/>
  <c r="AC31" i="30"/>
  <c r="AC32" i="30"/>
  <c r="AC33" i="30"/>
  <c r="AC34" i="30"/>
  <c r="AC35" i="30"/>
  <c r="AC36" i="30"/>
  <c r="AC37" i="30"/>
  <c r="AC38" i="30"/>
  <c r="AC39" i="30"/>
  <c r="AC40" i="30"/>
  <c r="AC41" i="30"/>
  <c r="AC42" i="30"/>
  <c r="AC43" i="30"/>
  <c r="AC44" i="30"/>
  <c r="AC45" i="30"/>
  <c r="AC46" i="30"/>
  <c r="AC47" i="30"/>
  <c r="AC48" i="30"/>
  <c r="AC49" i="30"/>
  <c r="AC50" i="30"/>
  <c r="AC51" i="30"/>
  <c r="AC52" i="30"/>
  <c r="AC53" i="30"/>
  <c r="AC54" i="30"/>
  <c r="AC55" i="30"/>
  <c r="AC56" i="30"/>
  <c r="AC57" i="30"/>
  <c r="AC58" i="30"/>
  <c r="AC59" i="30"/>
  <c r="AC60" i="30"/>
  <c r="AC61" i="30"/>
  <c r="AC62" i="30"/>
  <c r="AC63" i="30"/>
  <c r="AC64" i="30"/>
  <c r="AC65" i="30"/>
  <c r="AC66" i="30"/>
  <c r="AC67" i="30"/>
  <c r="AC68" i="30"/>
  <c r="AC69" i="30"/>
  <c r="AC70" i="30"/>
  <c r="AC71" i="30"/>
  <c r="AC72" i="30"/>
  <c r="AC73" i="30"/>
  <c r="AC74" i="30"/>
  <c r="AC75" i="30"/>
  <c r="AC76" i="30"/>
  <c r="AC77" i="30"/>
  <c r="AC78" i="30"/>
  <c r="AC79" i="30"/>
  <c r="AC80" i="30"/>
  <c r="AC81" i="30"/>
  <c r="AC82" i="30"/>
  <c r="AC83" i="30"/>
  <c r="AC84" i="30"/>
  <c r="AC85" i="30"/>
  <c r="AC86" i="30"/>
  <c r="AC87" i="30"/>
  <c r="AC88" i="30"/>
  <c r="AC89" i="30"/>
  <c r="AC90" i="30"/>
  <c r="AC91" i="30"/>
  <c r="AC92" i="30"/>
  <c r="AC93" i="30"/>
  <c r="AC94" i="30"/>
  <c r="AC95" i="30"/>
  <c r="AC96" i="30"/>
  <c r="AC97" i="30"/>
  <c r="AC98" i="30"/>
  <c r="AC99" i="30"/>
  <c r="AC100" i="30"/>
  <c r="AC101" i="30"/>
  <c r="AC102" i="30"/>
  <c r="AC103" i="30"/>
  <c r="AC104" i="30"/>
  <c r="AC105" i="30"/>
  <c r="AC106" i="30"/>
  <c r="AC107" i="30"/>
  <c r="AC108" i="30"/>
  <c r="AC109" i="30"/>
  <c r="AC110" i="30"/>
  <c r="AC111" i="30"/>
  <c r="AC112" i="30"/>
  <c r="AC113" i="30"/>
  <c r="AC114" i="30"/>
  <c r="AC115" i="30"/>
  <c r="AC116" i="30"/>
  <c r="AC117" i="30"/>
  <c r="AC118" i="30"/>
  <c r="AC119" i="30"/>
  <c r="AC120" i="30"/>
  <c r="AC121" i="30"/>
  <c r="AC122" i="30"/>
  <c r="AC123" i="30"/>
  <c r="AC124" i="30"/>
  <c r="AC125" i="30"/>
  <c r="AC126" i="30"/>
  <c r="AC127" i="30"/>
  <c r="AC128" i="30"/>
  <c r="AC129" i="30"/>
  <c r="AC130" i="30"/>
  <c r="AC131" i="30"/>
  <c r="AC132" i="30"/>
  <c r="AC133" i="30"/>
  <c r="AC134" i="30"/>
  <c r="AC135" i="30"/>
  <c r="AC136" i="30"/>
  <c r="AC137" i="30"/>
  <c r="AC138" i="30"/>
  <c r="AC139" i="30"/>
  <c r="AC140" i="30"/>
  <c r="AC141" i="30"/>
  <c r="AC142" i="30"/>
  <c r="AC143" i="30"/>
  <c r="AC144" i="30"/>
  <c r="AC145" i="30"/>
  <c r="AC146" i="30"/>
  <c r="AC147" i="30"/>
  <c r="AC148" i="30"/>
  <c r="AC149" i="30"/>
  <c r="AC150" i="30"/>
  <c r="AC151" i="30"/>
  <c r="AC152" i="30"/>
  <c r="AC153" i="30"/>
  <c r="AC154" i="30"/>
  <c r="AC155" i="30"/>
  <c r="AC156" i="30"/>
  <c r="AC157" i="30"/>
  <c r="AC158" i="30"/>
  <c r="AC159" i="30"/>
  <c r="AC160" i="30"/>
  <c r="AC161" i="30"/>
  <c r="AC162" i="30"/>
  <c r="AC163" i="30"/>
  <c r="AC164" i="30"/>
  <c r="AC165" i="30"/>
  <c r="AC166" i="30"/>
  <c r="AC167" i="30"/>
  <c r="AC168" i="30"/>
  <c r="AC169" i="30"/>
  <c r="AC170" i="30"/>
  <c r="AC171" i="30"/>
  <c r="AC172" i="30"/>
  <c r="AC173" i="30"/>
  <c r="AC174" i="30"/>
  <c r="AC175" i="30"/>
  <c r="AC176" i="30"/>
  <c r="AC177" i="30"/>
  <c r="AC178" i="30"/>
  <c r="AC179" i="30"/>
  <c r="AC180" i="30"/>
  <c r="AC181" i="30"/>
  <c r="AC182" i="30"/>
  <c r="AC183" i="30"/>
  <c r="AC184" i="30"/>
  <c r="AC185" i="30"/>
  <c r="AC186" i="30"/>
  <c r="AC187" i="30"/>
  <c r="AC188" i="30"/>
  <c r="AC189" i="30"/>
  <c r="AC190" i="30"/>
  <c r="AC191" i="30"/>
  <c r="AC192" i="30"/>
  <c r="AC193" i="30"/>
  <c r="AC194" i="30"/>
  <c r="AC195" i="30"/>
  <c r="AC196" i="30"/>
  <c r="AC197" i="30"/>
  <c r="AC198" i="30"/>
  <c r="AC199" i="30"/>
  <c r="AC200" i="30"/>
  <c r="AC201" i="30"/>
  <c r="AC202" i="30"/>
  <c r="AC203" i="30"/>
  <c r="AC204" i="30"/>
  <c r="AC205" i="30"/>
  <c r="AC206" i="30"/>
  <c r="AC207" i="30"/>
  <c r="AC208" i="30"/>
  <c r="AC209" i="30"/>
  <c r="AC210" i="30"/>
  <c r="AC211" i="30"/>
  <c r="AC212" i="30"/>
  <c r="AC213" i="30"/>
  <c r="AC214" i="30"/>
  <c r="AC215" i="30"/>
  <c r="AC216" i="30"/>
  <c r="AC217" i="30"/>
  <c r="AC218" i="30"/>
  <c r="AC219" i="30"/>
  <c r="AC220" i="30"/>
  <c r="AC221" i="30"/>
  <c r="AC222" i="30"/>
  <c r="AC223" i="30"/>
  <c r="AC224" i="30"/>
  <c r="AC225" i="30"/>
  <c r="AC226" i="30"/>
  <c r="AC227" i="30"/>
  <c r="AC228" i="30"/>
  <c r="AC229" i="30"/>
  <c r="AC230" i="30"/>
  <c r="AC231" i="30"/>
  <c r="AC232" i="30"/>
  <c r="AC233" i="30"/>
  <c r="AC234" i="30"/>
  <c r="AC235" i="30"/>
  <c r="AC236" i="30"/>
  <c r="AC237" i="30"/>
  <c r="AC238" i="30"/>
  <c r="AC239" i="30"/>
  <c r="AC240" i="30"/>
  <c r="AC241" i="30"/>
  <c r="AC242" i="30"/>
  <c r="AC243" i="30"/>
  <c r="AC244" i="30"/>
  <c r="AC245" i="30"/>
  <c r="AC246" i="30"/>
  <c r="AC247" i="30"/>
  <c r="AC248" i="30"/>
  <c r="AC249" i="30"/>
  <c r="AC250" i="30"/>
  <c r="AC251" i="30"/>
  <c r="AC252" i="30"/>
  <c r="AC253" i="30"/>
  <c r="AC254" i="30"/>
  <c r="AC255" i="30"/>
  <c r="AC256" i="30"/>
  <c r="AC257" i="30"/>
  <c r="AC258" i="30"/>
  <c r="AC259" i="30"/>
  <c r="AC260" i="30"/>
  <c r="AC261" i="30"/>
  <c r="AC262" i="30"/>
  <c r="AC263" i="30"/>
  <c r="AC264" i="30"/>
  <c r="AC265" i="30"/>
  <c r="AC266" i="30"/>
  <c r="AC267" i="30"/>
  <c r="AC268" i="30"/>
  <c r="AC269" i="30"/>
  <c r="AC270" i="30"/>
  <c r="AC271" i="30"/>
  <c r="AC272" i="30"/>
  <c r="AC273" i="30"/>
  <c r="AC274" i="30"/>
  <c r="AC275" i="30"/>
  <c r="AC276" i="30"/>
  <c r="AC277" i="30"/>
  <c r="AC278" i="30"/>
  <c r="AC279" i="30"/>
  <c r="AC280" i="30"/>
  <c r="AC281" i="30"/>
  <c r="AC282" i="30"/>
  <c r="AC283" i="30"/>
  <c r="AC284" i="30"/>
  <c r="AC285" i="30"/>
  <c r="AC286" i="30"/>
  <c r="AC287" i="30"/>
  <c r="AC288" i="30"/>
  <c r="AC289" i="30"/>
  <c r="AC290" i="30"/>
  <c r="AC291" i="30"/>
  <c r="AC292" i="30"/>
  <c r="AC293" i="30"/>
  <c r="AC294" i="30"/>
  <c r="AC295" i="30"/>
  <c r="AC296" i="30"/>
  <c r="AC297" i="30"/>
  <c r="AC298" i="30"/>
  <c r="AC299" i="30"/>
  <c r="AC300" i="30"/>
  <c r="AC301" i="30"/>
  <c r="AC302" i="30"/>
  <c r="AC303" i="30"/>
  <c r="AC304" i="30"/>
  <c r="AC305" i="30"/>
  <c r="AC306" i="30"/>
  <c r="AC307" i="30"/>
  <c r="AC308" i="30"/>
  <c r="AC309" i="30"/>
  <c r="AC310" i="30"/>
  <c r="AC311" i="30"/>
  <c r="AC312" i="30"/>
  <c r="AC313" i="30"/>
  <c r="AC314" i="30"/>
  <c r="AC315" i="30"/>
  <c r="AC316" i="30"/>
  <c r="AC317" i="30"/>
  <c r="AC318" i="30"/>
  <c r="AC319" i="30"/>
  <c r="AC320" i="30"/>
  <c r="AC321" i="30"/>
  <c r="AC322" i="30"/>
  <c r="AC323" i="30"/>
  <c r="AC324" i="30"/>
  <c r="AC325" i="30"/>
  <c r="AC326" i="30"/>
  <c r="AC327" i="30"/>
  <c r="AC328" i="30"/>
  <c r="AC329" i="30"/>
  <c r="AC330" i="30"/>
  <c r="AC331" i="30"/>
  <c r="AC332" i="30"/>
  <c r="AC333" i="30"/>
  <c r="AC334" i="30"/>
  <c r="AC335" i="30"/>
  <c r="AC336" i="30"/>
  <c r="AC337" i="30"/>
  <c r="AC338" i="30"/>
  <c r="AC339" i="30"/>
  <c r="AC340" i="30"/>
  <c r="AC341" i="30"/>
  <c r="AC342" i="30"/>
  <c r="AC343" i="30"/>
  <c r="AC344" i="30"/>
  <c r="AC345" i="30"/>
  <c r="AC346" i="30"/>
  <c r="AC347" i="30"/>
  <c r="AC348" i="30"/>
  <c r="AC349" i="30"/>
  <c r="AC350" i="30"/>
  <c r="AC351" i="30"/>
  <c r="AC352" i="30"/>
  <c r="AC353" i="30"/>
  <c r="AC354" i="30"/>
  <c r="AC355" i="30"/>
  <c r="AC356" i="30"/>
  <c r="AC357" i="30"/>
  <c r="AC358" i="30"/>
  <c r="AC359" i="30"/>
  <c r="AC360" i="30"/>
  <c r="AC361" i="30"/>
  <c r="AC362" i="30"/>
  <c r="AC363" i="30"/>
  <c r="AC364" i="30"/>
  <c r="AC365" i="30"/>
  <c r="AC366" i="30"/>
  <c r="AC367" i="30"/>
  <c r="AC368" i="30"/>
  <c r="AC369" i="30"/>
  <c r="AC370" i="30"/>
  <c r="AC371" i="30"/>
  <c r="AC372" i="30"/>
  <c r="AC373" i="30"/>
  <c r="AC374" i="30"/>
  <c r="AC375" i="30"/>
  <c r="AC376" i="30"/>
  <c r="AC377" i="30"/>
  <c r="AC378" i="30"/>
  <c r="AC379" i="30"/>
  <c r="AC380" i="30"/>
  <c r="AC381" i="30"/>
  <c r="AC382" i="30"/>
  <c r="AC383" i="30"/>
  <c r="AC384" i="30"/>
  <c r="AC385" i="30"/>
  <c r="AC386" i="30"/>
  <c r="AC387" i="30"/>
  <c r="AC388" i="30"/>
  <c r="AC389" i="30"/>
  <c r="AC390" i="30"/>
  <c r="AC391" i="30"/>
  <c r="AC392" i="30"/>
  <c r="AC393" i="30"/>
  <c r="AC394" i="30"/>
  <c r="AC395" i="30"/>
  <c r="AC396" i="30"/>
  <c r="AC397" i="30"/>
  <c r="AC398" i="30"/>
  <c r="AC399" i="30"/>
  <c r="AC400" i="30"/>
  <c r="AC401" i="30"/>
  <c r="AC402" i="30"/>
  <c r="AC403" i="30"/>
  <c r="AC404" i="30"/>
  <c r="AC405" i="30"/>
  <c r="AC406" i="30"/>
  <c r="AC407" i="30"/>
  <c r="AC408" i="30"/>
  <c r="AC409" i="30"/>
  <c r="AC410" i="30"/>
  <c r="AC411" i="30"/>
  <c r="AC412" i="30"/>
  <c r="AC413" i="30"/>
  <c r="AC414" i="30"/>
  <c r="AC415" i="30"/>
  <c r="AC416" i="30"/>
  <c r="AC417" i="30"/>
  <c r="AC418" i="30"/>
  <c r="AC419" i="30"/>
  <c r="AC420" i="30"/>
  <c r="AC421" i="30"/>
  <c r="AC422" i="30"/>
  <c r="AC423" i="30"/>
  <c r="AC424" i="30"/>
  <c r="AC425" i="30"/>
  <c r="AC426" i="30"/>
  <c r="AC427" i="30"/>
  <c r="AC428" i="30"/>
  <c r="AC429" i="30"/>
  <c r="AC430" i="30"/>
  <c r="AC431" i="30"/>
  <c r="AC432" i="30"/>
  <c r="AC433" i="30"/>
  <c r="AC434" i="30"/>
  <c r="AC435" i="30"/>
  <c r="AC436" i="30"/>
  <c r="AC437" i="30"/>
  <c r="AC438" i="30"/>
  <c r="AC439" i="30"/>
  <c r="AC440" i="30"/>
  <c r="AC441" i="30"/>
  <c r="AC442" i="30"/>
  <c r="AC443" i="30"/>
  <c r="AC444" i="30"/>
  <c r="AC445" i="30"/>
  <c r="AC446" i="30"/>
  <c r="AC447" i="30"/>
  <c r="AC448" i="30"/>
  <c r="AC449" i="30"/>
  <c r="AC450" i="30"/>
  <c r="AC451" i="30"/>
  <c r="AC452" i="30"/>
  <c r="AC453" i="30"/>
  <c r="AC454" i="30"/>
  <c r="AC455" i="30"/>
  <c r="AC456" i="30"/>
  <c r="AC457" i="30"/>
  <c r="AC458" i="30"/>
  <c r="AC459" i="30"/>
  <c r="AC460" i="30"/>
  <c r="AC461" i="30"/>
  <c r="AC462" i="30"/>
  <c r="AC463" i="30"/>
  <c r="AC464" i="30"/>
  <c r="AC465" i="30"/>
  <c r="AC466" i="30"/>
  <c r="AC467" i="30"/>
  <c r="AC468" i="30"/>
  <c r="AC469" i="30"/>
  <c r="AC470" i="30"/>
  <c r="AC471" i="30"/>
  <c r="AC472" i="30"/>
  <c r="AC473" i="30"/>
  <c r="AC474" i="30"/>
  <c r="AC475" i="30"/>
  <c r="AC476" i="30"/>
  <c r="AC477" i="30"/>
  <c r="AC478" i="30"/>
  <c r="AC479" i="30"/>
  <c r="AC480" i="30"/>
  <c r="AC481" i="30"/>
  <c r="AC482" i="30"/>
  <c r="AC483" i="30"/>
  <c r="AC484" i="30"/>
  <c r="AC485" i="30"/>
  <c r="AC486" i="30"/>
  <c r="AC487" i="30"/>
  <c r="AC488" i="30"/>
  <c r="AC489" i="30"/>
  <c r="AC490" i="30"/>
  <c r="AC491" i="30"/>
  <c r="AC492" i="30"/>
  <c r="AC493" i="30"/>
  <c r="AC494" i="30"/>
  <c r="AC495" i="30"/>
  <c r="AC496" i="30"/>
  <c r="AC497" i="30"/>
  <c r="AC498" i="30"/>
  <c r="AC499" i="30"/>
  <c r="AC500" i="30"/>
  <c r="AC501" i="30"/>
  <c r="AC502" i="30"/>
  <c r="V4" i="30"/>
  <c r="V5" i="30"/>
  <c r="V6" i="30"/>
  <c r="V7" i="30"/>
  <c r="V8" i="30"/>
  <c r="V9" i="30"/>
  <c r="V10" i="30"/>
  <c r="V11" i="30"/>
  <c r="V12" i="30"/>
  <c r="V13" i="30"/>
  <c r="V14" i="30"/>
  <c r="V15" i="30"/>
  <c r="V16" i="30"/>
  <c r="V17" i="30"/>
  <c r="V18" i="30"/>
  <c r="V19" i="30"/>
  <c r="V20" i="30"/>
  <c r="V21" i="30"/>
  <c r="V22" i="30"/>
  <c r="V23" i="30"/>
  <c r="V24" i="30"/>
  <c r="V25" i="30"/>
  <c r="V26" i="30"/>
  <c r="V27" i="30"/>
  <c r="V28" i="30"/>
  <c r="V29" i="30"/>
  <c r="V30" i="30"/>
  <c r="V31" i="30"/>
  <c r="V32" i="30"/>
  <c r="V33" i="30"/>
  <c r="V34" i="30"/>
  <c r="V35" i="30"/>
  <c r="V36" i="30"/>
  <c r="V37" i="30"/>
  <c r="V38" i="30"/>
  <c r="V39" i="30"/>
  <c r="V40" i="30"/>
  <c r="V41" i="30"/>
  <c r="V42" i="30"/>
  <c r="V43" i="30"/>
  <c r="V44" i="30"/>
  <c r="V45" i="30"/>
  <c r="V46" i="30"/>
  <c r="V47" i="30"/>
  <c r="V48" i="30"/>
  <c r="V49" i="30"/>
  <c r="V50" i="30"/>
  <c r="V51" i="30"/>
  <c r="V52" i="30"/>
  <c r="V53" i="30"/>
  <c r="V54" i="30"/>
  <c r="V55" i="30"/>
  <c r="V56" i="30"/>
  <c r="V57" i="30"/>
  <c r="V58" i="30"/>
  <c r="V59" i="30"/>
  <c r="V60" i="30"/>
  <c r="V61" i="30"/>
  <c r="V62" i="30"/>
  <c r="V63" i="30"/>
  <c r="V64" i="30"/>
  <c r="V65" i="30"/>
  <c r="V66" i="30"/>
  <c r="V67" i="30"/>
  <c r="V68" i="30"/>
  <c r="V69" i="30"/>
  <c r="V70" i="30"/>
  <c r="V71" i="30"/>
  <c r="V72" i="30"/>
  <c r="V73" i="30"/>
  <c r="V74" i="30"/>
  <c r="V75" i="30"/>
  <c r="V76" i="30"/>
  <c r="V77" i="30"/>
  <c r="V78" i="30"/>
  <c r="V79" i="30"/>
  <c r="V80" i="30"/>
  <c r="V81" i="30"/>
  <c r="V82" i="30"/>
  <c r="V83" i="30"/>
  <c r="V84" i="30"/>
  <c r="V85" i="30"/>
  <c r="V86" i="30"/>
  <c r="V87" i="30"/>
  <c r="V88" i="30"/>
  <c r="V89" i="30"/>
  <c r="V90" i="30"/>
  <c r="V91" i="30"/>
  <c r="V92" i="30"/>
  <c r="V93" i="30"/>
  <c r="V94" i="30"/>
  <c r="V95" i="30"/>
  <c r="V96" i="30"/>
  <c r="V97" i="30"/>
  <c r="V98" i="30"/>
  <c r="V99" i="30"/>
  <c r="V100" i="30"/>
  <c r="V101" i="30"/>
  <c r="V102" i="30"/>
  <c r="V103" i="30"/>
  <c r="V104" i="30"/>
  <c r="V105" i="30"/>
  <c r="V106" i="30"/>
  <c r="V107" i="30"/>
  <c r="V108" i="30"/>
  <c r="V109" i="30"/>
  <c r="V110" i="30"/>
  <c r="V111" i="30"/>
  <c r="V112" i="30"/>
  <c r="V113" i="30"/>
  <c r="V114" i="30"/>
  <c r="V115" i="30"/>
  <c r="V116" i="30"/>
  <c r="V117" i="30"/>
  <c r="V118" i="30"/>
  <c r="V119" i="30"/>
  <c r="V120" i="30"/>
  <c r="V121" i="30"/>
  <c r="V122" i="30"/>
  <c r="V123" i="30"/>
  <c r="V124" i="30"/>
  <c r="V125" i="30"/>
  <c r="V126" i="30"/>
  <c r="V127" i="30"/>
  <c r="V128" i="30"/>
  <c r="V129" i="30"/>
  <c r="V130" i="30"/>
  <c r="V131" i="30"/>
  <c r="V132" i="30"/>
  <c r="V133" i="30"/>
  <c r="V134" i="30"/>
  <c r="V135" i="30"/>
  <c r="V136" i="30"/>
  <c r="V137" i="30"/>
  <c r="V138" i="30"/>
  <c r="V139" i="30"/>
  <c r="V140" i="30"/>
  <c r="V141" i="30"/>
  <c r="V142" i="30"/>
  <c r="V143" i="30"/>
  <c r="V144" i="30"/>
  <c r="V145" i="30"/>
  <c r="V146" i="30"/>
  <c r="V147" i="30"/>
  <c r="V148" i="30"/>
  <c r="V149" i="30"/>
  <c r="V150" i="30"/>
  <c r="V151" i="30"/>
  <c r="V152" i="30"/>
  <c r="V153" i="30"/>
  <c r="V154" i="30"/>
  <c r="V155" i="30"/>
  <c r="V156" i="30"/>
  <c r="V157" i="30"/>
  <c r="V158" i="30"/>
  <c r="V159" i="30"/>
  <c r="V160" i="30"/>
  <c r="V161" i="30"/>
  <c r="V162" i="30"/>
  <c r="V163" i="30"/>
  <c r="V164" i="30"/>
  <c r="V165" i="30"/>
  <c r="V166" i="30"/>
  <c r="V167" i="30"/>
  <c r="V168" i="30"/>
  <c r="V169" i="30"/>
  <c r="V170" i="30"/>
  <c r="V171" i="30"/>
  <c r="V172" i="30"/>
  <c r="V173" i="30"/>
  <c r="V174" i="30"/>
  <c r="V175" i="30"/>
  <c r="V176" i="30"/>
  <c r="V177" i="30"/>
  <c r="V178" i="30"/>
  <c r="V179" i="30"/>
  <c r="V180" i="30"/>
  <c r="V181" i="30"/>
  <c r="V182" i="30"/>
  <c r="V183" i="30"/>
  <c r="V184" i="30"/>
  <c r="V185" i="30"/>
  <c r="V186" i="30"/>
  <c r="V187" i="30"/>
  <c r="V188" i="30"/>
  <c r="V189" i="30"/>
  <c r="V190" i="30"/>
  <c r="V191" i="30"/>
  <c r="V192" i="30"/>
  <c r="V193" i="30"/>
  <c r="V194" i="30"/>
  <c r="V195" i="30"/>
  <c r="V196" i="30"/>
  <c r="V197" i="30"/>
  <c r="V198" i="30"/>
  <c r="V199" i="30"/>
  <c r="V200" i="30"/>
  <c r="V201" i="30"/>
  <c r="V202" i="30"/>
  <c r="V203" i="30"/>
  <c r="V204" i="30"/>
  <c r="V205" i="30"/>
  <c r="V206" i="30"/>
  <c r="V207" i="30"/>
  <c r="V208" i="30"/>
  <c r="V209" i="30"/>
  <c r="V210" i="30"/>
  <c r="V211" i="30"/>
  <c r="V212" i="30"/>
  <c r="V213" i="30"/>
  <c r="V214" i="30"/>
  <c r="V215" i="30"/>
  <c r="V216" i="30"/>
  <c r="V217" i="30"/>
  <c r="V218" i="30"/>
  <c r="V219" i="30"/>
  <c r="V220" i="30"/>
  <c r="V221" i="30"/>
  <c r="V222" i="30"/>
  <c r="V223" i="30"/>
  <c r="V224" i="30"/>
  <c r="V225" i="30"/>
  <c r="V226" i="30"/>
  <c r="V227" i="30"/>
  <c r="V228" i="30"/>
  <c r="V229" i="30"/>
  <c r="V230" i="30"/>
  <c r="V231" i="30"/>
  <c r="V232" i="30"/>
  <c r="V233" i="30"/>
  <c r="V234" i="30"/>
  <c r="V235" i="30"/>
  <c r="V236" i="30"/>
  <c r="V237" i="30"/>
  <c r="V238" i="30"/>
  <c r="V239" i="30"/>
  <c r="V240" i="30"/>
  <c r="V241" i="30"/>
  <c r="V242" i="30"/>
  <c r="V243" i="30"/>
  <c r="V244" i="30"/>
  <c r="V245" i="30"/>
  <c r="V246" i="30"/>
  <c r="V247" i="30"/>
  <c r="V248" i="30"/>
  <c r="V249" i="30"/>
  <c r="V250" i="30"/>
  <c r="V251" i="30"/>
  <c r="V252" i="30"/>
  <c r="V253" i="30"/>
  <c r="V254" i="30"/>
  <c r="V255" i="30"/>
  <c r="V256" i="30"/>
  <c r="V257" i="30"/>
  <c r="V258" i="30"/>
  <c r="V259" i="30"/>
  <c r="V260" i="30"/>
  <c r="V261" i="30"/>
  <c r="V262" i="30"/>
  <c r="V263" i="30"/>
  <c r="V264" i="30"/>
  <c r="V265" i="30"/>
  <c r="V266" i="30"/>
  <c r="V267" i="30"/>
  <c r="V268" i="30"/>
  <c r="V269" i="30"/>
  <c r="V270" i="30"/>
  <c r="V271" i="30"/>
  <c r="V272" i="30"/>
  <c r="V273" i="30"/>
  <c r="V274" i="30"/>
  <c r="V275" i="30"/>
  <c r="V276" i="30"/>
  <c r="V277" i="30"/>
  <c r="V278" i="30"/>
  <c r="V279" i="30"/>
  <c r="V280" i="30"/>
  <c r="V281" i="30"/>
  <c r="V282" i="30"/>
  <c r="V283" i="30"/>
  <c r="V284" i="30"/>
  <c r="V285" i="30"/>
  <c r="V286" i="30"/>
  <c r="V287" i="30"/>
  <c r="V288" i="30"/>
  <c r="V289" i="30"/>
  <c r="V290" i="30"/>
  <c r="V291" i="30"/>
  <c r="V292" i="30"/>
  <c r="V293" i="30"/>
  <c r="V294" i="30"/>
  <c r="V295" i="30"/>
  <c r="V296" i="30"/>
  <c r="V297" i="30"/>
  <c r="V298" i="30"/>
  <c r="V299" i="30"/>
  <c r="V300" i="30"/>
  <c r="V301" i="30"/>
  <c r="V302" i="30"/>
  <c r="V303" i="30"/>
  <c r="V304" i="30"/>
  <c r="V305" i="30"/>
  <c r="V306" i="30"/>
  <c r="V307" i="30"/>
  <c r="V308" i="30"/>
  <c r="V309" i="30"/>
  <c r="V310" i="30"/>
  <c r="V311" i="30"/>
  <c r="V312" i="30"/>
  <c r="V313" i="30"/>
  <c r="V314" i="30"/>
  <c r="V315" i="30"/>
  <c r="V316" i="30"/>
  <c r="V317" i="30"/>
  <c r="V318" i="30"/>
  <c r="V319" i="30"/>
  <c r="V320" i="30"/>
  <c r="V321" i="30"/>
  <c r="V322" i="30"/>
  <c r="V323" i="30"/>
  <c r="V324" i="30"/>
  <c r="V325" i="30"/>
  <c r="V326" i="30"/>
  <c r="V327" i="30"/>
  <c r="V328" i="30"/>
  <c r="V329" i="30"/>
  <c r="V330" i="30"/>
  <c r="V331" i="30"/>
  <c r="V332" i="30"/>
  <c r="V333" i="30"/>
  <c r="V334" i="30"/>
  <c r="V335" i="30"/>
  <c r="V336" i="30"/>
  <c r="V337" i="30"/>
  <c r="V338" i="30"/>
  <c r="V339" i="30"/>
  <c r="V340" i="30"/>
  <c r="V341" i="30"/>
  <c r="V342" i="30"/>
  <c r="V343" i="30"/>
  <c r="V344" i="30"/>
  <c r="V345" i="30"/>
  <c r="V346" i="30"/>
  <c r="V347" i="30"/>
  <c r="V348" i="30"/>
  <c r="V349" i="30"/>
  <c r="V350" i="30"/>
  <c r="V351" i="30"/>
  <c r="V352" i="30"/>
  <c r="V353" i="30"/>
  <c r="V354" i="30"/>
  <c r="V355" i="30"/>
  <c r="V356" i="30"/>
  <c r="V357" i="30"/>
  <c r="V358" i="30"/>
  <c r="V359" i="30"/>
  <c r="V360" i="30"/>
  <c r="V361" i="30"/>
  <c r="V362" i="30"/>
  <c r="V363" i="30"/>
  <c r="V364" i="30"/>
  <c r="V365" i="30"/>
  <c r="V366" i="30"/>
  <c r="V367" i="30"/>
  <c r="V368" i="30"/>
  <c r="V369" i="30"/>
  <c r="V370" i="30"/>
  <c r="V371" i="30"/>
  <c r="V372" i="30"/>
  <c r="V373" i="30"/>
  <c r="V374" i="30"/>
  <c r="V375" i="30"/>
  <c r="V376" i="30"/>
  <c r="V377" i="30"/>
  <c r="V378" i="30"/>
  <c r="V379" i="30"/>
  <c r="V380" i="30"/>
  <c r="V381" i="30"/>
  <c r="V382" i="30"/>
  <c r="V383" i="30"/>
  <c r="V384" i="30"/>
  <c r="V385" i="30"/>
  <c r="V386" i="30"/>
  <c r="V387" i="30"/>
  <c r="V388" i="30"/>
  <c r="V389" i="30"/>
  <c r="V390" i="30"/>
  <c r="V391" i="30"/>
  <c r="V392" i="30"/>
  <c r="V393" i="30"/>
  <c r="V394" i="30"/>
  <c r="V395" i="30"/>
  <c r="V396" i="30"/>
  <c r="V397" i="30"/>
  <c r="V398" i="30"/>
  <c r="V399" i="30"/>
  <c r="V400" i="30"/>
  <c r="V401" i="30"/>
  <c r="V402" i="30"/>
  <c r="V403" i="30"/>
  <c r="V404" i="30"/>
  <c r="V405" i="30"/>
  <c r="V406" i="30"/>
  <c r="V407" i="30"/>
  <c r="V408" i="30"/>
  <c r="V409" i="30"/>
  <c r="V410" i="30"/>
  <c r="V411" i="30"/>
  <c r="V412" i="30"/>
  <c r="V413" i="30"/>
  <c r="V414" i="30"/>
  <c r="V415" i="30"/>
  <c r="V416" i="30"/>
  <c r="V417" i="30"/>
  <c r="V418" i="30"/>
  <c r="V419" i="30"/>
  <c r="V420" i="30"/>
  <c r="V421" i="30"/>
  <c r="V422" i="30"/>
  <c r="V423" i="30"/>
  <c r="V424" i="30"/>
  <c r="V425" i="30"/>
  <c r="V426" i="30"/>
  <c r="V427" i="30"/>
  <c r="V428" i="30"/>
  <c r="V429" i="30"/>
  <c r="V430" i="30"/>
  <c r="V431" i="30"/>
  <c r="V432" i="30"/>
  <c r="V433" i="30"/>
  <c r="V434" i="30"/>
  <c r="V435" i="30"/>
  <c r="V436" i="30"/>
  <c r="V437" i="30"/>
  <c r="V438" i="30"/>
  <c r="V439" i="30"/>
  <c r="V440" i="30"/>
  <c r="V441" i="30"/>
  <c r="V442" i="30"/>
  <c r="V443" i="30"/>
  <c r="V444" i="30"/>
  <c r="V445" i="30"/>
  <c r="V446" i="30"/>
  <c r="V447" i="30"/>
  <c r="V448" i="30"/>
  <c r="V449" i="30"/>
  <c r="V450" i="30"/>
  <c r="V451" i="30"/>
  <c r="V452" i="30"/>
  <c r="V453" i="30"/>
  <c r="V454" i="30"/>
  <c r="V455" i="30"/>
  <c r="V456" i="30"/>
  <c r="V457" i="30"/>
  <c r="V458" i="30"/>
  <c r="V459" i="30"/>
  <c r="V460" i="30"/>
  <c r="V461" i="30"/>
  <c r="V462" i="30"/>
  <c r="V463" i="30"/>
  <c r="V464" i="30"/>
  <c r="V465" i="30"/>
  <c r="V466" i="30"/>
  <c r="V467" i="30"/>
  <c r="V468" i="30"/>
  <c r="V469" i="30"/>
  <c r="V470" i="30"/>
  <c r="V471" i="30"/>
  <c r="V472" i="30"/>
  <c r="V473" i="30"/>
  <c r="V474" i="30"/>
  <c r="V475" i="30"/>
  <c r="V476" i="30"/>
  <c r="V477" i="30"/>
  <c r="V478" i="30"/>
  <c r="V479" i="30"/>
  <c r="V480" i="30"/>
  <c r="V481" i="30"/>
  <c r="V482" i="30"/>
  <c r="V483" i="30"/>
  <c r="V484" i="30"/>
  <c r="V485" i="30"/>
  <c r="V486" i="30"/>
  <c r="V487" i="30"/>
  <c r="V488" i="30"/>
  <c r="V489" i="30"/>
  <c r="V490" i="30"/>
  <c r="V491" i="30"/>
  <c r="V492" i="30"/>
  <c r="V493" i="30"/>
  <c r="V494" i="30"/>
  <c r="V495" i="30"/>
  <c r="V496" i="30"/>
  <c r="V497" i="30"/>
  <c r="V498" i="30"/>
  <c r="V499" i="30"/>
  <c r="V500" i="30"/>
  <c r="V501" i="30"/>
  <c r="V502" i="30"/>
  <c r="V3" i="30"/>
  <c r="AC3" i="30" s="1"/>
  <c r="AN502" i="36" l="1"/>
  <c r="AB502" i="36"/>
  <c r="X502" i="36"/>
  <c r="AN501" i="36"/>
  <c r="AB501" i="36"/>
  <c r="X501" i="36"/>
  <c r="AN500" i="36"/>
  <c r="AB500" i="36"/>
  <c r="X500" i="36"/>
  <c r="AN499" i="36"/>
  <c r="AB499" i="36"/>
  <c r="X499" i="36"/>
  <c r="AN498" i="36"/>
  <c r="AB498" i="36"/>
  <c r="X498" i="36"/>
  <c r="AN497" i="36"/>
  <c r="AB497" i="36"/>
  <c r="X497" i="36"/>
  <c r="AN496" i="36"/>
  <c r="AB496" i="36"/>
  <c r="X496" i="36"/>
  <c r="AN495" i="36"/>
  <c r="AB495" i="36"/>
  <c r="X495" i="36"/>
  <c r="AN494" i="36"/>
  <c r="AB494" i="36"/>
  <c r="X494" i="36"/>
  <c r="AN493" i="36"/>
  <c r="AB493" i="36"/>
  <c r="X493" i="36"/>
  <c r="AN492" i="36"/>
  <c r="AB492" i="36"/>
  <c r="X492" i="36"/>
  <c r="AN491" i="36"/>
  <c r="AB491" i="36"/>
  <c r="X491" i="36"/>
  <c r="AN490" i="36"/>
  <c r="AB490" i="36"/>
  <c r="X490" i="36"/>
  <c r="AN489" i="36"/>
  <c r="AB489" i="36"/>
  <c r="X489" i="36"/>
  <c r="AN488" i="36"/>
  <c r="AB488" i="36"/>
  <c r="X488" i="36"/>
  <c r="AN487" i="36"/>
  <c r="AB487" i="36"/>
  <c r="X487" i="36"/>
  <c r="AN486" i="36"/>
  <c r="AB486" i="36"/>
  <c r="X486" i="36"/>
  <c r="AN485" i="36"/>
  <c r="AB485" i="36"/>
  <c r="X485" i="36"/>
  <c r="AN484" i="36"/>
  <c r="AB484" i="36"/>
  <c r="X484" i="36"/>
  <c r="AN483" i="36"/>
  <c r="AB483" i="36"/>
  <c r="X483" i="36"/>
  <c r="AN482" i="36"/>
  <c r="AB482" i="36"/>
  <c r="X482" i="36"/>
  <c r="AN481" i="36"/>
  <c r="AB481" i="36"/>
  <c r="X481" i="36"/>
  <c r="AN480" i="36"/>
  <c r="AB480" i="36"/>
  <c r="X480" i="36"/>
  <c r="AN479" i="36"/>
  <c r="AB479" i="36"/>
  <c r="X479" i="36"/>
  <c r="AN478" i="36"/>
  <c r="AB478" i="36"/>
  <c r="X478" i="36"/>
  <c r="AN477" i="36"/>
  <c r="AB477" i="36"/>
  <c r="X477" i="36"/>
  <c r="AN476" i="36"/>
  <c r="AB476" i="36"/>
  <c r="X476" i="36"/>
  <c r="AN475" i="36"/>
  <c r="AB475" i="36"/>
  <c r="X475" i="36"/>
  <c r="AN474" i="36"/>
  <c r="AB474" i="36"/>
  <c r="X474" i="36"/>
  <c r="AN473" i="36"/>
  <c r="AB473" i="36"/>
  <c r="X473" i="36"/>
  <c r="AN472" i="36"/>
  <c r="AB472" i="36"/>
  <c r="X472" i="36"/>
  <c r="AN471" i="36"/>
  <c r="AB471" i="36"/>
  <c r="X471" i="36"/>
  <c r="AN470" i="36"/>
  <c r="AB470" i="36"/>
  <c r="X470" i="36"/>
  <c r="AN469" i="36"/>
  <c r="AB469" i="36"/>
  <c r="X469" i="36"/>
  <c r="AN468" i="36"/>
  <c r="AB468" i="36"/>
  <c r="X468" i="36"/>
  <c r="AN467" i="36"/>
  <c r="AB467" i="36"/>
  <c r="X467" i="36"/>
  <c r="AN466" i="36"/>
  <c r="AB466" i="36"/>
  <c r="X466" i="36"/>
  <c r="AN465" i="36"/>
  <c r="AB465" i="36"/>
  <c r="X465" i="36"/>
  <c r="AN464" i="36"/>
  <c r="AB464" i="36"/>
  <c r="X464" i="36"/>
  <c r="AN463" i="36"/>
  <c r="AB463" i="36"/>
  <c r="X463" i="36"/>
  <c r="AN462" i="36"/>
  <c r="AB462" i="36"/>
  <c r="X462" i="36"/>
  <c r="AN461" i="36"/>
  <c r="AB461" i="36"/>
  <c r="X461" i="36"/>
  <c r="AN460" i="36"/>
  <c r="AB460" i="36"/>
  <c r="X460" i="36"/>
  <c r="AN459" i="36"/>
  <c r="AB459" i="36"/>
  <c r="X459" i="36"/>
  <c r="AN458" i="36"/>
  <c r="AB458" i="36"/>
  <c r="X458" i="36"/>
  <c r="AN457" i="36"/>
  <c r="AB457" i="36"/>
  <c r="X457" i="36"/>
  <c r="AN456" i="36"/>
  <c r="AB456" i="36"/>
  <c r="X456" i="36"/>
  <c r="AN455" i="36"/>
  <c r="AB455" i="36"/>
  <c r="X455" i="36"/>
  <c r="AN454" i="36"/>
  <c r="AB454" i="36"/>
  <c r="X454" i="36"/>
  <c r="AN453" i="36"/>
  <c r="AB453" i="36"/>
  <c r="X453" i="36"/>
  <c r="AN452" i="36"/>
  <c r="AB452" i="36"/>
  <c r="X452" i="36"/>
  <c r="AN451" i="36"/>
  <c r="AB451" i="36"/>
  <c r="X451" i="36"/>
  <c r="AN450" i="36"/>
  <c r="AB450" i="36"/>
  <c r="X450" i="36"/>
  <c r="AN449" i="36"/>
  <c r="AB449" i="36"/>
  <c r="X449" i="36"/>
  <c r="AN448" i="36"/>
  <c r="AB448" i="36"/>
  <c r="X448" i="36"/>
  <c r="AN447" i="36"/>
  <c r="AB447" i="36"/>
  <c r="X447" i="36"/>
  <c r="AN446" i="36"/>
  <c r="AB446" i="36"/>
  <c r="X446" i="36"/>
  <c r="AN445" i="36"/>
  <c r="AB445" i="36"/>
  <c r="X445" i="36"/>
  <c r="AN444" i="36"/>
  <c r="AB444" i="36"/>
  <c r="X444" i="36"/>
  <c r="AN443" i="36"/>
  <c r="AB443" i="36"/>
  <c r="X443" i="36"/>
  <c r="AN442" i="36"/>
  <c r="AB442" i="36"/>
  <c r="X442" i="36"/>
  <c r="AN441" i="36"/>
  <c r="AB441" i="36"/>
  <c r="X441" i="36"/>
  <c r="AN440" i="36"/>
  <c r="AB440" i="36"/>
  <c r="X440" i="36"/>
  <c r="AN439" i="36"/>
  <c r="AB439" i="36"/>
  <c r="X439" i="36"/>
  <c r="AN438" i="36"/>
  <c r="AB438" i="36"/>
  <c r="X438" i="36"/>
  <c r="AN437" i="36"/>
  <c r="AB437" i="36"/>
  <c r="X437" i="36"/>
  <c r="AN436" i="36"/>
  <c r="AB436" i="36"/>
  <c r="X436" i="36"/>
  <c r="AN435" i="36"/>
  <c r="AB435" i="36"/>
  <c r="X435" i="36"/>
  <c r="AN434" i="36"/>
  <c r="AB434" i="36"/>
  <c r="X434" i="36"/>
  <c r="AN433" i="36"/>
  <c r="AB433" i="36"/>
  <c r="X433" i="36"/>
  <c r="AN432" i="36"/>
  <c r="AB432" i="36"/>
  <c r="X432" i="36"/>
  <c r="AN431" i="36"/>
  <c r="AB431" i="36"/>
  <c r="X431" i="36"/>
  <c r="AN430" i="36"/>
  <c r="AB430" i="36"/>
  <c r="X430" i="36"/>
  <c r="AN429" i="36"/>
  <c r="AB429" i="36"/>
  <c r="X429" i="36"/>
  <c r="AN428" i="36"/>
  <c r="AB428" i="36"/>
  <c r="X428" i="36"/>
  <c r="AN427" i="36"/>
  <c r="AB427" i="36"/>
  <c r="X427" i="36"/>
  <c r="AN426" i="36"/>
  <c r="AB426" i="36"/>
  <c r="X426" i="36"/>
  <c r="AN425" i="36"/>
  <c r="AB425" i="36"/>
  <c r="X425" i="36"/>
  <c r="AN424" i="36"/>
  <c r="AB424" i="36"/>
  <c r="X424" i="36"/>
  <c r="AN423" i="36"/>
  <c r="AB423" i="36"/>
  <c r="X423" i="36"/>
  <c r="AN422" i="36"/>
  <c r="AB422" i="36"/>
  <c r="X422" i="36"/>
  <c r="AN421" i="36"/>
  <c r="AB421" i="36"/>
  <c r="X421" i="36"/>
  <c r="AN420" i="36"/>
  <c r="AB420" i="36"/>
  <c r="X420" i="36"/>
  <c r="AN419" i="36"/>
  <c r="AB419" i="36"/>
  <c r="X419" i="36"/>
  <c r="AN418" i="36"/>
  <c r="AB418" i="36"/>
  <c r="X418" i="36"/>
  <c r="AN417" i="36"/>
  <c r="AB417" i="36"/>
  <c r="X417" i="36"/>
  <c r="AN416" i="36"/>
  <c r="AB416" i="36"/>
  <c r="X416" i="36"/>
  <c r="AN415" i="36"/>
  <c r="AB415" i="36"/>
  <c r="X415" i="36"/>
  <c r="AN414" i="36"/>
  <c r="AB414" i="36"/>
  <c r="X414" i="36"/>
  <c r="AN413" i="36"/>
  <c r="AB413" i="36"/>
  <c r="X413" i="36"/>
  <c r="AN412" i="36"/>
  <c r="AB412" i="36"/>
  <c r="X412" i="36"/>
  <c r="AN411" i="36"/>
  <c r="AB411" i="36"/>
  <c r="X411" i="36"/>
  <c r="AN410" i="36"/>
  <c r="AB410" i="36"/>
  <c r="X410" i="36"/>
  <c r="AN409" i="36"/>
  <c r="AB409" i="36"/>
  <c r="X409" i="36"/>
  <c r="AN408" i="36"/>
  <c r="AB408" i="36"/>
  <c r="X408" i="36"/>
  <c r="AN407" i="36"/>
  <c r="AB407" i="36"/>
  <c r="X407" i="36"/>
  <c r="AN406" i="36"/>
  <c r="AB406" i="36"/>
  <c r="X406" i="36"/>
  <c r="AN405" i="36"/>
  <c r="AB405" i="36"/>
  <c r="X405" i="36"/>
  <c r="AN404" i="36"/>
  <c r="AB404" i="36"/>
  <c r="X404" i="36"/>
  <c r="AN403" i="36"/>
  <c r="AB403" i="36"/>
  <c r="X403" i="36"/>
  <c r="AN402" i="36"/>
  <c r="AB402" i="36"/>
  <c r="X402" i="36"/>
  <c r="AN401" i="36"/>
  <c r="AB401" i="36"/>
  <c r="X401" i="36"/>
  <c r="AN400" i="36"/>
  <c r="AB400" i="36"/>
  <c r="X400" i="36"/>
  <c r="AN399" i="36"/>
  <c r="AB399" i="36"/>
  <c r="X399" i="36"/>
  <c r="AN398" i="36"/>
  <c r="AB398" i="36"/>
  <c r="X398" i="36"/>
  <c r="AN397" i="36"/>
  <c r="AB397" i="36"/>
  <c r="X397" i="36"/>
  <c r="AN396" i="36"/>
  <c r="AB396" i="36"/>
  <c r="X396" i="36"/>
  <c r="AN395" i="36"/>
  <c r="AB395" i="36"/>
  <c r="X395" i="36"/>
  <c r="AN394" i="36"/>
  <c r="AB394" i="36"/>
  <c r="X394" i="36"/>
  <c r="AN393" i="36"/>
  <c r="AB393" i="36"/>
  <c r="X393" i="36"/>
  <c r="AN392" i="36"/>
  <c r="AB392" i="36"/>
  <c r="X392" i="36"/>
  <c r="AN391" i="36"/>
  <c r="AB391" i="36"/>
  <c r="X391" i="36"/>
  <c r="AN390" i="36"/>
  <c r="AB390" i="36"/>
  <c r="X390" i="36"/>
  <c r="AN389" i="36"/>
  <c r="AB389" i="36"/>
  <c r="X389" i="36"/>
  <c r="AN388" i="36"/>
  <c r="AB388" i="36"/>
  <c r="X388" i="36"/>
  <c r="AN387" i="36"/>
  <c r="AB387" i="36"/>
  <c r="X387" i="36"/>
  <c r="AN386" i="36"/>
  <c r="AB386" i="36"/>
  <c r="X386" i="36"/>
  <c r="AN385" i="36"/>
  <c r="AB385" i="36"/>
  <c r="X385" i="36"/>
  <c r="AN384" i="36"/>
  <c r="AB384" i="36"/>
  <c r="X384" i="36"/>
  <c r="AN383" i="36"/>
  <c r="AB383" i="36"/>
  <c r="X383" i="36"/>
  <c r="AN382" i="36"/>
  <c r="AB382" i="36"/>
  <c r="X382" i="36"/>
  <c r="AN381" i="36"/>
  <c r="AB381" i="36"/>
  <c r="X381" i="36"/>
  <c r="AN380" i="36"/>
  <c r="AB380" i="36"/>
  <c r="X380" i="36"/>
  <c r="AN379" i="36"/>
  <c r="AB379" i="36"/>
  <c r="X379" i="36"/>
  <c r="AN378" i="36"/>
  <c r="AB378" i="36"/>
  <c r="X378" i="36"/>
  <c r="AN377" i="36"/>
  <c r="AB377" i="36"/>
  <c r="X377" i="36"/>
  <c r="AN376" i="36"/>
  <c r="AB376" i="36"/>
  <c r="X376" i="36"/>
  <c r="AN375" i="36"/>
  <c r="AB375" i="36"/>
  <c r="X375" i="36"/>
  <c r="AN374" i="36"/>
  <c r="AB374" i="36"/>
  <c r="X374" i="36"/>
  <c r="AN373" i="36"/>
  <c r="AB373" i="36"/>
  <c r="X373" i="36"/>
  <c r="AN372" i="36"/>
  <c r="AB372" i="36"/>
  <c r="X372" i="36"/>
  <c r="AN371" i="36"/>
  <c r="AB371" i="36"/>
  <c r="X371" i="36"/>
  <c r="AN370" i="36"/>
  <c r="AB370" i="36"/>
  <c r="X370" i="36"/>
  <c r="AN369" i="36"/>
  <c r="AB369" i="36"/>
  <c r="X369" i="36"/>
  <c r="AN368" i="36"/>
  <c r="AB368" i="36"/>
  <c r="X368" i="36"/>
  <c r="AN367" i="36"/>
  <c r="AB367" i="36"/>
  <c r="X367" i="36"/>
  <c r="AN366" i="36"/>
  <c r="AB366" i="36"/>
  <c r="X366" i="36"/>
  <c r="AN365" i="36"/>
  <c r="AB365" i="36"/>
  <c r="X365" i="36"/>
  <c r="AN364" i="36"/>
  <c r="AB364" i="36"/>
  <c r="X364" i="36"/>
  <c r="AN363" i="36"/>
  <c r="AB363" i="36"/>
  <c r="X363" i="36"/>
  <c r="AN362" i="36"/>
  <c r="AB362" i="36"/>
  <c r="X362" i="36"/>
  <c r="AN361" i="36"/>
  <c r="AB361" i="36"/>
  <c r="X361" i="36"/>
  <c r="AN360" i="36"/>
  <c r="AB360" i="36"/>
  <c r="X360" i="36"/>
  <c r="AN359" i="36"/>
  <c r="AB359" i="36"/>
  <c r="X359" i="36"/>
  <c r="AN358" i="36"/>
  <c r="AB358" i="36"/>
  <c r="X358" i="36"/>
  <c r="AN357" i="36"/>
  <c r="AB357" i="36"/>
  <c r="X357" i="36"/>
  <c r="AN356" i="36"/>
  <c r="AB356" i="36"/>
  <c r="X356" i="36"/>
  <c r="AN355" i="36"/>
  <c r="AB355" i="36"/>
  <c r="X355" i="36"/>
  <c r="AN354" i="36"/>
  <c r="AB354" i="36"/>
  <c r="X354" i="36"/>
  <c r="AN353" i="36"/>
  <c r="AB353" i="36"/>
  <c r="X353" i="36"/>
  <c r="AN352" i="36"/>
  <c r="AB352" i="36"/>
  <c r="X352" i="36"/>
  <c r="AN351" i="36"/>
  <c r="AB351" i="36"/>
  <c r="X351" i="36"/>
  <c r="AN350" i="36"/>
  <c r="AB350" i="36"/>
  <c r="X350" i="36"/>
  <c r="AN349" i="36"/>
  <c r="AB349" i="36"/>
  <c r="X349" i="36"/>
  <c r="AN348" i="36"/>
  <c r="AB348" i="36"/>
  <c r="X348" i="36"/>
  <c r="AN347" i="36"/>
  <c r="AB347" i="36"/>
  <c r="X347" i="36"/>
  <c r="AN346" i="36"/>
  <c r="AB346" i="36"/>
  <c r="X346" i="36"/>
  <c r="AN345" i="36"/>
  <c r="AB345" i="36"/>
  <c r="X345" i="36"/>
  <c r="AN344" i="36"/>
  <c r="AB344" i="36"/>
  <c r="X344" i="36"/>
  <c r="AN343" i="36"/>
  <c r="AB343" i="36"/>
  <c r="X343" i="36"/>
  <c r="AN342" i="36"/>
  <c r="AB342" i="36"/>
  <c r="X342" i="36"/>
  <c r="AN341" i="36"/>
  <c r="AB341" i="36"/>
  <c r="X341" i="36"/>
  <c r="AN340" i="36"/>
  <c r="AB340" i="36"/>
  <c r="X340" i="36"/>
  <c r="AN339" i="36"/>
  <c r="AB339" i="36"/>
  <c r="X339" i="36"/>
  <c r="AN338" i="36"/>
  <c r="AB338" i="36"/>
  <c r="X338" i="36"/>
  <c r="AN337" i="36"/>
  <c r="AB337" i="36"/>
  <c r="X337" i="36"/>
  <c r="AN336" i="36"/>
  <c r="AB336" i="36"/>
  <c r="X336" i="36"/>
  <c r="AN335" i="36"/>
  <c r="AB335" i="36"/>
  <c r="X335" i="36"/>
  <c r="AN334" i="36"/>
  <c r="AB334" i="36"/>
  <c r="X334" i="36"/>
  <c r="AN333" i="36"/>
  <c r="AB333" i="36"/>
  <c r="X333" i="36"/>
  <c r="AN332" i="36"/>
  <c r="AB332" i="36"/>
  <c r="X332" i="36"/>
  <c r="AN331" i="36"/>
  <c r="AB331" i="36"/>
  <c r="X331" i="36"/>
  <c r="AN330" i="36"/>
  <c r="AB330" i="36"/>
  <c r="X330" i="36"/>
  <c r="AN329" i="36"/>
  <c r="AB329" i="36"/>
  <c r="X329" i="36"/>
  <c r="AN328" i="36"/>
  <c r="AB328" i="36"/>
  <c r="X328" i="36"/>
  <c r="AN327" i="36"/>
  <c r="AB327" i="36"/>
  <c r="X327" i="36"/>
  <c r="AN326" i="36"/>
  <c r="AB326" i="36"/>
  <c r="X326" i="36"/>
  <c r="AN325" i="36"/>
  <c r="AB325" i="36"/>
  <c r="X325" i="36"/>
  <c r="AN324" i="36"/>
  <c r="AB324" i="36"/>
  <c r="X324" i="36"/>
  <c r="AN323" i="36"/>
  <c r="AB323" i="36"/>
  <c r="X323" i="36"/>
  <c r="AN322" i="36"/>
  <c r="AB322" i="36"/>
  <c r="X322" i="36"/>
  <c r="AN321" i="36"/>
  <c r="AB321" i="36"/>
  <c r="X321" i="36"/>
  <c r="AN320" i="36"/>
  <c r="AB320" i="36"/>
  <c r="X320" i="36"/>
  <c r="AN319" i="36"/>
  <c r="AB319" i="36"/>
  <c r="X319" i="36"/>
  <c r="AN318" i="36"/>
  <c r="AB318" i="36"/>
  <c r="X318" i="36"/>
  <c r="AN317" i="36"/>
  <c r="AB317" i="36"/>
  <c r="X317" i="36"/>
  <c r="AN316" i="36"/>
  <c r="AB316" i="36"/>
  <c r="X316" i="36"/>
  <c r="AN315" i="36"/>
  <c r="AB315" i="36"/>
  <c r="X315" i="36"/>
  <c r="AN314" i="36"/>
  <c r="AB314" i="36"/>
  <c r="X314" i="36"/>
  <c r="AN313" i="36"/>
  <c r="AB313" i="36"/>
  <c r="X313" i="36"/>
  <c r="AN312" i="36"/>
  <c r="AB312" i="36"/>
  <c r="X312" i="36"/>
  <c r="AN311" i="36"/>
  <c r="AB311" i="36"/>
  <c r="X311" i="36"/>
  <c r="AN310" i="36"/>
  <c r="AB310" i="36"/>
  <c r="X310" i="36"/>
  <c r="AN309" i="36"/>
  <c r="AB309" i="36"/>
  <c r="X309" i="36"/>
  <c r="AN308" i="36"/>
  <c r="AB308" i="36"/>
  <c r="X308" i="36"/>
  <c r="AN307" i="36"/>
  <c r="AB307" i="36"/>
  <c r="X307" i="36"/>
  <c r="AN306" i="36"/>
  <c r="AB306" i="36"/>
  <c r="X306" i="36"/>
  <c r="AN305" i="36"/>
  <c r="AB305" i="36"/>
  <c r="X305" i="36"/>
  <c r="AN304" i="36"/>
  <c r="AB304" i="36"/>
  <c r="X304" i="36"/>
  <c r="AN303" i="36"/>
  <c r="AB303" i="36"/>
  <c r="X303" i="36"/>
  <c r="AN302" i="36"/>
  <c r="AB302" i="36"/>
  <c r="X302" i="36"/>
  <c r="AN301" i="36"/>
  <c r="AB301" i="36"/>
  <c r="X301" i="36"/>
  <c r="AN300" i="36"/>
  <c r="AB300" i="36"/>
  <c r="X300" i="36"/>
  <c r="AN299" i="36"/>
  <c r="AB299" i="36"/>
  <c r="X299" i="36"/>
  <c r="AN298" i="36"/>
  <c r="AB298" i="36"/>
  <c r="X298" i="36"/>
  <c r="AN297" i="36"/>
  <c r="AB297" i="36"/>
  <c r="X297" i="36"/>
  <c r="AN296" i="36"/>
  <c r="AB296" i="36"/>
  <c r="X296" i="36"/>
  <c r="AN295" i="36"/>
  <c r="AB295" i="36"/>
  <c r="X295" i="36"/>
  <c r="AN294" i="36"/>
  <c r="AB294" i="36"/>
  <c r="X294" i="36"/>
  <c r="AN293" i="36"/>
  <c r="AB293" i="36"/>
  <c r="X293" i="36"/>
  <c r="AN292" i="36"/>
  <c r="AB292" i="36"/>
  <c r="X292" i="36"/>
  <c r="AN291" i="36"/>
  <c r="AB291" i="36"/>
  <c r="X291" i="36"/>
  <c r="AN290" i="36"/>
  <c r="AB290" i="36"/>
  <c r="X290" i="36"/>
  <c r="AN289" i="36"/>
  <c r="AB289" i="36"/>
  <c r="X289" i="36"/>
  <c r="AN288" i="36"/>
  <c r="AB288" i="36"/>
  <c r="X288" i="36"/>
  <c r="AN287" i="36"/>
  <c r="AB287" i="36"/>
  <c r="X287" i="36"/>
  <c r="AN286" i="36"/>
  <c r="AB286" i="36"/>
  <c r="X286" i="36"/>
  <c r="AN285" i="36"/>
  <c r="AB285" i="36"/>
  <c r="X285" i="36"/>
  <c r="AN284" i="36"/>
  <c r="AB284" i="36"/>
  <c r="X284" i="36"/>
  <c r="AN283" i="36"/>
  <c r="AB283" i="36"/>
  <c r="X283" i="36"/>
  <c r="AN282" i="36"/>
  <c r="AB282" i="36"/>
  <c r="X282" i="36"/>
  <c r="AN281" i="36"/>
  <c r="AB281" i="36"/>
  <c r="X281" i="36"/>
  <c r="AN280" i="36"/>
  <c r="AB280" i="36"/>
  <c r="X280" i="36"/>
  <c r="AN279" i="36"/>
  <c r="AB279" i="36"/>
  <c r="X279" i="36"/>
  <c r="AN278" i="36"/>
  <c r="AB278" i="36"/>
  <c r="X278" i="36"/>
  <c r="AN277" i="36"/>
  <c r="AB277" i="36"/>
  <c r="X277" i="36"/>
  <c r="AN276" i="36"/>
  <c r="AB276" i="36"/>
  <c r="X276" i="36"/>
  <c r="AN275" i="36"/>
  <c r="AB275" i="36"/>
  <c r="X275" i="36"/>
  <c r="AN274" i="36"/>
  <c r="AB274" i="36"/>
  <c r="X274" i="36"/>
  <c r="AN273" i="36"/>
  <c r="AB273" i="36"/>
  <c r="X273" i="36"/>
  <c r="AN272" i="36"/>
  <c r="AB272" i="36"/>
  <c r="X272" i="36"/>
  <c r="AN271" i="36"/>
  <c r="AB271" i="36"/>
  <c r="X271" i="36"/>
  <c r="AN270" i="36"/>
  <c r="AB270" i="36"/>
  <c r="X270" i="36"/>
  <c r="AN269" i="36"/>
  <c r="AB269" i="36"/>
  <c r="X269" i="36"/>
  <c r="AN268" i="36"/>
  <c r="AB268" i="36"/>
  <c r="X268" i="36"/>
  <c r="AN267" i="36"/>
  <c r="AB267" i="36"/>
  <c r="X267" i="36"/>
  <c r="AN266" i="36"/>
  <c r="AB266" i="36"/>
  <c r="X266" i="36"/>
  <c r="AN265" i="36"/>
  <c r="AB265" i="36"/>
  <c r="X265" i="36"/>
  <c r="AN264" i="36"/>
  <c r="AB264" i="36"/>
  <c r="X264" i="36"/>
  <c r="AN263" i="36"/>
  <c r="AB263" i="36"/>
  <c r="X263" i="36"/>
  <c r="AN262" i="36"/>
  <c r="AB262" i="36"/>
  <c r="X262" i="36"/>
  <c r="AN261" i="36"/>
  <c r="AB261" i="36"/>
  <c r="X261" i="36"/>
  <c r="AN260" i="36"/>
  <c r="AB260" i="36"/>
  <c r="X260" i="36"/>
  <c r="AN259" i="36"/>
  <c r="AB259" i="36"/>
  <c r="X259" i="36"/>
  <c r="AN258" i="36"/>
  <c r="AB258" i="36"/>
  <c r="X258" i="36"/>
  <c r="AN257" i="36"/>
  <c r="AB257" i="36"/>
  <c r="X257" i="36"/>
  <c r="AN256" i="36"/>
  <c r="AB256" i="36"/>
  <c r="X256" i="36"/>
  <c r="AN255" i="36"/>
  <c r="AB255" i="36"/>
  <c r="X255" i="36"/>
  <c r="AN254" i="36"/>
  <c r="AB254" i="36"/>
  <c r="X254" i="36"/>
  <c r="AN253" i="36"/>
  <c r="AB253" i="36"/>
  <c r="X253" i="36"/>
  <c r="AN252" i="36"/>
  <c r="AB252" i="36"/>
  <c r="X252" i="36"/>
  <c r="AN251" i="36"/>
  <c r="AB251" i="36"/>
  <c r="X251" i="36"/>
  <c r="AN250" i="36"/>
  <c r="AB250" i="36"/>
  <c r="X250" i="36"/>
  <c r="AN249" i="36"/>
  <c r="AB249" i="36"/>
  <c r="X249" i="36"/>
  <c r="AN248" i="36"/>
  <c r="AB248" i="36"/>
  <c r="X248" i="36"/>
  <c r="AN247" i="36"/>
  <c r="AB247" i="36"/>
  <c r="X247" i="36"/>
  <c r="AN246" i="36"/>
  <c r="AB246" i="36"/>
  <c r="X246" i="36"/>
  <c r="AN245" i="36"/>
  <c r="AB245" i="36"/>
  <c r="X245" i="36"/>
  <c r="AN244" i="36"/>
  <c r="AB244" i="36"/>
  <c r="X244" i="36"/>
  <c r="AN243" i="36"/>
  <c r="AB243" i="36"/>
  <c r="X243" i="36"/>
  <c r="AN242" i="36"/>
  <c r="AB242" i="36"/>
  <c r="X242" i="36"/>
  <c r="AN241" i="36"/>
  <c r="AB241" i="36"/>
  <c r="X241" i="36"/>
  <c r="AN240" i="36"/>
  <c r="AB240" i="36"/>
  <c r="X240" i="36"/>
  <c r="AN239" i="36"/>
  <c r="AB239" i="36"/>
  <c r="X239" i="36"/>
  <c r="AN238" i="36"/>
  <c r="AB238" i="36"/>
  <c r="X238" i="36"/>
  <c r="AN237" i="36"/>
  <c r="AB237" i="36"/>
  <c r="X237" i="36"/>
  <c r="AN236" i="36"/>
  <c r="AB236" i="36"/>
  <c r="X236" i="36"/>
  <c r="AN235" i="36"/>
  <c r="AB235" i="36"/>
  <c r="X235" i="36"/>
  <c r="AN234" i="36"/>
  <c r="AB234" i="36"/>
  <c r="X234" i="36"/>
  <c r="AN233" i="36"/>
  <c r="AB233" i="36"/>
  <c r="X233" i="36"/>
  <c r="AN232" i="36"/>
  <c r="AB232" i="36"/>
  <c r="X232" i="36"/>
  <c r="AN231" i="36"/>
  <c r="AB231" i="36"/>
  <c r="X231" i="36"/>
  <c r="AN230" i="36"/>
  <c r="AB230" i="36"/>
  <c r="X230" i="36"/>
  <c r="AN229" i="36"/>
  <c r="AB229" i="36"/>
  <c r="X229" i="36"/>
  <c r="AN228" i="36"/>
  <c r="AB228" i="36"/>
  <c r="X228" i="36"/>
  <c r="AN227" i="36"/>
  <c r="AB227" i="36"/>
  <c r="X227" i="36"/>
  <c r="AN226" i="36"/>
  <c r="AB226" i="36"/>
  <c r="X226" i="36"/>
  <c r="AN225" i="36"/>
  <c r="AB225" i="36"/>
  <c r="X225" i="36"/>
  <c r="AN224" i="36"/>
  <c r="AB224" i="36"/>
  <c r="X224" i="36"/>
  <c r="AN223" i="36"/>
  <c r="AB223" i="36"/>
  <c r="X223" i="36"/>
  <c r="AN222" i="36"/>
  <c r="AB222" i="36"/>
  <c r="X222" i="36"/>
  <c r="AN221" i="36"/>
  <c r="AB221" i="36"/>
  <c r="X221" i="36"/>
  <c r="AN220" i="36"/>
  <c r="AB220" i="36"/>
  <c r="X220" i="36"/>
  <c r="AN219" i="36"/>
  <c r="AB219" i="36"/>
  <c r="X219" i="36"/>
  <c r="AN218" i="36"/>
  <c r="AB218" i="36"/>
  <c r="X218" i="36"/>
  <c r="AN217" i="36"/>
  <c r="AB217" i="36"/>
  <c r="X217" i="36"/>
  <c r="AN216" i="36"/>
  <c r="AB216" i="36"/>
  <c r="X216" i="36"/>
  <c r="AN215" i="36"/>
  <c r="AB215" i="36"/>
  <c r="X215" i="36"/>
  <c r="AN214" i="36"/>
  <c r="AB214" i="36"/>
  <c r="X214" i="36"/>
  <c r="AN213" i="36"/>
  <c r="AB213" i="36"/>
  <c r="X213" i="36"/>
  <c r="AN212" i="36"/>
  <c r="AB212" i="36"/>
  <c r="X212" i="36"/>
  <c r="AN211" i="36"/>
  <c r="AB211" i="36"/>
  <c r="X211" i="36"/>
  <c r="AN210" i="36"/>
  <c r="AB210" i="36"/>
  <c r="X210" i="36"/>
  <c r="AN209" i="36"/>
  <c r="AB209" i="36"/>
  <c r="X209" i="36"/>
  <c r="AN208" i="36"/>
  <c r="AB208" i="36"/>
  <c r="X208" i="36"/>
  <c r="AN207" i="36"/>
  <c r="AB207" i="36"/>
  <c r="X207" i="36"/>
  <c r="AN206" i="36"/>
  <c r="AB206" i="36"/>
  <c r="X206" i="36"/>
  <c r="AN205" i="36"/>
  <c r="AB205" i="36"/>
  <c r="X205" i="36"/>
  <c r="AN204" i="36"/>
  <c r="AB204" i="36"/>
  <c r="X204" i="36"/>
  <c r="AN203" i="36"/>
  <c r="AB203" i="36"/>
  <c r="X203" i="36"/>
  <c r="AN202" i="36"/>
  <c r="AB202" i="36"/>
  <c r="X202" i="36"/>
  <c r="AN201" i="36"/>
  <c r="AB201" i="36"/>
  <c r="X201" i="36"/>
  <c r="AN200" i="36"/>
  <c r="AB200" i="36"/>
  <c r="X200" i="36"/>
  <c r="AN199" i="36"/>
  <c r="AB199" i="36"/>
  <c r="X199" i="36"/>
  <c r="AN198" i="36"/>
  <c r="AB198" i="36"/>
  <c r="X198" i="36"/>
  <c r="AN197" i="36"/>
  <c r="AB197" i="36"/>
  <c r="X197" i="36"/>
  <c r="AN196" i="36"/>
  <c r="AB196" i="36"/>
  <c r="X196" i="36"/>
  <c r="AN195" i="36"/>
  <c r="AB195" i="36"/>
  <c r="X195" i="36"/>
  <c r="AN194" i="36"/>
  <c r="AB194" i="36"/>
  <c r="X194" i="36"/>
  <c r="AN193" i="36"/>
  <c r="AB193" i="36"/>
  <c r="X193" i="36"/>
  <c r="AN192" i="36"/>
  <c r="AB192" i="36"/>
  <c r="X192" i="36"/>
  <c r="AN191" i="36"/>
  <c r="AB191" i="36"/>
  <c r="X191" i="36"/>
  <c r="AN190" i="36"/>
  <c r="AB190" i="36"/>
  <c r="X190" i="36"/>
  <c r="AN189" i="36"/>
  <c r="AB189" i="36"/>
  <c r="X189" i="36"/>
  <c r="AN188" i="36"/>
  <c r="AB188" i="36"/>
  <c r="X188" i="36"/>
  <c r="AN187" i="36"/>
  <c r="AB187" i="36"/>
  <c r="X187" i="36"/>
  <c r="AN186" i="36"/>
  <c r="AB186" i="36"/>
  <c r="X186" i="36"/>
  <c r="AN185" i="36"/>
  <c r="AB185" i="36"/>
  <c r="X185" i="36"/>
  <c r="AN184" i="36"/>
  <c r="AB184" i="36"/>
  <c r="X184" i="36"/>
  <c r="AN183" i="36"/>
  <c r="AB183" i="36"/>
  <c r="X183" i="36"/>
  <c r="AN182" i="36"/>
  <c r="AB182" i="36"/>
  <c r="X182" i="36"/>
  <c r="AN181" i="36"/>
  <c r="AB181" i="36"/>
  <c r="X181" i="36"/>
  <c r="AN180" i="36"/>
  <c r="AB180" i="36"/>
  <c r="X180" i="36"/>
  <c r="AN179" i="36"/>
  <c r="AB179" i="36"/>
  <c r="X179" i="36"/>
  <c r="AN178" i="36"/>
  <c r="AB178" i="36"/>
  <c r="X178" i="36"/>
  <c r="AN177" i="36"/>
  <c r="AB177" i="36"/>
  <c r="X177" i="36"/>
  <c r="AN176" i="36"/>
  <c r="AB176" i="36"/>
  <c r="X176" i="36"/>
  <c r="AN175" i="36"/>
  <c r="AB175" i="36"/>
  <c r="X175" i="36"/>
  <c r="AN174" i="36"/>
  <c r="AB174" i="36"/>
  <c r="X174" i="36"/>
  <c r="AN173" i="36"/>
  <c r="AB173" i="36"/>
  <c r="X173" i="36"/>
  <c r="AN172" i="36"/>
  <c r="AB172" i="36"/>
  <c r="X172" i="36"/>
  <c r="AN171" i="36"/>
  <c r="AB171" i="36"/>
  <c r="X171" i="36"/>
  <c r="AN170" i="36"/>
  <c r="AB170" i="36"/>
  <c r="X170" i="36"/>
  <c r="AN169" i="36"/>
  <c r="AB169" i="36"/>
  <c r="X169" i="36"/>
  <c r="AN168" i="36"/>
  <c r="AB168" i="36"/>
  <c r="X168" i="36"/>
  <c r="AN167" i="36"/>
  <c r="AB167" i="36"/>
  <c r="X167" i="36"/>
  <c r="AN166" i="36"/>
  <c r="AB166" i="36"/>
  <c r="X166" i="36"/>
  <c r="AN165" i="36"/>
  <c r="AB165" i="36"/>
  <c r="X165" i="36"/>
  <c r="AN164" i="36"/>
  <c r="AB164" i="36"/>
  <c r="X164" i="36"/>
  <c r="AN163" i="36"/>
  <c r="AB163" i="36"/>
  <c r="X163" i="36"/>
  <c r="AN162" i="36"/>
  <c r="AB162" i="36"/>
  <c r="X162" i="36"/>
  <c r="AN161" i="36"/>
  <c r="AB161" i="36"/>
  <c r="X161" i="36"/>
  <c r="AN160" i="36"/>
  <c r="AB160" i="36"/>
  <c r="X160" i="36"/>
  <c r="AN159" i="36"/>
  <c r="AB159" i="36"/>
  <c r="X159" i="36"/>
  <c r="AN158" i="36"/>
  <c r="AB158" i="36"/>
  <c r="X158" i="36"/>
  <c r="AN157" i="36"/>
  <c r="AB157" i="36"/>
  <c r="X157" i="36"/>
  <c r="AN156" i="36"/>
  <c r="AB156" i="36"/>
  <c r="X156" i="36"/>
  <c r="AN155" i="36"/>
  <c r="AB155" i="36"/>
  <c r="X155" i="36"/>
  <c r="AN154" i="36"/>
  <c r="AB154" i="36"/>
  <c r="X154" i="36"/>
  <c r="AN153" i="36"/>
  <c r="AB153" i="36"/>
  <c r="X153" i="36"/>
  <c r="AN152" i="36"/>
  <c r="AB152" i="36"/>
  <c r="X152" i="36"/>
  <c r="AN151" i="36"/>
  <c r="AB151" i="36"/>
  <c r="X151" i="36"/>
  <c r="AN150" i="36"/>
  <c r="AB150" i="36"/>
  <c r="X150" i="36"/>
  <c r="AN149" i="36"/>
  <c r="AB149" i="36"/>
  <c r="X149" i="36"/>
  <c r="AN148" i="36"/>
  <c r="AB148" i="36"/>
  <c r="X148" i="36"/>
  <c r="AN147" i="36"/>
  <c r="AB147" i="36"/>
  <c r="X147" i="36"/>
  <c r="AN146" i="36"/>
  <c r="AB146" i="36"/>
  <c r="X146" i="36"/>
  <c r="AN145" i="36"/>
  <c r="AB145" i="36"/>
  <c r="X145" i="36"/>
  <c r="AN144" i="36"/>
  <c r="AB144" i="36"/>
  <c r="X144" i="36"/>
  <c r="AN143" i="36"/>
  <c r="AB143" i="36"/>
  <c r="X143" i="36"/>
  <c r="AN142" i="36"/>
  <c r="AB142" i="36"/>
  <c r="X142" i="36"/>
  <c r="AN141" i="36"/>
  <c r="AB141" i="36"/>
  <c r="X141" i="36"/>
  <c r="AN140" i="36"/>
  <c r="AB140" i="36"/>
  <c r="X140" i="36"/>
  <c r="AN139" i="36"/>
  <c r="AB139" i="36"/>
  <c r="X139" i="36"/>
  <c r="AN138" i="36"/>
  <c r="AB138" i="36"/>
  <c r="X138" i="36"/>
  <c r="AN137" i="36"/>
  <c r="AB137" i="36"/>
  <c r="X137" i="36"/>
  <c r="AN136" i="36"/>
  <c r="AB136" i="36"/>
  <c r="X136" i="36"/>
  <c r="AN135" i="36"/>
  <c r="AB135" i="36"/>
  <c r="X135" i="36"/>
  <c r="AN134" i="36"/>
  <c r="AB134" i="36"/>
  <c r="X134" i="36"/>
  <c r="AN133" i="36"/>
  <c r="AB133" i="36"/>
  <c r="X133" i="36"/>
  <c r="AN132" i="36"/>
  <c r="AB132" i="36"/>
  <c r="X132" i="36"/>
  <c r="AN131" i="36"/>
  <c r="AB131" i="36"/>
  <c r="X131" i="36"/>
  <c r="AN130" i="36"/>
  <c r="AB130" i="36"/>
  <c r="X130" i="36"/>
  <c r="AN129" i="36"/>
  <c r="AB129" i="36"/>
  <c r="X129" i="36"/>
  <c r="AN128" i="36"/>
  <c r="AB128" i="36"/>
  <c r="X128" i="36"/>
  <c r="AN127" i="36"/>
  <c r="AB127" i="36"/>
  <c r="X127" i="36"/>
  <c r="AN126" i="36"/>
  <c r="AB126" i="36"/>
  <c r="X126" i="36"/>
  <c r="AN125" i="36"/>
  <c r="AB125" i="36"/>
  <c r="X125" i="36"/>
  <c r="AN124" i="36"/>
  <c r="AB124" i="36"/>
  <c r="X124" i="36"/>
  <c r="AN123" i="36"/>
  <c r="AB123" i="36"/>
  <c r="X123" i="36"/>
  <c r="AN122" i="36"/>
  <c r="AB122" i="36"/>
  <c r="X122" i="36"/>
  <c r="AN121" i="36"/>
  <c r="AB121" i="36"/>
  <c r="X121" i="36"/>
  <c r="AN120" i="36"/>
  <c r="AB120" i="36"/>
  <c r="X120" i="36"/>
  <c r="AN119" i="36"/>
  <c r="AB119" i="36"/>
  <c r="X119" i="36"/>
  <c r="AN118" i="36"/>
  <c r="AB118" i="36"/>
  <c r="X118" i="36"/>
  <c r="AN117" i="36"/>
  <c r="AB117" i="36"/>
  <c r="X117" i="36"/>
  <c r="AN116" i="36"/>
  <c r="AB116" i="36"/>
  <c r="X116" i="36"/>
  <c r="AN115" i="36"/>
  <c r="AB115" i="36"/>
  <c r="X115" i="36"/>
  <c r="AN114" i="36"/>
  <c r="AB114" i="36"/>
  <c r="X114" i="36"/>
  <c r="AN113" i="36"/>
  <c r="AB113" i="36"/>
  <c r="X113" i="36"/>
  <c r="AN112" i="36"/>
  <c r="AB112" i="36"/>
  <c r="X112" i="36"/>
  <c r="AN111" i="36"/>
  <c r="AB111" i="36"/>
  <c r="X111" i="36"/>
  <c r="AN110" i="36"/>
  <c r="AB110" i="36"/>
  <c r="X110" i="36"/>
  <c r="AN109" i="36"/>
  <c r="AB109" i="36"/>
  <c r="X109" i="36"/>
  <c r="AN108" i="36"/>
  <c r="AB108" i="36"/>
  <c r="X108" i="36"/>
  <c r="AN107" i="36"/>
  <c r="AB107" i="36"/>
  <c r="X107" i="36"/>
  <c r="AN106" i="36"/>
  <c r="AB106" i="36"/>
  <c r="X106" i="36"/>
  <c r="AN105" i="36"/>
  <c r="AB105" i="36"/>
  <c r="X105" i="36"/>
  <c r="AN104" i="36"/>
  <c r="AB104" i="36"/>
  <c r="X104" i="36"/>
  <c r="AN103" i="36"/>
  <c r="AB103" i="36"/>
  <c r="X103" i="36"/>
  <c r="AN102" i="36"/>
  <c r="AB102" i="36"/>
  <c r="X102" i="36"/>
  <c r="AN101" i="36"/>
  <c r="AB101" i="36"/>
  <c r="X101" i="36"/>
  <c r="AN100" i="36"/>
  <c r="AB100" i="36"/>
  <c r="X100" i="36"/>
  <c r="AN99" i="36"/>
  <c r="AB99" i="36"/>
  <c r="X99" i="36"/>
  <c r="AN98" i="36"/>
  <c r="AB98" i="36"/>
  <c r="X98" i="36"/>
  <c r="AN97" i="36"/>
  <c r="AB97" i="36"/>
  <c r="X97" i="36"/>
  <c r="AN96" i="36"/>
  <c r="AB96" i="36"/>
  <c r="X96" i="36"/>
  <c r="AN95" i="36"/>
  <c r="AB95" i="36"/>
  <c r="X95" i="36"/>
  <c r="AN94" i="36"/>
  <c r="AB94" i="36"/>
  <c r="X94" i="36"/>
  <c r="AN93" i="36"/>
  <c r="AB93" i="36"/>
  <c r="X93" i="36"/>
  <c r="AN92" i="36"/>
  <c r="AB92" i="36"/>
  <c r="X92" i="36"/>
  <c r="AN91" i="36"/>
  <c r="AB91" i="36"/>
  <c r="X91" i="36"/>
  <c r="AN90" i="36"/>
  <c r="AB90" i="36"/>
  <c r="X90" i="36"/>
  <c r="AN89" i="36"/>
  <c r="AB89" i="36"/>
  <c r="X89" i="36"/>
  <c r="AN88" i="36"/>
  <c r="AB88" i="36"/>
  <c r="X88" i="36"/>
  <c r="AN87" i="36"/>
  <c r="AB87" i="36"/>
  <c r="X87" i="36"/>
  <c r="AN86" i="36"/>
  <c r="AB86" i="36"/>
  <c r="X86" i="36"/>
  <c r="AN85" i="36"/>
  <c r="AB85" i="36"/>
  <c r="X85" i="36"/>
  <c r="AN84" i="36"/>
  <c r="AB84" i="36"/>
  <c r="X84" i="36"/>
  <c r="AN83" i="36"/>
  <c r="AB83" i="36"/>
  <c r="X83" i="36"/>
  <c r="AN82" i="36"/>
  <c r="AB82" i="36"/>
  <c r="X82" i="36"/>
  <c r="AN81" i="36"/>
  <c r="AB81" i="36"/>
  <c r="X81" i="36"/>
  <c r="AN80" i="36"/>
  <c r="AB80" i="36"/>
  <c r="X80" i="36"/>
  <c r="AN79" i="36"/>
  <c r="AB79" i="36"/>
  <c r="X79" i="36"/>
  <c r="AN78" i="36"/>
  <c r="AB78" i="36"/>
  <c r="X78" i="36"/>
  <c r="AN77" i="36"/>
  <c r="AB77" i="36"/>
  <c r="X77" i="36"/>
  <c r="AN76" i="36"/>
  <c r="AB76" i="36"/>
  <c r="X76" i="36"/>
  <c r="AN75" i="36"/>
  <c r="AB75" i="36"/>
  <c r="X75" i="36"/>
  <c r="AN74" i="36"/>
  <c r="AB74" i="36"/>
  <c r="X74" i="36"/>
  <c r="AN73" i="36"/>
  <c r="AB73" i="36"/>
  <c r="X73" i="36"/>
  <c r="AN72" i="36"/>
  <c r="AB72" i="36"/>
  <c r="X72" i="36"/>
  <c r="AN71" i="36"/>
  <c r="AB71" i="36"/>
  <c r="X71" i="36"/>
  <c r="AN70" i="36"/>
  <c r="AB70" i="36"/>
  <c r="X70" i="36"/>
  <c r="AN69" i="36"/>
  <c r="AB69" i="36"/>
  <c r="X69" i="36"/>
  <c r="AN68" i="36"/>
  <c r="AB68" i="36"/>
  <c r="X68" i="36"/>
  <c r="AN67" i="36"/>
  <c r="AB67" i="36"/>
  <c r="X67" i="36"/>
  <c r="AN66" i="36"/>
  <c r="AB66" i="36"/>
  <c r="X66" i="36"/>
  <c r="AN65" i="36"/>
  <c r="AB65" i="36"/>
  <c r="X65" i="36"/>
  <c r="AN64" i="36"/>
  <c r="AB64" i="36"/>
  <c r="X64" i="36"/>
  <c r="AN63" i="36"/>
  <c r="AB63" i="36"/>
  <c r="X63" i="36"/>
  <c r="AN62" i="36"/>
  <c r="AB62" i="36"/>
  <c r="X62" i="36"/>
  <c r="AN61" i="36"/>
  <c r="AB61" i="36"/>
  <c r="X61" i="36"/>
  <c r="AN60" i="36"/>
  <c r="AB60" i="36"/>
  <c r="X60" i="36"/>
  <c r="AN59" i="36"/>
  <c r="AB59" i="36"/>
  <c r="X59" i="36"/>
  <c r="AN58" i="36"/>
  <c r="AB58" i="36"/>
  <c r="X58" i="36"/>
  <c r="AN57" i="36"/>
  <c r="AB57" i="36"/>
  <c r="X57" i="36"/>
  <c r="AN56" i="36"/>
  <c r="AB56" i="36"/>
  <c r="X56" i="36"/>
  <c r="AN55" i="36"/>
  <c r="AB55" i="36"/>
  <c r="X55" i="36"/>
  <c r="AN54" i="36"/>
  <c r="AB54" i="36"/>
  <c r="X54" i="36"/>
  <c r="AN53" i="36"/>
  <c r="AB53" i="36"/>
  <c r="X53" i="36"/>
  <c r="AN52" i="36"/>
  <c r="AB52" i="36"/>
  <c r="X52" i="36"/>
  <c r="AN51" i="36"/>
  <c r="AB51" i="36"/>
  <c r="X51" i="36"/>
  <c r="AN50" i="36"/>
  <c r="AB50" i="36"/>
  <c r="X50" i="36"/>
  <c r="AN49" i="36"/>
  <c r="AB49" i="36"/>
  <c r="X49" i="36"/>
  <c r="AN48" i="36"/>
  <c r="AB48" i="36"/>
  <c r="X48" i="36"/>
  <c r="AN47" i="36"/>
  <c r="AB47" i="36"/>
  <c r="X47" i="36"/>
  <c r="AN46" i="36"/>
  <c r="AB46" i="36"/>
  <c r="X46" i="36"/>
  <c r="AN45" i="36"/>
  <c r="AB45" i="36"/>
  <c r="X45" i="36"/>
  <c r="AN44" i="36"/>
  <c r="AB44" i="36"/>
  <c r="X44" i="36"/>
  <c r="AN43" i="36"/>
  <c r="AB43" i="36"/>
  <c r="X43" i="36"/>
  <c r="AN42" i="36"/>
  <c r="AB42" i="36"/>
  <c r="X42" i="36"/>
  <c r="AN41" i="36"/>
  <c r="AB41" i="36"/>
  <c r="X41" i="36"/>
  <c r="AN40" i="36"/>
  <c r="AB40" i="36"/>
  <c r="X40" i="36"/>
  <c r="AN39" i="36"/>
  <c r="AB39" i="36"/>
  <c r="X39" i="36"/>
  <c r="AN38" i="36"/>
  <c r="AB38" i="36"/>
  <c r="X38" i="36"/>
  <c r="AN37" i="36"/>
  <c r="AB37" i="36"/>
  <c r="X37" i="36"/>
  <c r="AN36" i="36"/>
  <c r="AB36" i="36"/>
  <c r="X36" i="36"/>
  <c r="AN35" i="36"/>
  <c r="AB35" i="36"/>
  <c r="X35" i="36"/>
  <c r="AN34" i="36"/>
  <c r="AB34" i="36"/>
  <c r="X34" i="36"/>
  <c r="AN33" i="36"/>
  <c r="AB33" i="36"/>
  <c r="X33" i="36"/>
  <c r="AN32" i="36"/>
  <c r="AB32" i="36"/>
  <c r="X32" i="36"/>
  <c r="AN31" i="36"/>
  <c r="AB31" i="36"/>
  <c r="X31" i="36"/>
  <c r="AN30" i="36"/>
  <c r="AB30" i="36"/>
  <c r="X30" i="36"/>
  <c r="AN29" i="36"/>
  <c r="AB29" i="36"/>
  <c r="X29" i="36"/>
  <c r="AN28" i="36"/>
  <c r="AB28" i="36"/>
  <c r="X28" i="36"/>
  <c r="AN27" i="36"/>
  <c r="AB27" i="36"/>
  <c r="X27" i="36"/>
  <c r="AN26" i="36"/>
  <c r="AB26" i="36"/>
  <c r="X26" i="36"/>
  <c r="AN25" i="36"/>
  <c r="AB25" i="36"/>
  <c r="X25" i="36"/>
  <c r="AN24" i="36"/>
  <c r="AB24" i="36"/>
  <c r="X24" i="36"/>
  <c r="AN23" i="36"/>
  <c r="AB23" i="36"/>
  <c r="X23" i="36"/>
  <c r="AN22" i="36"/>
  <c r="AB22" i="36"/>
  <c r="X22" i="36"/>
  <c r="AN21" i="36"/>
  <c r="AB21" i="36"/>
  <c r="X21" i="36"/>
  <c r="AN20" i="36"/>
  <c r="AB20" i="36"/>
  <c r="X20" i="36"/>
  <c r="AN19" i="36"/>
  <c r="AB19" i="36"/>
  <c r="X19" i="36"/>
  <c r="AN18" i="36"/>
  <c r="AB18" i="36"/>
  <c r="X18" i="36"/>
  <c r="AN17" i="36"/>
  <c r="AB17" i="36"/>
  <c r="X17" i="36"/>
  <c r="AN16" i="36"/>
  <c r="AB16" i="36"/>
  <c r="X16" i="36"/>
  <c r="AN15" i="36"/>
  <c r="AB15" i="36"/>
  <c r="X15" i="36"/>
  <c r="AN14" i="36"/>
  <c r="AB14" i="36"/>
  <c r="X14" i="36"/>
  <c r="AN13" i="36"/>
  <c r="AB13" i="36"/>
  <c r="X13" i="36"/>
  <c r="AN12" i="36"/>
  <c r="AB12" i="36"/>
  <c r="X12" i="36"/>
  <c r="AN11" i="36"/>
  <c r="AB11" i="36"/>
  <c r="X11" i="36"/>
  <c r="AN10" i="36"/>
  <c r="AB10" i="36"/>
  <c r="X10" i="36"/>
  <c r="AN9" i="36"/>
  <c r="AB9" i="36"/>
  <c r="X9" i="36"/>
  <c r="AN8" i="36"/>
  <c r="AB8" i="36"/>
  <c r="X8" i="36"/>
  <c r="AN7" i="36"/>
  <c r="AB7" i="36"/>
  <c r="X7" i="36"/>
  <c r="AN6" i="36"/>
  <c r="AB6" i="36"/>
  <c r="X6" i="36"/>
  <c r="AN5" i="36"/>
  <c r="AB5" i="36"/>
  <c r="X5" i="36"/>
  <c r="AN4" i="36"/>
  <c r="AB4" i="36"/>
  <c r="X4" i="36"/>
  <c r="AN3" i="36"/>
  <c r="AB3" i="36"/>
  <c r="X3" i="36"/>
  <c r="X501" i="30" l="1"/>
  <c r="AB501" i="30"/>
  <c r="AN501" i="30"/>
  <c r="X502" i="30"/>
  <c r="AB502" i="30"/>
  <c r="AN502" i="30"/>
  <c r="X203" i="30"/>
  <c r="AB203" i="30"/>
  <c r="AN203" i="30"/>
  <c r="X204" i="30"/>
  <c r="AB204" i="30"/>
  <c r="AN204" i="30"/>
  <c r="X205" i="30"/>
  <c r="AB205" i="30"/>
  <c r="AN205" i="30"/>
  <c r="X206" i="30"/>
  <c r="AB206" i="30"/>
  <c r="AN206" i="30"/>
  <c r="X207" i="30"/>
  <c r="AB207" i="30"/>
  <c r="AN207" i="30"/>
  <c r="X208" i="30"/>
  <c r="AB208" i="30"/>
  <c r="AN208" i="30"/>
  <c r="X209" i="30"/>
  <c r="AB209" i="30"/>
  <c r="AN209" i="30"/>
  <c r="X210" i="30"/>
  <c r="AB210" i="30"/>
  <c r="AN210" i="30"/>
  <c r="X211" i="30"/>
  <c r="AB211" i="30"/>
  <c r="AN211" i="30"/>
  <c r="X212" i="30"/>
  <c r="AB212" i="30"/>
  <c r="AN212" i="30"/>
  <c r="X213" i="30"/>
  <c r="AB213" i="30"/>
  <c r="AN213" i="30"/>
  <c r="X214" i="30"/>
  <c r="AB214" i="30"/>
  <c r="AN214" i="30"/>
  <c r="X215" i="30"/>
  <c r="AB215" i="30"/>
  <c r="AN215" i="30"/>
  <c r="X216" i="30"/>
  <c r="AB216" i="30"/>
  <c r="AN216" i="30"/>
  <c r="X217" i="30"/>
  <c r="AB217" i="30"/>
  <c r="AN217" i="30"/>
  <c r="X218" i="30"/>
  <c r="AB218" i="30"/>
  <c r="AN218" i="30"/>
  <c r="X219" i="30"/>
  <c r="AB219" i="30"/>
  <c r="AN219" i="30"/>
  <c r="X220" i="30"/>
  <c r="AB220" i="30"/>
  <c r="AN220" i="30"/>
  <c r="X221" i="30"/>
  <c r="AB221" i="30"/>
  <c r="AN221" i="30"/>
  <c r="X222" i="30"/>
  <c r="AB222" i="30"/>
  <c r="AN222" i="30"/>
  <c r="X223" i="30"/>
  <c r="AB223" i="30"/>
  <c r="AN223" i="30"/>
  <c r="X224" i="30"/>
  <c r="AB224" i="30"/>
  <c r="AN224" i="30"/>
  <c r="X225" i="30"/>
  <c r="AB225" i="30"/>
  <c r="AN225" i="30"/>
  <c r="X226" i="30"/>
  <c r="AB226" i="30"/>
  <c r="AN226" i="30"/>
  <c r="X227" i="30"/>
  <c r="AB227" i="30"/>
  <c r="AN227" i="30"/>
  <c r="X228" i="30"/>
  <c r="AB228" i="30"/>
  <c r="AN228" i="30"/>
  <c r="X229" i="30"/>
  <c r="AB229" i="30"/>
  <c r="AN229" i="30"/>
  <c r="X230" i="30"/>
  <c r="AB230" i="30"/>
  <c r="AN230" i="30"/>
  <c r="X231" i="30"/>
  <c r="AB231" i="30"/>
  <c r="AN231" i="30"/>
  <c r="X232" i="30"/>
  <c r="AB232" i="30"/>
  <c r="AN232" i="30"/>
  <c r="X233" i="30"/>
  <c r="AB233" i="30"/>
  <c r="AN233" i="30"/>
  <c r="X234" i="30"/>
  <c r="AB234" i="30"/>
  <c r="AN234" i="30"/>
  <c r="X235" i="30"/>
  <c r="AB235" i="30"/>
  <c r="AN235" i="30"/>
  <c r="X236" i="30"/>
  <c r="AB236" i="30"/>
  <c r="AN236" i="30"/>
  <c r="X237" i="30"/>
  <c r="AB237" i="30"/>
  <c r="AN237" i="30"/>
  <c r="X238" i="30"/>
  <c r="AB238" i="30"/>
  <c r="AN238" i="30"/>
  <c r="X239" i="30"/>
  <c r="AB239" i="30"/>
  <c r="AN239" i="30"/>
  <c r="X240" i="30"/>
  <c r="AB240" i="30"/>
  <c r="AN240" i="30"/>
  <c r="X241" i="30"/>
  <c r="AB241" i="30"/>
  <c r="AN241" i="30"/>
  <c r="X242" i="30"/>
  <c r="AB242" i="30"/>
  <c r="AN242" i="30"/>
  <c r="X243" i="30"/>
  <c r="AB243" i="30"/>
  <c r="AN243" i="30"/>
  <c r="X244" i="30"/>
  <c r="AB244" i="30"/>
  <c r="AN244" i="30"/>
  <c r="X245" i="30"/>
  <c r="AB245" i="30"/>
  <c r="AN245" i="30"/>
  <c r="X246" i="30"/>
  <c r="AB246" i="30"/>
  <c r="AN246" i="30"/>
  <c r="X247" i="30"/>
  <c r="AB247" i="30"/>
  <c r="AN247" i="30"/>
  <c r="X248" i="30"/>
  <c r="AB248" i="30"/>
  <c r="AN248" i="30"/>
  <c r="X249" i="30"/>
  <c r="AB249" i="30"/>
  <c r="AN249" i="30"/>
  <c r="X250" i="30"/>
  <c r="AB250" i="30"/>
  <c r="AN250" i="30"/>
  <c r="X251" i="30"/>
  <c r="AB251" i="30"/>
  <c r="AN251" i="30"/>
  <c r="X252" i="30"/>
  <c r="AB252" i="30"/>
  <c r="AN252" i="30"/>
  <c r="X253" i="30"/>
  <c r="AB253" i="30"/>
  <c r="AN253" i="30"/>
  <c r="X254" i="30"/>
  <c r="AB254" i="30"/>
  <c r="AN254" i="30"/>
  <c r="X255" i="30"/>
  <c r="AB255" i="30"/>
  <c r="AN255" i="30"/>
  <c r="X256" i="30"/>
  <c r="AB256" i="30"/>
  <c r="AN256" i="30"/>
  <c r="X257" i="30"/>
  <c r="AB257" i="30"/>
  <c r="AN257" i="30"/>
  <c r="X258" i="30"/>
  <c r="AB258" i="30"/>
  <c r="AN258" i="30"/>
  <c r="X259" i="30"/>
  <c r="AB259" i="30"/>
  <c r="AN259" i="30"/>
  <c r="X260" i="30"/>
  <c r="AB260" i="30"/>
  <c r="AN260" i="30"/>
  <c r="X261" i="30"/>
  <c r="AB261" i="30"/>
  <c r="AN261" i="30"/>
  <c r="X262" i="30"/>
  <c r="AB262" i="30"/>
  <c r="AN262" i="30"/>
  <c r="X263" i="30"/>
  <c r="AB263" i="30"/>
  <c r="AN263" i="30"/>
  <c r="X264" i="30"/>
  <c r="AB264" i="30"/>
  <c r="AN264" i="30"/>
  <c r="X265" i="30"/>
  <c r="AB265" i="30"/>
  <c r="AN265" i="30"/>
  <c r="X266" i="30"/>
  <c r="AB266" i="30"/>
  <c r="AN266" i="30"/>
  <c r="X267" i="30"/>
  <c r="AB267" i="30"/>
  <c r="AN267" i="30"/>
  <c r="X268" i="30"/>
  <c r="AB268" i="30"/>
  <c r="AN268" i="30"/>
  <c r="X269" i="30"/>
  <c r="AB269" i="30"/>
  <c r="AN269" i="30"/>
  <c r="X270" i="30"/>
  <c r="AB270" i="30"/>
  <c r="AN270" i="30"/>
  <c r="X271" i="30"/>
  <c r="AB271" i="30"/>
  <c r="AN271" i="30"/>
  <c r="X272" i="30"/>
  <c r="AB272" i="30"/>
  <c r="AN272" i="30"/>
  <c r="X273" i="30"/>
  <c r="AB273" i="30"/>
  <c r="AN273" i="30"/>
  <c r="X274" i="30"/>
  <c r="AB274" i="30"/>
  <c r="AN274" i="30"/>
  <c r="X275" i="30"/>
  <c r="AB275" i="30"/>
  <c r="AN275" i="30"/>
  <c r="X276" i="30"/>
  <c r="AB276" i="30"/>
  <c r="AN276" i="30"/>
  <c r="X277" i="30"/>
  <c r="AB277" i="30"/>
  <c r="AN277" i="30"/>
  <c r="X278" i="30"/>
  <c r="AB278" i="30"/>
  <c r="AN278" i="30"/>
  <c r="X279" i="30"/>
  <c r="AB279" i="30"/>
  <c r="AN279" i="30"/>
  <c r="X280" i="30"/>
  <c r="AB280" i="30"/>
  <c r="AN280" i="30"/>
  <c r="X281" i="30"/>
  <c r="AB281" i="30"/>
  <c r="AN281" i="30"/>
  <c r="X282" i="30"/>
  <c r="AB282" i="30"/>
  <c r="AN282" i="30"/>
  <c r="X283" i="30"/>
  <c r="AB283" i="30"/>
  <c r="AN283" i="30"/>
  <c r="X284" i="30"/>
  <c r="AB284" i="30"/>
  <c r="AN284" i="30"/>
  <c r="X285" i="30"/>
  <c r="AB285" i="30"/>
  <c r="AN285" i="30"/>
  <c r="X286" i="30"/>
  <c r="AB286" i="30"/>
  <c r="AN286" i="30"/>
  <c r="X287" i="30"/>
  <c r="AB287" i="30"/>
  <c r="AN287" i="30"/>
  <c r="X288" i="30"/>
  <c r="AB288" i="30"/>
  <c r="AN288" i="30"/>
  <c r="X289" i="30"/>
  <c r="AB289" i="30"/>
  <c r="AN289" i="30"/>
  <c r="X290" i="30"/>
  <c r="AB290" i="30"/>
  <c r="AN290" i="30"/>
  <c r="X291" i="30"/>
  <c r="AB291" i="30"/>
  <c r="AN291" i="30"/>
  <c r="X292" i="30"/>
  <c r="AB292" i="30"/>
  <c r="AN292" i="30"/>
  <c r="X293" i="30"/>
  <c r="AB293" i="30"/>
  <c r="AN293" i="30"/>
  <c r="X294" i="30"/>
  <c r="AB294" i="30"/>
  <c r="AN294" i="30"/>
  <c r="X295" i="30"/>
  <c r="AB295" i="30"/>
  <c r="AN295" i="30"/>
  <c r="X296" i="30"/>
  <c r="AB296" i="30"/>
  <c r="AN296" i="30"/>
  <c r="X297" i="30"/>
  <c r="AB297" i="30"/>
  <c r="AN297" i="30"/>
  <c r="X298" i="30"/>
  <c r="AB298" i="30"/>
  <c r="AN298" i="30"/>
  <c r="X299" i="30"/>
  <c r="AB299" i="30"/>
  <c r="AN299" i="30"/>
  <c r="X300" i="30"/>
  <c r="AB300" i="30"/>
  <c r="AN300" i="30"/>
  <c r="X301" i="30"/>
  <c r="AB301" i="30"/>
  <c r="AN301" i="30"/>
  <c r="X302" i="30"/>
  <c r="AB302" i="30"/>
  <c r="AN302" i="30"/>
  <c r="X303" i="30"/>
  <c r="AB303" i="30"/>
  <c r="AN303" i="30"/>
  <c r="X304" i="30"/>
  <c r="AB304" i="30"/>
  <c r="AN304" i="30"/>
  <c r="X305" i="30"/>
  <c r="AB305" i="30"/>
  <c r="AN305" i="30"/>
  <c r="X306" i="30"/>
  <c r="AB306" i="30"/>
  <c r="AN306" i="30"/>
  <c r="X307" i="30"/>
  <c r="AB307" i="30"/>
  <c r="AN307" i="30"/>
  <c r="X308" i="30"/>
  <c r="AB308" i="30"/>
  <c r="AN308" i="30"/>
  <c r="X309" i="30"/>
  <c r="AB309" i="30"/>
  <c r="AN309" i="30"/>
  <c r="X310" i="30"/>
  <c r="AB310" i="30"/>
  <c r="AN310" i="30"/>
  <c r="X311" i="30"/>
  <c r="AB311" i="30"/>
  <c r="AN311" i="30"/>
  <c r="X312" i="30"/>
  <c r="AB312" i="30"/>
  <c r="AN312" i="30"/>
  <c r="X313" i="30"/>
  <c r="AB313" i="30"/>
  <c r="AN313" i="30"/>
  <c r="X314" i="30"/>
  <c r="AB314" i="30"/>
  <c r="AN314" i="30"/>
  <c r="X315" i="30"/>
  <c r="AB315" i="30"/>
  <c r="AN315" i="30"/>
  <c r="X316" i="30"/>
  <c r="AB316" i="30"/>
  <c r="AN316" i="30"/>
  <c r="X317" i="30"/>
  <c r="AB317" i="30"/>
  <c r="AN317" i="30"/>
  <c r="X318" i="30"/>
  <c r="AB318" i="30"/>
  <c r="AN318" i="30"/>
  <c r="X319" i="30"/>
  <c r="AB319" i="30"/>
  <c r="AN319" i="30"/>
  <c r="X320" i="30"/>
  <c r="AB320" i="30"/>
  <c r="AN320" i="30"/>
  <c r="X321" i="30"/>
  <c r="AB321" i="30"/>
  <c r="AN321" i="30"/>
  <c r="X322" i="30"/>
  <c r="AB322" i="30"/>
  <c r="AN322" i="30"/>
  <c r="X323" i="30"/>
  <c r="AB323" i="30"/>
  <c r="AN323" i="30"/>
  <c r="X324" i="30"/>
  <c r="AB324" i="30"/>
  <c r="AN324" i="30"/>
  <c r="X325" i="30"/>
  <c r="AB325" i="30"/>
  <c r="AN325" i="30"/>
  <c r="X326" i="30"/>
  <c r="AB326" i="30"/>
  <c r="AN326" i="30"/>
  <c r="X327" i="30"/>
  <c r="AB327" i="30"/>
  <c r="AN327" i="30"/>
  <c r="X328" i="30"/>
  <c r="AB328" i="30"/>
  <c r="AN328" i="30"/>
  <c r="X329" i="30"/>
  <c r="AB329" i="30"/>
  <c r="AN329" i="30"/>
  <c r="X330" i="30"/>
  <c r="AB330" i="30"/>
  <c r="AN330" i="30"/>
  <c r="X331" i="30"/>
  <c r="AB331" i="30"/>
  <c r="AN331" i="30"/>
  <c r="X332" i="30"/>
  <c r="AB332" i="30"/>
  <c r="AN332" i="30"/>
  <c r="X333" i="30"/>
  <c r="AB333" i="30"/>
  <c r="AN333" i="30"/>
  <c r="X334" i="30"/>
  <c r="AB334" i="30"/>
  <c r="AN334" i="30"/>
  <c r="X335" i="30"/>
  <c r="AB335" i="30"/>
  <c r="AN335" i="30"/>
  <c r="X336" i="30"/>
  <c r="AB336" i="30"/>
  <c r="AN336" i="30"/>
  <c r="X337" i="30"/>
  <c r="AB337" i="30"/>
  <c r="AN337" i="30"/>
  <c r="X338" i="30"/>
  <c r="AB338" i="30"/>
  <c r="AN338" i="30"/>
  <c r="X339" i="30"/>
  <c r="AB339" i="30"/>
  <c r="AN339" i="30"/>
  <c r="X340" i="30"/>
  <c r="AB340" i="30"/>
  <c r="AN340" i="30"/>
  <c r="X341" i="30"/>
  <c r="AB341" i="30"/>
  <c r="AN341" i="30"/>
  <c r="X342" i="30"/>
  <c r="AB342" i="30"/>
  <c r="AN342" i="30"/>
  <c r="X343" i="30"/>
  <c r="AB343" i="30"/>
  <c r="AN343" i="30"/>
  <c r="X344" i="30"/>
  <c r="AB344" i="30"/>
  <c r="AN344" i="30"/>
  <c r="X345" i="30"/>
  <c r="AB345" i="30"/>
  <c r="AN345" i="30"/>
  <c r="X346" i="30"/>
  <c r="AB346" i="30"/>
  <c r="AN346" i="30"/>
  <c r="X347" i="30"/>
  <c r="AB347" i="30"/>
  <c r="AN347" i="30"/>
  <c r="X348" i="30"/>
  <c r="AB348" i="30"/>
  <c r="AN348" i="30"/>
  <c r="X349" i="30"/>
  <c r="AB349" i="30"/>
  <c r="AN349" i="30"/>
  <c r="X350" i="30"/>
  <c r="AB350" i="30"/>
  <c r="AN350" i="30"/>
  <c r="X351" i="30"/>
  <c r="AB351" i="30"/>
  <c r="AN351" i="30"/>
  <c r="X352" i="30"/>
  <c r="AB352" i="30"/>
  <c r="AN352" i="30"/>
  <c r="X353" i="30"/>
  <c r="AB353" i="30"/>
  <c r="AN353" i="30"/>
  <c r="X354" i="30"/>
  <c r="AB354" i="30"/>
  <c r="AN354" i="30"/>
  <c r="X355" i="30"/>
  <c r="AB355" i="30"/>
  <c r="AN355" i="30"/>
  <c r="X356" i="30"/>
  <c r="AB356" i="30"/>
  <c r="AN356" i="30"/>
  <c r="X357" i="30"/>
  <c r="AB357" i="30"/>
  <c r="AN357" i="30"/>
  <c r="X358" i="30"/>
  <c r="AB358" i="30"/>
  <c r="AN358" i="30"/>
  <c r="X359" i="30"/>
  <c r="AB359" i="30"/>
  <c r="AN359" i="30"/>
  <c r="X360" i="30"/>
  <c r="AB360" i="30"/>
  <c r="AN360" i="30"/>
  <c r="X361" i="30"/>
  <c r="AB361" i="30"/>
  <c r="AN361" i="30"/>
  <c r="X362" i="30"/>
  <c r="AB362" i="30"/>
  <c r="AN362" i="30"/>
  <c r="X363" i="30"/>
  <c r="AB363" i="30"/>
  <c r="AN363" i="30"/>
  <c r="X364" i="30"/>
  <c r="AB364" i="30"/>
  <c r="AN364" i="30"/>
  <c r="X365" i="30"/>
  <c r="AB365" i="30"/>
  <c r="AN365" i="30"/>
  <c r="X366" i="30"/>
  <c r="AB366" i="30"/>
  <c r="AN366" i="30"/>
  <c r="X367" i="30"/>
  <c r="AB367" i="30"/>
  <c r="AN367" i="30"/>
  <c r="X368" i="30"/>
  <c r="AB368" i="30"/>
  <c r="AN368" i="30"/>
  <c r="X369" i="30"/>
  <c r="AB369" i="30"/>
  <c r="AN369" i="30"/>
  <c r="X370" i="30"/>
  <c r="AB370" i="30"/>
  <c r="AN370" i="30"/>
  <c r="X371" i="30"/>
  <c r="AB371" i="30"/>
  <c r="AN371" i="30"/>
  <c r="X372" i="30"/>
  <c r="AB372" i="30"/>
  <c r="AN372" i="30"/>
  <c r="X373" i="30"/>
  <c r="AB373" i="30"/>
  <c r="AN373" i="30"/>
  <c r="X374" i="30"/>
  <c r="AB374" i="30"/>
  <c r="AN374" i="30"/>
  <c r="X375" i="30"/>
  <c r="AB375" i="30"/>
  <c r="AN375" i="30"/>
  <c r="X376" i="30"/>
  <c r="AB376" i="30"/>
  <c r="AN376" i="30"/>
  <c r="X377" i="30"/>
  <c r="AB377" i="30"/>
  <c r="AN377" i="30"/>
  <c r="X378" i="30"/>
  <c r="AB378" i="30"/>
  <c r="AN378" i="30"/>
  <c r="X379" i="30"/>
  <c r="AB379" i="30"/>
  <c r="AN379" i="30"/>
  <c r="X380" i="30"/>
  <c r="AB380" i="30"/>
  <c r="AN380" i="30"/>
  <c r="X381" i="30"/>
  <c r="AB381" i="30"/>
  <c r="AN381" i="30"/>
  <c r="X382" i="30"/>
  <c r="AB382" i="30"/>
  <c r="AN382" i="30"/>
  <c r="X383" i="30"/>
  <c r="AB383" i="30"/>
  <c r="AN383" i="30"/>
  <c r="X384" i="30"/>
  <c r="AB384" i="30"/>
  <c r="AN384" i="30"/>
  <c r="X385" i="30"/>
  <c r="AB385" i="30"/>
  <c r="AN385" i="30"/>
  <c r="X386" i="30"/>
  <c r="AB386" i="30"/>
  <c r="AN386" i="30"/>
  <c r="X387" i="30"/>
  <c r="AB387" i="30"/>
  <c r="AN387" i="30"/>
  <c r="X388" i="30"/>
  <c r="AB388" i="30"/>
  <c r="AN388" i="30"/>
  <c r="X389" i="30"/>
  <c r="AB389" i="30"/>
  <c r="AN389" i="30"/>
  <c r="X390" i="30"/>
  <c r="AB390" i="30"/>
  <c r="AN390" i="30"/>
  <c r="X391" i="30"/>
  <c r="AB391" i="30"/>
  <c r="AN391" i="30"/>
  <c r="X392" i="30"/>
  <c r="AB392" i="30"/>
  <c r="AN392" i="30"/>
  <c r="X393" i="30"/>
  <c r="AB393" i="30"/>
  <c r="AN393" i="30"/>
  <c r="X394" i="30"/>
  <c r="AB394" i="30"/>
  <c r="AN394" i="30"/>
  <c r="X395" i="30"/>
  <c r="AB395" i="30"/>
  <c r="AN395" i="30"/>
  <c r="X396" i="30"/>
  <c r="AB396" i="30"/>
  <c r="AN396" i="30"/>
  <c r="X397" i="30"/>
  <c r="AB397" i="30"/>
  <c r="AN397" i="30"/>
  <c r="X398" i="30"/>
  <c r="AB398" i="30"/>
  <c r="AN398" i="30"/>
  <c r="X399" i="30"/>
  <c r="AB399" i="30"/>
  <c r="AN399" i="30"/>
  <c r="X400" i="30"/>
  <c r="AB400" i="30"/>
  <c r="AN400" i="30"/>
  <c r="X401" i="30"/>
  <c r="AB401" i="30"/>
  <c r="AN401" i="30"/>
  <c r="X402" i="30"/>
  <c r="AB402" i="30"/>
  <c r="AN402" i="30"/>
  <c r="X403" i="30"/>
  <c r="AB403" i="30"/>
  <c r="AN403" i="30"/>
  <c r="X404" i="30"/>
  <c r="AB404" i="30"/>
  <c r="AN404" i="30"/>
  <c r="X405" i="30"/>
  <c r="AB405" i="30"/>
  <c r="AN405" i="30"/>
  <c r="X406" i="30"/>
  <c r="AB406" i="30"/>
  <c r="AN406" i="30"/>
  <c r="X407" i="30"/>
  <c r="AB407" i="30"/>
  <c r="AN407" i="30"/>
  <c r="X408" i="30"/>
  <c r="AB408" i="30"/>
  <c r="AN408" i="30"/>
  <c r="X409" i="30"/>
  <c r="AB409" i="30"/>
  <c r="AN409" i="30"/>
  <c r="X410" i="30"/>
  <c r="AB410" i="30"/>
  <c r="AN410" i="30"/>
  <c r="X411" i="30"/>
  <c r="AB411" i="30"/>
  <c r="AN411" i="30"/>
  <c r="X412" i="30"/>
  <c r="AB412" i="30"/>
  <c r="AN412" i="30"/>
  <c r="X413" i="30"/>
  <c r="AB413" i="30"/>
  <c r="AN413" i="30"/>
  <c r="X414" i="30"/>
  <c r="AB414" i="30"/>
  <c r="AN414" i="30"/>
  <c r="X415" i="30"/>
  <c r="AB415" i="30"/>
  <c r="AN415" i="30"/>
  <c r="X416" i="30"/>
  <c r="AB416" i="30"/>
  <c r="AN416" i="30"/>
  <c r="X417" i="30"/>
  <c r="AB417" i="30"/>
  <c r="AN417" i="30"/>
  <c r="X418" i="30"/>
  <c r="AB418" i="30"/>
  <c r="AN418" i="30"/>
  <c r="X419" i="30"/>
  <c r="AB419" i="30"/>
  <c r="AN419" i="30"/>
  <c r="X420" i="30"/>
  <c r="AB420" i="30"/>
  <c r="AN420" i="30"/>
  <c r="X421" i="30"/>
  <c r="AB421" i="30"/>
  <c r="AN421" i="30"/>
  <c r="X422" i="30"/>
  <c r="AB422" i="30"/>
  <c r="AN422" i="30"/>
  <c r="X423" i="30"/>
  <c r="AB423" i="30"/>
  <c r="AN423" i="30"/>
  <c r="X424" i="30"/>
  <c r="AB424" i="30"/>
  <c r="AN424" i="30"/>
  <c r="X425" i="30"/>
  <c r="AB425" i="30"/>
  <c r="AN425" i="30"/>
  <c r="X426" i="30"/>
  <c r="AB426" i="30"/>
  <c r="AN426" i="30"/>
  <c r="X427" i="30"/>
  <c r="AB427" i="30"/>
  <c r="AN427" i="30"/>
  <c r="X428" i="30"/>
  <c r="AB428" i="30"/>
  <c r="AN428" i="30"/>
  <c r="X429" i="30"/>
  <c r="AB429" i="30"/>
  <c r="AN429" i="30"/>
  <c r="X430" i="30"/>
  <c r="AB430" i="30"/>
  <c r="AN430" i="30"/>
  <c r="X431" i="30"/>
  <c r="AB431" i="30"/>
  <c r="AN431" i="30"/>
  <c r="X432" i="30"/>
  <c r="AB432" i="30"/>
  <c r="AN432" i="30"/>
  <c r="X433" i="30"/>
  <c r="AB433" i="30"/>
  <c r="AN433" i="30"/>
  <c r="X434" i="30"/>
  <c r="AB434" i="30"/>
  <c r="AN434" i="30"/>
  <c r="X435" i="30"/>
  <c r="AB435" i="30"/>
  <c r="AN435" i="30"/>
  <c r="X436" i="30"/>
  <c r="AB436" i="30"/>
  <c r="AN436" i="30"/>
  <c r="X437" i="30"/>
  <c r="AB437" i="30"/>
  <c r="AN437" i="30"/>
  <c r="X438" i="30"/>
  <c r="AB438" i="30"/>
  <c r="AN438" i="30"/>
  <c r="X439" i="30"/>
  <c r="AB439" i="30"/>
  <c r="AN439" i="30"/>
  <c r="X440" i="30"/>
  <c r="AB440" i="30"/>
  <c r="AN440" i="30"/>
  <c r="X441" i="30"/>
  <c r="AB441" i="30"/>
  <c r="AN441" i="30"/>
  <c r="X442" i="30"/>
  <c r="AB442" i="30"/>
  <c r="AN442" i="30"/>
  <c r="X443" i="30"/>
  <c r="AB443" i="30"/>
  <c r="AN443" i="30"/>
  <c r="X444" i="30"/>
  <c r="AB444" i="30"/>
  <c r="AN444" i="30"/>
  <c r="X445" i="30"/>
  <c r="AB445" i="30"/>
  <c r="AN445" i="30"/>
  <c r="X446" i="30"/>
  <c r="AB446" i="30"/>
  <c r="AN446" i="30"/>
  <c r="X447" i="30"/>
  <c r="AB447" i="30"/>
  <c r="AN447" i="30"/>
  <c r="X448" i="30"/>
  <c r="AB448" i="30"/>
  <c r="AN448" i="30"/>
  <c r="X449" i="30"/>
  <c r="AB449" i="30"/>
  <c r="AN449" i="30"/>
  <c r="X450" i="30"/>
  <c r="AB450" i="30"/>
  <c r="AN450" i="30"/>
  <c r="X451" i="30"/>
  <c r="AB451" i="30"/>
  <c r="AN451" i="30"/>
  <c r="X452" i="30"/>
  <c r="AB452" i="30"/>
  <c r="AN452" i="30"/>
  <c r="X453" i="30"/>
  <c r="AB453" i="30"/>
  <c r="AN453" i="30"/>
  <c r="X454" i="30"/>
  <c r="AB454" i="30"/>
  <c r="AN454" i="30"/>
  <c r="X455" i="30"/>
  <c r="AB455" i="30"/>
  <c r="AN455" i="30"/>
  <c r="X456" i="30"/>
  <c r="AB456" i="30"/>
  <c r="AN456" i="30"/>
  <c r="X457" i="30"/>
  <c r="AB457" i="30"/>
  <c r="AN457" i="30"/>
  <c r="X458" i="30"/>
  <c r="AB458" i="30"/>
  <c r="AN458" i="30"/>
  <c r="X459" i="30"/>
  <c r="AB459" i="30"/>
  <c r="AN459" i="30"/>
  <c r="X460" i="30"/>
  <c r="AB460" i="30"/>
  <c r="AN460" i="30"/>
  <c r="X461" i="30"/>
  <c r="AB461" i="30"/>
  <c r="AN461" i="30"/>
  <c r="X462" i="30"/>
  <c r="AB462" i="30"/>
  <c r="AN462" i="30"/>
  <c r="X463" i="30"/>
  <c r="AB463" i="30"/>
  <c r="AN463" i="30"/>
  <c r="X464" i="30"/>
  <c r="AB464" i="30"/>
  <c r="AN464" i="30"/>
  <c r="X465" i="30"/>
  <c r="AB465" i="30"/>
  <c r="AN465" i="30"/>
  <c r="X466" i="30"/>
  <c r="AB466" i="30"/>
  <c r="AN466" i="30"/>
  <c r="X467" i="30"/>
  <c r="AB467" i="30"/>
  <c r="AN467" i="30"/>
  <c r="X468" i="30"/>
  <c r="AB468" i="30"/>
  <c r="AN468" i="30"/>
  <c r="X469" i="30"/>
  <c r="AB469" i="30"/>
  <c r="AN469" i="30"/>
  <c r="X470" i="30"/>
  <c r="AB470" i="30"/>
  <c r="AN470" i="30"/>
  <c r="X471" i="30"/>
  <c r="AB471" i="30"/>
  <c r="AN471" i="30"/>
  <c r="X472" i="30"/>
  <c r="AB472" i="30"/>
  <c r="AN472" i="30"/>
  <c r="X473" i="30"/>
  <c r="AB473" i="30"/>
  <c r="AN473" i="30"/>
  <c r="X474" i="30"/>
  <c r="AB474" i="30"/>
  <c r="AN474" i="30"/>
  <c r="X475" i="30"/>
  <c r="AB475" i="30"/>
  <c r="AN475" i="30"/>
  <c r="X476" i="30"/>
  <c r="AB476" i="30"/>
  <c r="AN476" i="30"/>
  <c r="X477" i="30"/>
  <c r="AB477" i="30"/>
  <c r="AN477" i="30"/>
  <c r="X478" i="30"/>
  <c r="AB478" i="30"/>
  <c r="AN478" i="30"/>
  <c r="X479" i="30"/>
  <c r="AB479" i="30"/>
  <c r="AN479" i="30"/>
  <c r="X480" i="30"/>
  <c r="AB480" i="30"/>
  <c r="AN480" i="30"/>
  <c r="X481" i="30"/>
  <c r="AB481" i="30"/>
  <c r="AN481" i="30"/>
  <c r="X482" i="30"/>
  <c r="AB482" i="30"/>
  <c r="AN482" i="30"/>
  <c r="X483" i="30"/>
  <c r="AB483" i="30"/>
  <c r="AN483" i="30"/>
  <c r="X484" i="30"/>
  <c r="AB484" i="30"/>
  <c r="AN484" i="30"/>
  <c r="X485" i="30"/>
  <c r="AB485" i="30"/>
  <c r="AN485" i="30"/>
  <c r="X486" i="30"/>
  <c r="AB486" i="30"/>
  <c r="AN486" i="30"/>
  <c r="X487" i="30"/>
  <c r="AB487" i="30"/>
  <c r="AN487" i="30"/>
  <c r="X488" i="30"/>
  <c r="AB488" i="30"/>
  <c r="AN488" i="30"/>
  <c r="X489" i="30"/>
  <c r="AB489" i="30"/>
  <c r="AN489" i="30"/>
  <c r="X490" i="30"/>
  <c r="AB490" i="30"/>
  <c r="AN490" i="30"/>
  <c r="X491" i="30"/>
  <c r="AB491" i="30"/>
  <c r="AN491" i="30"/>
  <c r="X492" i="30"/>
  <c r="AB492" i="30"/>
  <c r="AN492" i="30"/>
  <c r="X493" i="30"/>
  <c r="AB493" i="30"/>
  <c r="AN493" i="30"/>
  <c r="X494" i="30"/>
  <c r="AB494" i="30"/>
  <c r="AN494" i="30"/>
  <c r="X495" i="30"/>
  <c r="AB495" i="30"/>
  <c r="AN495" i="30"/>
  <c r="X496" i="30"/>
  <c r="AB496" i="30"/>
  <c r="AN496" i="30"/>
  <c r="X497" i="30"/>
  <c r="AB497" i="30"/>
  <c r="AN497" i="30"/>
  <c r="X498" i="30"/>
  <c r="AB498" i="30"/>
  <c r="AN498" i="30"/>
  <c r="X499" i="30"/>
  <c r="AB499" i="30"/>
  <c r="AN499" i="30"/>
  <c r="X500" i="30"/>
  <c r="AB500" i="30"/>
  <c r="AN500" i="30"/>
  <c r="AN4" i="30" l="1"/>
  <c r="AN5" i="30"/>
  <c r="AN6" i="30"/>
  <c r="AN7" i="30"/>
  <c r="AN8" i="30"/>
  <c r="AN9" i="30"/>
  <c r="AN10" i="30"/>
  <c r="AN11" i="30"/>
  <c r="AN12" i="30"/>
  <c r="AN13" i="30"/>
  <c r="AN14" i="30"/>
  <c r="AN15" i="30"/>
  <c r="AN16" i="30"/>
  <c r="AN17" i="30"/>
  <c r="AN18" i="30"/>
  <c r="AN19" i="30"/>
  <c r="AN20" i="30"/>
  <c r="AN21" i="30"/>
  <c r="AN22" i="30"/>
  <c r="AN23" i="30"/>
  <c r="AN24" i="30"/>
  <c r="AN26" i="30"/>
  <c r="AN27" i="30"/>
  <c r="AN28" i="30"/>
  <c r="AN29" i="30"/>
  <c r="AN30" i="30"/>
  <c r="AN31" i="30"/>
  <c r="AN32" i="30"/>
  <c r="AN33" i="30"/>
  <c r="AN34" i="30"/>
  <c r="AN35" i="30"/>
  <c r="AN36" i="30"/>
  <c r="AN37" i="30"/>
  <c r="AN38" i="30"/>
  <c r="AN39" i="30"/>
  <c r="AN40" i="30"/>
  <c r="AN41" i="30"/>
  <c r="AN42" i="30"/>
  <c r="AN43" i="30"/>
  <c r="AN44" i="30"/>
  <c r="AN45" i="30"/>
  <c r="AN46" i="30"/>
  <c r="AN47" i="30"/>
  <c r="AN48" i="30"/>
  <c r="AN49" i="30"/>
  <c r="AN50" i="30"/>
  <c r="AN51" i="30"/>
  <c r="AN52" i="30"/>
  <c r="AN53" i="30"/>
  <c r="AN54" i="30"/>
  <c r="AN55" i="30"/>
  <c r="AN56" i="30"/>
  <c r="AN57" i="30"/>
  <c r="AN58" i="30"/>
  <c r="AN59" i="30"/>
  <c r="AN60" i="30"/>
  <c r="AN61" i="30"/>
  <c r="AN62" i="30"/>
  <c r="AN63" i="30"/>
  <c r="AN64" i="30"/>
  <c r="AN65" i="30"/>
  <c r="AN66" i="30"/>
  <c r="AN67" i="30"/>
  <c r="AN68" i="30"/>
  <c r="AN69" i="30"/>
  <c r="AN70" i="30"/>
  <c r="AN71" i="30"/>
  <c r="AN72" i="30"/>
  <c r="AN73" i="30"/>
  <c r="AN74" i="30"/>
  <c r="AN75" i="30"/>
  <c r="AN76" i="30"/>
  <c r="AN77" i="30"/>
  <c r="AN78" i="30"/>
  <c r="AN79" i="30"/>
  <c r="AN80" i="30"/>
  <c r="AN81" i="30"/>
  <c r="AN82" i="30"/>
  <c r="AN83" i="30"/>
  <c r="AN84" i="30"/>
  <c r="AN85" i="30"/>
  <c r="AN86" i="30"/>
  <c r="AN87" i="30"/>
  <c r="AN88" i="30"/>
  <c r="AN89" i="30"/>
  <c r="AN90" i="30"/>
  <c r="AN91" i="30"/>
  <c r="AN92" i="30"/>
  <c r="AN93" i="30"/>
  <c r="AN94" i="30"/>
  <c r="AN95" i="30"/>
  <c r="AN96" i="30"/>
  <c r="AN97" i="30"/>
  <c r="AN98" i="30"/>
  <c r="AN99" i="30"/>
  <c r="AN100" i="30"/>
  <c r="AN101" i="30"/>
  <c r="AN102" i="30"/>
  <c r="AN103" i="30"/>
  <c r="AN104" i="30"/>
  <c r="AN105" i="30"/>
  <c r="AN106" i="30"/>
  <c r="AN107" i="30"/>
  <c r="AN108" i="30"/>
  <c r="AN109" i="30"/>
  <c r="AN110" i="30"/>
  <c r="AN111" i="30"/>
  <c r="AN112" i="30"/>
  <c r="AN113" i="30"/>
  <c r="AN114" i="30"/>
  <c r="AN115" i="30"/>
  <c r="AN116" i="30"/>
  <c r="AN117" i="30"/>
  <c r="AN118" i="30"/>
  <c r="AN119" i="30"/>
  <c r="AN120" i="30"/>
  <c r="AN121" i="30"/>
  <c r="AN122" i="30"/>
  <c r="AN123" i="30"/>
  <c r="AN124" i="30"/>
  <c r="AN125" i="30"/>
  <c r="AN126" i="30"/>
  <c r="AN127" i="30"/>
  <c r="AN128" i="30"/>
  <c r="AN129" i="30"/>
  <c r="AN130" i="30"/>
  <c r="AN131" i="30"/>
  <c r="AN132" i="30"/>
  <c r="AN133" i="30"/>
  <c r="AN134" i="30"/>
  <c r="AN135" i="30"/>
  <c r="AN136" i="30"/>
  <c r="AN137" i="30"/>
  <c r="AN138" i="30"/>
  <c r="AN139" i="30"/>
  <c r="AN140" i="30"/>
  <c r="AN141" i="30"/>
  <c r="AN142" i="30"/>
  <c r="AN143" i="30"/>
  <c r="AN144" i="30"/>
  <c r="AN145" i="30"/>
  <c r="AN146" i="30"/>
  <c r="AN147" i="30"/>
  <c r="AN148" i="30"/>
  <c r="AN149" i="30"/>
  <c r="AN150" i="30"/>
  <c r="AN151" i="30"/>
  <c r="AN152" i="30"/>
  <c r="AN153" i="30"/>
  <c r="AN154" i="30"/>
  <c r="AN155" i="30"/>
  <c r="AN156" i="30"/>
  <c r="AN157" i="30"/>
  <c r="AN158" i="30"/>
  <c r="AN159" i="30"/>
  <c r="AN160" i="30"/>
  <c r="AN161" i="30"/>
  <c r="AN162" i="30"/>
  <c r="AN163" i="30"/>
  <c r="AN164" i="30"/>
  <c r="AN165" i="30"/>
  <c r="AN166" i="30"/>
  <c r="AN167" i="30"/>
  <c r="AN168" i="30"/>
  <c r="AN169" i="30"/>
  <c r="AN170" i="30"/>
  <c r="AN171" i="30"/>
  <c r="AN172" i="30"/>
  <c r="AN173" i="30"/>
  <c r="AN174" i="30"/>
  <c r="AN175" i="30"/>
  <c r="AN176" i="30"/>
  <c r="AN177" i="30"/>
  <c r="AN178" i="30"/>
  <c r="AN179" i="30"/>
  <c r="AN180" i="30"/>
  <c r="AN181" i="30"/>
  <c r="AN182" i="30"/>
  <c r="AN183" i="30"/>
  <c r="AN184" i="30"/>
  <c r="AN185" i="30"/>
  <c r="AN186" i="30"/>
  <c r="AN187" i="30"/>
  <c r="AN188" i="30"/>
  <c r="AN189" i="30"/>
  <c r="AN190" i="30"/>
  <c r="AN191" i="30"/>
  <c r="AN192" i="30"/>
  <c r="AN193" i="30"/>
  <c r="AN194" i="30"/>
  <c r="AN195" i="30"/>
  <c r="AN196" i="30"/>
  <c r="AN197" i="30"/>
  <c r="AN198" i="30"/>
  <c r="AN199" i="30"/>
  <c r="AN200" i="30"/>
  <c r="AN201" i="30"/>
  <c r="AN202" i="30"/>
  <c r="X4" i="30"/>
  <c r="AB4" i="30"/>
  <c r="X5" i="30"/>
  <c r="AB5" i="30"/>
  <c r="X6" i="30"/>
  <c r="AB6" i="30"/>
  <c r="X7" i="30"/>
  <c r="AB7" i="30"/>
  <c r="X8" i="30"/>
  <c r="AB8" i="30"/>
  <c r="X9" i="30"/>
  <c r="AB9" i="30"/>
  <c r="X10" i="30"/>
  <c r="AB10" i="30"/>
  <c r="X11" i="30"/>
  <c r="AB11" i="30"/>
  <c r="X12" i="30"/>
  <c r="AB12" i="30"/>
  <c r="X13" i="30"/>
  <c r="AB13" i="30"/>
  <c r="X14" i="30"/>
  <c r="AB14" i="30"/>
  <c r="X15" i="30"/>
  <c r="AB15" i="30"/>
  <c r="X16" i="30"/>
  <c r="AB16" i="30"/>
  <c r="X17" i="30"/>
  <c r="AB17" i="30"/>
  <c r="X18" i="30"/>
  <c r="AB18" i="30"/>
  <c r="X19" i="30"/>
  <c r="AB19" i="30"/>
  <c r="X20" i="30"/>
  <c r="AB20" i="30"/>
  <c r="X21" i="30"/>
  <c r="AB21" i="30"/>
  <c r="X22" i="30"/>
  <c r="AB22" i="30"/>
  <c r="X23" i="30"/>
  <c r="AB23" i="30"/>
  <c r="X24" i="30"/>
  <c r="AB24" i="30"/>
  <c r="AN25" i="30"/>
  <c r="X25" i="30"/>
  <c r="AB25" i="30"/>
  <c r="X26" i="30"/>
  <c r="AB26" i="30"/>
  <c r="X27" i="30"/>
  <c r="AB27" i="30"/>
  <c r="X28" i="30"/>
  <c r="AB28" i="30"/>
  <c r="X29" i="30"/>
  <c r="AB29" i="30"/>
  <c r="X30" i="30"/>
  <c r="AB30" i="30"/>
  <c r="X31" i="30"/>
  <c r="AB31" i="30"/>
  <c r="X32" i="30"/>
  <c r="AB32" i="30"/>
  <c r="X33" i="30"/>
  <c r="AB33" i="30"/>
  <c r="X34" i="30"/>
  <c r="AB34" i="30"/>
  <c r="X35" i="30"/>
  <c r="AB35" i="30"/>
  <c r="X36" i="30"/>
  <c r="AB36" i="30"/>
  <c r="X37" i="30"/>
  <c r="AB37" i="30"/>
  <c r="X38" i="30"/>
  <c r="AB38" i="30"/>
  <c r="X39" i="30"/>
  <c r="AB39" i="30"/>
  <c r="X40" i="30"/>
  <c r="AB40" i="30"/>
  <c r="X41" i="30"/>
  <c r="AB41" i="30"/>
  <c r="X42" i="30"/>
  <c r="AB42" i="30"/>
  <c r="X43" i="30"/>
  <c r="AB43" i="30"/>
  <c r="X44" i="30"/>
  <c r="AB44" i="30"/>
  <c r="X45" i="30"/>
  <c r="AB45" i="30"/>
  <c r="X46" i="30"/>
  <c r="AB46" i="30"/>
  <c r="X47" i="30"/>
  <c r="AB47" i="30"/>
  <c r="X48" i="30"/>
  <c r="AB48" i="30"/>
  <c r="X49" i="30"/>
  <c r="AB49" i="30"/>
  <c r="X50" i="30"/>
  <c r="AB50" i="30"/>
  <c r="X51" i="30"/>
  <c r="AB51" i="30"/>
  <c r="X52" i="30"/>
  <c r="AB52" i="30"/>
  <c r="X53" i="30"/>
  <c r="AB53" i="30"/>
  <c r="X54" i="30"/>
  <c r="AB54" i="30"/>
  <c r="X55" i="30"/>
  <c r="AB55" i="30"/>
  <c r="X56" i="30"/>
  <c r="AB56" i="30"/>
  <c r="X57" i="30"/>
  <c r="AB57" i="30"/>
  <c r="X58" i="30"/>
  <c r="AB58" i="30"/>
  <c r="X59" i="30"/>
  <c r="AB59" i="30"/>
  <c r="X60" i="30"/>
  <c r="AB60" i="30"/>
  <c r="X61" i="30"/>
  <c r="AB61" i="30"/>
  <c r="X62" i="30"/>
  <c r="AB62" i="30"/>
  <c r="X63" i="30"/>
  <c r="AB63" i="30"/>
  <c r="X64" i="30"/>
  <c r="AB64" i="30"/>
  <c r="X65" i="30"/>
  <c r="AB65" i="30"/>
  <c r="X66" i="30"/>
  <c r="AB66" i="30"/>
  <c r="X67" i="30"/>
  <c r="AB67" i="30"/>
  <c r="X68" i="30"/>
  <c r="AB68" i="30"/>
  <c r="X69" i="30"/>
  <c r="AB69" i="30"/>
  <c r="X70" i="30"/>
  <c r="AB70" i="30"/>
  <c r="X71" i="30"/>
  <c r="AB71" i="30"/>
  <c r="X72" i="30"/>
  <c r="AB72" i="30"/>
  <c r="X73" i="30"/>
  <c r="AB73" i="30"/>
  <c r="X74" i="30"/>
  <c r="AB74" i="30"/>
  <c r="X75" i="30"/>
  <c r="AB75" i="30"/>
  <c r="X76" i="30"/>
  <c r="AB76" i="30"/>
  <c r="X77" i="30"/>
  <c r="AB77" i="30"/>
  <c r="X78" i="30"/>
  <c r="AB78" i="30"/>
  <c r="X79" i="30"/>
  <c r="AB79" i="30"/>
  <c r="X80" i="30"/>
  <c r="AB80" i="30"/>
  <c r="X81" i="30"/>
  <c r="AB81" i="30"/>
  <c r="X82" i="30"/>
  <c r="AB82" i="30"/>
  <c r="X83" i="30"/>
  <c r="AB83" i="30"/>
  <c r="X84" i="30"/>
  <c r="AB84" i="30"/>
  <c r="X85" i="30"/>
  <c r="AB85" i="30"/>
  <c r="X86" i="30"/>
  <c r="AB86" i="30"/>
  <c r="X87" i="30"/>
  <c r="AB87" i="30"/>
  <c r="X88" i="30"/>
  <c r="AB88" i="30"/>
  <c r="X89" i="30"/>
  <c r="AB89" i="30"/>
  <c r="X90" i="30"/>
  <c r="AB90" i="30"/>
  <c r="X91" i="30"/>
  <c r="AB91" i="30"/>
  <c r="X92" i="30"/>
  <c r="AB92" i="30"/>
  <c r="X93" i="30"/>
  <c r="AB93" i="30"/>
  <c r="X94" i="30"/>
  <c r="AB94" i="30"/>
  <c r="X95" i="30"/>
  <c r="AB95" i="30"/>
  <c r="X96" i="30"/>
  <c r="AB96" i="30"/>
  <c r="X97" i="30"/>
  <c r="AB97" i="30"/>
  <c r="X98" i="30"/>
  <c r="AB98" i="30"/>
  <c r="X99" i="30"/>
  <c r="AB99" i="30"/>
  <c r="X100" i="30"/>
  <c r="AB100" i="30"/>
  <c r="X101" i="30"/>
  <c r="AB101" i="30"/>
  <c r="X102" i="30"/>
  <c r="AB102" i="30"/>
  <c r="X103" i="30"/>
  <c r="AB103" i="30"/>
  <c r="X104" i="30"/>
  <c r="AB104" i="30"/>
  <c r="X105" i="30"/>
  <c r="AB105" i="30"/>
  <c r="X106" i="30"/>
  <c r="AB106" i="30"/>
  <c r="X107" i="30"/>
  <c r="AB107" i="30"/>
  <c r="X108" i="30"/>
  <c r="AB108" i="30"/>
  <c r="X109" i="30"/>
  <c r="AB109" i="30"/>
  <c r="X110" i="30"/>
  <c r="AB110" i="30"/>
  <c r="X111" i="30"/>
  <c r="AB111" i="30"/>
  <c r="X112" i="30"/>
  <c r="AB112" i="30"/>
  <c r="X113" i="30"/>
  <c r="AB113" i="30"/>
  <c r="X114" i="30"/>
  <c r="AB114" i="30"/>
  <c r="X115" i="30"/>
  <c r="AB115" i="30"/>
  <c r="X116" i="30"/>
  <c r="AB116" i="30"/>
  <c r="X117" i="30"/>
  <c r="AB117" i="30"/>
  <c r="X118" i="30"/>
  <c r="AB118" i="30"/>
  <c r="X119" i="30"/>
  <c r="AB119" i="30"/>
  <c r="X120" i="30"/>
  <c r="AB120" i="30"/>
  <c r="X121" i="30"/>
  <c r="AB121" i="30"/>
  <c r="X122" i="30"/>
  <c r="AB122" i="30"/>
  <c r="X123" i="30"/>
  <c r="AB123" i="30"/>
  <c r="X124" i="30"/>
  <c r="AB124" i="30"/>
  <c r="X125" i="30"/>
  <c r="AB125" i="30"/>
  <c r="X126" i="30"/>
  <c r="AB126" i="30"/>
  <c r="X127" i="30"/>
  <c r="AB127" i="30"/>
  <c r="X128" i="30"/>
  <c r="AB128" i="30"/>
  <c r="X129" i="30"/>
  <c r="AB129" i="30"/>
  <c r="X130" i="30"/>
  <c r="AB130" i="30"/>
  <c r="X131" i="30"/>
  <c r="AB131" i="30"/>
  <c r="X132" i="30"/>
  <c r="AB132" i="30"/>
  <c r="X133" i="30"/>
  <c r="AB133" i="30"/>
  <c r="X134" i="30"/>
  <c r="AB134" i="30"/>
  <c r="X135" i="30"/>
  <c r="AB135" i="30"/>
  <c r="X136" i="30"/>
  <c r="AB136" i="30"/>
  <c r="X137" i="30"/>
  <c r="AB137" i="30"/>
  <c r="X138" i="30"/>
  <c r="AB138" i="30"/>
  <c r="X139" i="30"/>
  <c r="AB139" i="30"/>
  <c r="X140" i="30"/>
  <c r="AB140" i="30"/>
  <c r="X141" i="30"/>
  <c r="AB141" i="30"/>
  <c r="X142" i="30"/>
  <c r="AB142" i="30"/>
  <c r="X143" i="30"/>
  <c r="AB143" i="30"/>
  <c r="X144" i="30"/>
  <c r="AB144" i="30"/>
  <c r="X145" i="30"/>
  <c r="AB145" i="30"/>
  <c r="X146" i="30"/>
  <c r="AB146" i="30"/>
  <c r="X147" i="30"/>
  <c r="AB147" i="30"/>
  <c r="X148" i="30"/>
  <c r="AB148" i="30"/>
  <c r="X149" i="30"/>
  <c r="AB149" i="30"/>
  <c r="X150" i="30"/>
  <c r="AB150" i="30"/>
  <c r="X151" i="30"/>
  <c r="AB151" i="30"/>
  <c r="X152" i="30"/>
  <c r="AB152" i="30"/>
  <c r="X153" i="30"/>
  <c r="AB153" i="30"/>
  <c r="X154" i="30"/>
  <c r="AB154" i="30"/>
  <c r="X155" i="30"/>
  <c r="AB155" i="30"/>
  <c r="X156" i="30"/>
  <c r="AB156" i="30"/>
  <c r="X157" i="30"/>
  <c r="AB157" i="30"/>
  <c r="X158" i="30"/>
  <c r="AB158" i="30"/>
  <c r="X159" i="30"/>
  <c r="AB159" i="30"/>
  <c r="X160" i="30"/>
  <c r="AB160" i="30"/>
  <c r="X161" i="30"/>
  <c r="AB161" i="30"/>
  <c r="X162" i="30"/>
  <c r="AB162" i="30"/>
  <c r="X163" i="30"/>
  <c r="AB163" i="30"/>
  <c r="X164" i="30"/>
  <c r="AB164" i="30"/>
  <c r="X165" i="30"/>
  <c r="AB165" i="30"/>
  <c r="X166" i="30"/>
  <c r="AB166" i="30"/>
  <c r="X167" i="30"/>
  <c r="AB167" i="30"/>
  <c r="X168" i="30"/>
  <c r="AB168" i="30"/>
  <c r="X169" i="30"/>
  <c r="AB169" i="30"/>
  <c r="X170" i="30"/>
  <c r="AB170" i="30"/>
  <c r="X171" i="30"/>
  <c r="AB171" i="30"/>
  <c r="X172" i="30"/>
  <c r="AB172" i="30"/>
  <c r="X173" i="30"/>
  <c r="AB173" i="30"/>
  <c r="X174" i="30"/>
  <c r="AB174" i="30"/>
  <c r="X175" i="30"/>
  <c r="AB175" i="30"/>
  <c r="X176" i="30"/>
  <c r="AB176" i="30"/>
  <c r="X177" i="30"/>
  <c r="AB177" i="30"/>
  <c r="X178" i="30"/>
  <c r="AB178" i="30"/>
  <c r="X179" i="30"/>
  <c r="AB179" i="30"/>
  <c r="X180" i="30"/>
  <c r="AB180" i="30"/>
  <c r="X181" i="30"/>
  <c r="AB181" i="30"/>
  <c r="X182" i="30"/>
  <c r="AB182" i="30"/>
  <c r="X183" i="30"/>
  <c r="AB183" i="30"/>
  <c r="X184" i="30"/>
  <c r="AB184" i="30"/>
  <c r="X185" i="30"/>
  <c r="AB185" i="30"/>
  <c r="X186" i="30"/>
  <c r="AB186" i="30"/>
  <c r="X187" i="30"/>
  <c r="AB187" i="30"/>
  <c r="X188" i="30"/>
  <c r="AB188" i="30"/>
  <c r="X189" i="30"/>
  <c r="AB189" i="30"/>
  <c r="X190" i="30"/>
  <c r="AB190" i="30"/>
  <c r="X191" i="30"/>
  <c r="AB191" i="30"/>
  <c r="X192" i="30"/>
  <c r="AB192" i="30"/>
  <c r="X193" i="30"/>
  <c r="AB193" i="30"/>
  <c r="X194" i="30"/>
  <c r="AB194" i="30"/>
  <c r="X195" i="30"/>
  <c r="AB195" i="30"/>
  <c r="X196" i="30"/>
  <c r="AB196" i="30"/>
  <c r="X197" i="30"/>
  <c r="AB197" i="30"/>
  <c r="X198" i="30"/>
  <c r="AB198" i="30"/>
  <c r="X199" i="30"/>
  <c r="AB199" i="30"/>
  <c r="X200" i="30"/>
  <c r="AB200" i="30"/>
  <c r="X201" i="30"/>
  <c r="AB201" i="30"/>
  <c r="X202" i="30"/>
  <c r="AB202" i="30"/>
  <c r="AJ20" i="34" l="1"/>
  <c r="X20" i="34"/>
  <c r="T20" i="34"/>
  <c r="R20" i="34"/>
  <c r="Y20" i="34" s="1"/>
  <c r="AJ19" i="34"/>
  <c r="X19" i="34"/>
  <c r="T19" i="34"/>
  <c r="R19" i="34"/>
  <c r="Y19" i="34" s="1"/>
  <c r="AJ18" i="34"/>
  <c r="X18" i="34"/>
  <c r="T18" i="34"/>
  <c r="R18" i="34"/>
  <c r="Y18" i="34" s="1"/>
  <c r="AJ17" i="34"/>
  <c r="X17" i="34"/>
  <c r="T17" i="34"/>
  <c r="R17" i="34"/>
  <c r="Y17" i="34" s="1"/>
  <c r="AJ16" i="34"/>
  <c r="X16" i="34"/>
  <c r="T16" i="34"/>
  <c r="R16" i="34"/>
  <c r="Y16" i="34" s="1"/>
  <c r="AJ15" i="34"/>
  <c r="X15" i="34"/>
  <c r="T15" i="34"/>
  <c r="R15" i="34"/>
  <c r="Y15" i="34" s="1"/>
  <c r="AJ14" i="34"/>
  <c r="X14" i="34"/>
  <c r="T14" i="34"/>
  <c r="R14" i="34"/>
  <c r="Y14" i="34" s="1"/>
  <c r="AJ13" i="34"/>
  <c r="X13" i="34"/>
  <c r="T13" i="34"/>
  <c r="R13" i="34"/>
  <c r="Y13" i="34" s="1"/>
  <c r="AJ12" i="34"/>
  <c r="X12" i="34"/>
  <c r="T12" i="34"/>
  <c r="R12" i="34"/>
  <c r="Y12" i="34" s="1"/>
  <c r="AJ11" i="34"/>
  <c r="X11" i="34"/>
  <c r="T11" i="34"/>
  <c r="R11" i="34"/>
  <c r="Y11" i="34" s="1"/>
  <c r="AJ10" i="34"/>
  <c r="X10" i="34"/>
  <c r="T10" i="34"/>
  <c r="R10" i="34"/>
  <c r="Y10" i="34" s="1"/>
  <c r="AJ9" i="34"/>
  <c r="X9" i="34"/>
  <c r="T9" i="34"/>
  <c r="R9" i="34"/>
  <c r="Y9" i="34" s="1"/>
  <c r="AJ8" i="34"/>
  <c r="X8" i="34"/>
  <c r="T8" i="34"/>
  <c r="R8" i="34"/>
  <c r="Y8" i="34" s="1"/>
  <c r="AJ7" i="34"/>
  <c r="X7" i="34"/>
  <c r="T7" i="34"/>
  <c r="R7" i="34"/>
  <c r="Y7" i="34" s="1"/>
  <c r="AJ6" i="34"/>
  <c r="X6" i="34"/>
  <c r="T6" i="34"/>
  <c r="R6" i="34"/>
  <c r="Y6" i="34" s="1"/>
  <c r="X5" i="34"/>
  <c r="T5" i="34"/>
  <c r="R5" i="34"/>
  <c r="Y5" i="34" s="1"/>
  <c r="AJ5" i="34" s="1"/>
  <c r="X4" i="34"/>
  <c r="T4" i="34"/>
  <c r="R4" i="34"/>
  <c r="Y4" i="34" s="1"/>
  <c r="AJ4" i="34" s="1"/>
  <c r="X3" i="34"/>
  <c r="T3" i="34"/>
  <c r="R3" i="34"/>
  <c r="Y3" i="34" s="1"/>
  <c r="AJ3" i="34" s="1"/>
  <c r="C2" i="32" l="1"/>
  <c r="AB3" i="30"/>
  <c r="AD3" i="36" l="1"/>
  <c r="AD4" i="36"/>
  <c r="AD8" i="36"/>
  <c r="AD12" i="36"/>
  <c r="AD16" i="36"/>
  <c r="AD20" i="36"/>
  <c r="AD24" i="36"/>
  <c r="AD28" i="36"/>
  <c r="AD32" i="36"/>
  <c r="AD36" i="36"/>
  <c r="AD40" i="36"/>
  <c r="AD44" i="36"/>
  <c r="AD48" i="36"/>
  <c r="AD52" i="36"/>
  <c r="AD56" i="36"/>
  <c r="AD60" i="36"/>
  <c r="AD64" i="36"/>
  <c r="AD68" i="36"/>
  <c r="AD72" i="36"/>
  <c r="AD76" i="36"/>
  <c r="AD80" i="36"/>
  <c r="AD84" i="36"/>
  <c r="AD88" i="36"/>
  <c r="AD92" i="36"/>
  <c r="AD96" i="36"/>
  <c r="AD100" i="36"/>
  <c r="AD104" i="36"/>
  <c r="AD108" i="36"/>
  <c r="AD112" i="36"/>
  <c r="AD116" i="36"/>
  <c r="AD120" i="36"/>
  <c r="AD124" i="36"/>
  <c r="AD128" i="36"/>
  <c r="AD132" i="36"/>
  <c r="AD136" i="36"/>
  <c r="AD140" i="36"/>
  <c r="AD144" i="36"/>
  <c r="AD148" i="36"/>
  <c r="AD152" i="36"/>
  <c r="AD156" i="36"/>
  <c r="AD160" i="36"/>
  <c r="AD164" i="36"/>
  <c r="AD168" i="36"/>
  <c r="AD172" i="36"/>
  <c r="AD176" i="36"/>
  <c r="AD180" i="36"/>
  <c r="AD184" i="36"/>
  <c r="AD188" i="36"/>
  <c r="AD192" i="36"/>
  <c r="AD196" i="36"/>
  <c r="AD200" i="36"/>
  <c r="AD204" i="36"/>
  <c r="AD208" i="36"/>
  <c r="AD212" i="36"/>
  <c r="AD216" i="36"/>
  <c r="AD220" i="36"/>
  <c r="AD224" i="36"/>
  <c r="AD228" i="36"/>
  <c r="AD232" i="36"/>
  <c r="AD236" i="36"/>
  <c r="AD240" i="36"/>
  <c r="AD244" i="36"/>
  <c r="AD248" i="36"/>
  <c r="AD252" i="36"/>
  <c r="AD256" i="36"/>
  <c r="AD260" i="36"/>
  <c r="AD264" i="36"/>
  <c r="AD268" i="36"/>
  <c r="AD272" i="36"/>
  <c r="AD276" i="36"/>
  <c r="AD280" i="36"/>
  <c r="AD284" i="36"/>
  <c r="AD288" i="36"/>
  <c r="AD292" i="36"/>
  <c r="AD296" i="36"/>
  <c r="AD300" i="36"/>
  <c r="AD304" i="36"/>
  <c r="AD308" i="36"/>
  <c r="AD312" i="36"/>
  <c r="AD316" i="36"/>
  <c r="AD320" i="36"/>
  <c r="AD324" i="36"/>
  <c r="AD328" i="36"/>
  <c r="AD332" i="36"/>
  <c r="AD336" i="36"/>
  <c r="AD340" i="36"/>
  <c r="AD5" i="36"/>
  <c r="AD9" i="36"/>
  <c r="AD13" i="36"/>
  <c r="AD17" i="36"/>
  <c r="AD21" i="36"/>
  <c r="AD25" i="36"/>
  <c r="AD29" i="36"/>
  <c r="AD33" i="36"/>
  <c r="AD37" i="36"/>
  <c r="AD41" i="36"/>
  <c r="AD45" i="36"/>
  <c r="AD49" i="36"/>
  <c r="AD53" i="36"/>
  <c r="AD57" i="36"/>
  <c r="AD61" i="36"/>
  <c r="AD65" i="36"/>
  <c r="AD69" i="36"/>
  <c r="AD73" i="36"/>
  <c r="AD77" i="36"/>
  <c r="AD81" i="36"/>
  <c r="AD85" i="36"/>
  <c r="AD89" i="36"/>
  <c r="AD93" i="36"/>
  <c r="AD97" i="36"/>
  <c r="AD101" i="36"/>
  <c r="AD105" i="36"/>
  <c r="AD109" i="36"/>
  <c r="AD113" i="36"/>
  <c r="AD117" i="36"/>
  <c r="AD121" i="36"/>
  <c r="AD125" i="36"/>
  <c r="AD129" i="36"/>
  <c r="AD133" i="36"/>
  <c r="AD137" i="36"/>
  <c r="AD141" i="36"/>
  <c r="AD145" i="36"/>
  <c r="AD149" i="36"/>
  <c r="AD153" i="36"/>
  <c r="AD157" i="36"/>
  <c r="AD161" i="36"/>
  <c r="AD165" i="36"/>
  <c r="AD169" i="36"/>
  <c r="AD173" i="36"/>
  <c r="AD177" i="36"/>
  <c r="AD181" i="36"/>
  <c r="AD185" i="36"/>
  <c r="AD189" i="36"/>
  <c r="AD193" i="36"/>
  <c r="AD197" i="36"/>
  <c r="AD201" i="36"/>
  <c r="AD205" i="36"/>
  <c r="AD209" i="36"/>
  <c r="AD213" i="36"/>
  <c r="AD217" i="36"/>
  <c r="AD221" i="36"/>
  <c r="AD225" i="36"/>
  <c r="AD229" i="36"/>
  <c r="AD233" i="36"/>
  <c r="AD237" i="36"/>
  <c r="AD241" i="36"/>
  <c r="AD245" i="36"/>
  <c r="AD249" i="36"/>
  <c r="AD253" i="36"/>
  <c r="AD257" i="36"/>
  <c r="AD261" i="36"/>
  <c r="AD265" i="36"/>
  <c r="AD269" i="36"/>
  <c r="AD273" i="36"/>
  <c r="AD277" i="36"/>
  <c r="AD281" i="36"/>
  <c r="AD285" i="36"/>
  <c r="AD289" i="36"/>
  <c r="AD293" i="36"/>
  <c r="AD297" i="36"/>
  <c r="AD301" i="36"/>
  <c r="AD305" i="36"/>
  <c r="AD309" i="36"/>
  <c r="AD313" i="36"/>
  <c r="AD317" i="36"/>
  <c r="AD321" i="36"/>
  <c r="AD325" i="36"/>
  <c r="AD329" i="36"/>
  <c r="AD6" i="36"/>
  <c r="AD10" i="36"/>
  <c r="AD14" i="36"/>
  <c r="AD18" i="36"/>
  <c r="AD22" i="36"/>
  <c r="AD26" i="36"/>
  <c r="AD30" i="36"/>
  <c r="AD34" i="36"/>
  <c r="AD38" i="36"/>
  <c r="AD42" i="36"/>
  <c r="AD46" i="36"/>
  <c r="AD50" i="36"/>
  <c r="AD54" i="36"/>
  <c r="AD58" i="36"/>
  <c r="AD62" i="36"/>
  <c r="AD66" i="36"/>
  <c r="AD70" i="36"/>
  <c r="AD74" i="36"/>
  <c r="AD78" i="36"/>
  <c r="AD82" i="36"/>
  <c r="AD86" i="36"/>
  <c r="AD90" i="36"/>
  <c r="AD94" i="36"/>
  <c r="AD98" i="36"/>
  <c r="AD102" i="36"/>
  <c r="AD106" i="36"/>
  <c r="AD110" i="36"/>
  <c r="AD114" i="36"/>
  <c r="AD118" i="36"/>
  <c r="AD122" i="36"/>
  <c r="AD126" i="36"/>
  <c r="AD130" i="36"/>
  <c r="AD134" i="36"/>
  <c r="AD138" i="36"/>
  <c r="AD142" i="36"/>
  <c r="AD146" i="36"/>
  <c r="AD150" i="36"/>
  <c r="AD154" i="36"/>
  <c r="AD158" i="36"/>
  <c r="AD162" i="36"/>
  <c r="AD166" i="36"/>
  <c r="AD170" i="36"/>
  <c r="AD174" i="36"/>
  <c r="AD178" i="36"/>
  <c r="AD182" i="36"/>
  <c r="AD186" i="36"/>
  <c r="AD190" i="36"/>
  <c r="AD194" i="36"/>
  <c r="AD198" i="36"/>
  <c r="AD202" i="36"/>
  <c r="AD206" i="36"/>
  <c r="AD210" i="36"/>
  <c r="AD214" i="36"/>
  <c r="AD218" i="36"/>
  <c r="AD222" i="36"/>
  <c r="AD226" i="36"/>
  <c r="AD230" i="36"/>
  <c r="AD234" i="36"/>
  <c r="AD238" i="36"/>
  <c r="AD242" i="36"/>
  <c r="AD246" i="36"/>
  <c r="AD250" i="36"/>
  <c r="AD254" i="36"/>
  <c r="AD258" i="36"/>
  <c r="AD262" i="36"/>
  <c r="AD266" i="36"/>
  <c r="AD270" i="36"/>
  <c r="AD274" i="36"/>
  <c r="AD278" i="36"/>
  <c r="AD282" i="36"/>
  <c r="AD286" i="36"/>
  <c r="AD290" i="36"/>
  <c r="AD294" i="36"/>
  <c r="AD298" i="36"/>
  <c r="AD302" i="36"/>
  <c r="AD306" i="36"/>
  <c r="AD310" i="36"/>
  <c r="AD314" i="36"/>
  <c r="AD318" i="36"/>
  <c r="AD322" i="36"/>
  <c r="AD7" i="36"/>
  <c r="AD23" i="36"/>
  <c r="AD39" i="36"/>
  <c r="AD55" i="36"/>
  <c r="AD71" i="36"/>
  <c r="AD87" i="36"/>
  <c r="AD103" i="36"/>
  <c r="AD119" i="36"/>
  <c r="AD135" i="36"/>
  <c r="AD151" i="36"/>
  <c r="AD167" i="36"/>
  <c r="AD183" i="36"/>
  <c r="AD199" i="36"/>
  <c r="AD215" i="36"/>
  <c r="AD231" i="36"/>
  <c r="AD247" i="36"/>
  <c r="AD263" i="36"/>
  <c r="AD279" i="36"/>
  <c r="AD295" i="36"/>
  <c r="AD311" i="36"/>
  <c r="AD326" i="36"/>
  <c r="AD333" i="36"/>
  <c r="AD338" i="36"/>
  <c r="AD343" i="36"/>
  <c r="AD347" i="36"/>
  <c r="AD351" i="36"/>
  <c r="AD355" i="36"/>
  <c r="AD359" i="36"/>
  <c r="AD363" i="36"/>
  <c r="AD367" i="36"/>
  <c r="AD371" i="36"/>
  <c r="AD375" i="36"/>
  <c r="AD379" i="36"/>
  <c r="AD383" i="36"/>
  <c r="AD387" i="36"/>
  <c r="AD391" i="36"/>
  <c r="AD395" i="36"/>
  <c r="AD399" i="36"/>
  <c r="AD403" i="36"/>
  <c r="AD407" i="36"/>
  <c r="AD411" i="36"/>
  <c r="AD415" i="36"/>
  <c r="AD419" i="36"/>
  <c r="AD423" i="36"/>
  <c r="AD427" i="36"/>
  <c r="AD431" i="36"/>
  <c r="AD435" i="36"/>
  <c r="AD439" i="36"/>
  <c r="AD443" i="36"/>
  <c r="AD447" i="36"/>
  <c r="AD451" i="36"/>
  <c r="AD455" i="36"/>
  <c r="AD459" i="36"/>
  <c r="AD463" i="36"/>
  <c r="AD467" i="36"/>
  <c r="AD471" i="36"/>
  <c r="AD475" i="36"/>
  <c r="AD479" i="36"/>
  <c r="AD483" i="36"/>
  <c r="AD487" i="36"/>
  <c r="AD491" i="36"/>
  <c r="AD495" i="36"/>
  <c r="AD499" i="36"/>
  <c r="AD51" i="36"/>
  <c r="AD99" i="36"/>
  <c r="AD147" i="36"/>
  <c r="AD195" i="36"/>
  <c r="AD243" i="36"/>
  <c r="AD291" i="36"/>
  <c r="AD331" i="36"/>
  <c r="AD346" i="36"/>
  <c r="AD358" i="36"/>
  <c r="AD370" i="36"/>
  <c r="AD382" i="36"/>
  <c r="AD398" i="36"/>
  <c r="AD406" i="36"/>
  <c r="AD422" i="36"/>
  <c r="AD434" i="36"/>
  <c r="AD446" i="36"/>
  <c r="AD454" i="36"/>
  <c r="AD466" i="36"/>
  <c r="AD478" i="36"/>
  <c r="AD490" i="36"/>
  <c r="AD502" i="36"/>
  <c r="AD11" i="36"/>
  <c r="AD27" i="36"/>
  <c r="AD43" i="36"/>
  <c r="AD59" i="36"/>
  <c r="AD75" i="36"/>
  <c r="AD91" i="36"/>
  <c r="AD107" i="36"/>
  <c r="AD123" i="36"/>
  <c r="AD139" i="36"/>
  <c r="AD155" i="36"/>
  <c r="AD171" i="36"/>
  <c r="AD187" i="36"/>
  <c r="AD203" i="36"/>
  <c r="AD219" i="36"/>
  <c r="AD235" i="36"/>
  <c r="AD251" i="36"/>
  <c r="AD267" i="36"/>
  <c r="AD283" i="36"/>
  <c r="AD299" i="36"/>
  <c r="AD315" i="36"/>
  <c r="AD327" i="36"/>
  <c r="AD334" i="36"/>
  <c r="AD339" i="36"/>
  <c r="AD344" i="36"/>
  <c r="AD348" i="36"/>
  <c r="AD352" i="36"/>
  <c r="AD356" i="36"/>
  <c r="AD360" i="36"/>
  <c r="AD364" i="36"/>
  <c r="AD368" i="36"/>
  <c r="AD372" i="36"/>
  <c r="AD376" i="36"/>
  <c r="AD380" i="36"/>
  <c r="AD384" i="36"/>
  <c r="AD388" i="36"/>
  <c r="AD392" i="36"/>
  <c r="AD396" i="36"/>
  <c r="AD400" i="36"/>
  <c r="AD404" i="36"/>
  <c r="AD408" i="36"/>
  <c r="AD412" i="36"/>
  <c r="AD416" i="36"/>
  <c r="AD420" i="36"/>
  <c r="AD424" i="36"/>
  <c r="AD428" i="36"/>
  <c r="AD432" i="36"/>
  <c r="AD436" i="36"/>
  <c r="AD440" i="36"/>
  <c r="AD444" i="36"/>
  <c r="AD448" i="36"/>
  <c r="AD452" i="36"/>
  <c r="AD456" i="36"/>
  <c r="AD460" i="36"/>
  <c r="AD464" i="36"/>
  <c r="AD468" i="36"/>
  <c r="AD472" i="36"/>
  <c r="AD476" i="36"/>
  <c r="AD480" i="36"/>
  <c r="AD484" i="36"/>
  <c r="AD488" i="36"/>
  <c r="AD492" i="36"/>
  <c r="AD496" i="36"/>
  <c r="AD500" i="36"/>
  <c r="AD35" i="36"/>
  <c r="AD67" i="36"/>
  <c r="AD83" i="36"/>
  <c r="AD131" i="36"/>
  <c r="AD179" i="36"/>
  <c r="AD227" i="36"/>
  <c r="AD275" i="36"/>
  <c r="AD323" i="36"/>
  <c r="AD342" i="36"/>
  <c r="AD354" i="36"/>
  <c r="AD366" i="36"/>
  <c r="AD378" i="36"/>
  <c r="AD390" i="36"/>
  <c r="AD402" i="36"/>
  <c r="AD414" i="36"/>
  <c r="AD426" i="36"/>
  <c r="AD438" i="36"/>
  <c r="AD450" i="36"/>
  <c r="AD462" i="36"/>
  <c r="AD474" i="36"/>
  <c r="AD486" i="36"/>
  <c r="AD498" i="36"/>
  <c r="AD15" i="36"/>
  <c r="AD31" i="36"/>
  <c r="AD47" i="36"/>
  <c r="AD63" i="36"/>
  <c r="AD79" i="36"/>
  <c r="AD95" i="36"/>
  <c r="AD111" i="36"/>
  <c r="AD127" i="36"/>
  <c r="AD143" i="36"/>
  <c r="AD159" i="36"/>
  <c r="AD175" i="36"/>
  <c r="AD191" i="36"/>
  <c r="AD207" i="36"/>
  <c r="AD223" i="36"/>
  <c r="AD239" i="36"/>
  <c r="AD255" i="36"/>
  <c r="AD271" i="36"/>
  <c r="AD287" i="36"/>
  <c r="AD303" i="36"/>
  <c r="AD319" i="36"/>
  <c r="AD330" i="36"/>
  <c r="AD335" i="36"/>
  <c r="AD341" i="36"/>
  <c r="AD345" i="36"/>
  <c r="AD349" i="36"/>
  <c r="AD353" i="36"/>
  <c r="AD357" i="36"/>
  <c r="AD361" i="36"/>
  <c r="AD365" i="36"/>
  <c r="AD369" i="36"/>
  <c r="AD373" i="36"/>
  <c r="AD377" i="36"/>
  <c r="AD381" i="36"/>
  <c r="AD385" i="36"/>
  <c r="AD389" i="36"/>
  <c r="AD393" i="36"/>
  <c r="AD397" i="36"/>
  <c r="AD401" i="36"/>
  <c r="AD405" i="36"/>
  <c r="AD409" i="36"/>
  <c r="AD413" i="36"/>
  <c r="AD417" i="36"/>
  <c r="AD421" i="36"/>
  <c r="AD425" i="36"/>
  <c r="AD429" i="36"/>
  <c r="AD433" i="36"/>
  <c r="AD437" i="36"/>
  <c r="AD441" i="36"/>
  <c r="AD445" i="36"/>
  <c r="AD449" i="36"/>
  <c r="AD453" i="36"/>
  <c r="AD457" i="36"/>
  <c r="AD461" i="36"/>
  <c r="AD465" i="36"/>
  <c r="AD469" i="36"/>
  <c r="AD473" i="36"/>
  <c r="AD477" i="36"/>
  <c r="AD481" i="36"/>
  <c r="AD485" i="36"/>
  <c r="AD489" i="36"/>
  <c r="AD493" i="36"/>
  <c r="AD497" i="36"/>
  <c r="AD501" i="36"/>
  <c r="AD19" i="36"/>
  <c r="AD115" i="36"/>
  <c r="AD163" i="36"/>
  <c r="AD211" i="36"/>
  <c r="AD259" i="36"/>
  <c r="AD307" i="36"/>
  <c r="AD337" i="36"/>
  <c r="AD350" i="36"/>
  <c r="AD362" i="36"/>
  <c r="AD374" i="36"/>
  <c r="AD386" i="36"/>
  <c r="AD394" i="36"/>
  <c r="AD410" i="36"/>
  <c r="AD418" i="36"/>
  <c r="AD430" i="36"/>
  <c r="AD442" i="36"/>
  <c r="AD458" i="36"/>
  <c r="AD470" i="36"/>
  <c r="AD482" i="36"/>
  <c r="AD494" i="36"/>
  <c r="AD3" i="30"/>
  <c r="AD4" i="30"/>
  <c r="AD8" i="30"/>
  <c r="AD12" i="30"/>
  <c r="AD16" i="30"/>
  <c r="AD20" i="30"/>
  <c r="AD24" i="30"/>
  <c r="AD28" i="30"/>
  <c r="AD32" i="30"/>
  <c r="AD36" i="30"/>
  <c r="AD40" i="30"/>
  <c r="AD44" i="30"/>
  <c r="AD48" i="30"/>
  <c r="AD52" i="30"/>
  <c r="AD56" i="30"/>
  <c r="AD60" i="30"/>
  <c r="AD64" i="30"/>
  <c r="AD68" i="30"/>
  <c r="AD72" i="30"/>
  <c r="AD76" i="30"/>
  <c r="AD80" i="30"/>
  <c r="AD84" i="30"/>
  <c r="AD88" i="30"/>
  <c r="AD92" i="30"/>
  <c r="AD96" i="30"/>
  <c r="AD100" i="30"/>
  <c r="AD104" i="30"/>
  <c r="AD108" i="30"/>
  <c r="AD112" i="30"/>
  <c r="AD116" i="30"/>
  <c r="AD120" i="30"/>
  <c r="AD124" i="30"/>
  <c r="AD128" i="30"/>
  <c r="AD132" i="30"/>
  <c r="AD136" i="30"/>
  <c r="AD140" i="30"/>
  <c r="AD144" i="30"/>
  <c r="AD148" i="30"/>
  <c r="AD152" i="30"/>
  <c r="AD156" i="30"/>
  <c r="AD160" i="30"/>
  <c r="AD164" i="30"/>
  <c r="AD168" i="30"/>
  <c r="AD172" i="30"/>
  <c r="AD176" i="30"/>
  <c r="AD180" i="30"/>
  <c r="AD184" i="30"/>
  <c r="AD188" i="30"/>
  <c r="AD192" i="30"/>
  <c r="AD196" i="30"/>
  <c r="AD200" i="30"/>
  <c r="AD204" i="30"/>
  <c r="AD208" i="30"/>
  <c r="AD212" i="30"/>
  <c r="AD216" i="30"/>
  <c r="AD220" i="30"/>
  <c r="AD224" i="30"/>
  <c r="AD228" i="30"/>
  <c r="AD232" i="30"/>
  <c r="AD236" i="30"/>
  <c r="AD240" i="30"/>
  <c r="AD244" i="30"/>
  <c r="AD248" i="30"/>
  <c r="AD252" i="30"/>
  <c r="AD256" i="30"/>
  <c r="AD260" i="30"/>
  <c r="AD264" i="30"/>
  <c r="AD268" i="30"/>
  <c r="AD272" i="30"/>
  <c r="AD276" i="30"/>
  <c r="AD280" i="30"/>
  <c r="AD284" i="30"/>
  <c r="AD288" i="30"/>
  <c r="AD292" i="30"/>
  <c r="AD296" i="30"/>
  <c r="AD300" i="30"/>
  <c r="AD304" i="30"/>
  <c r="AD308" i="30"/>
  <c r="AD312" i="30"/>
  <c r="AD316" i="30"/>
  <c r="AD320" i="30"/>
  <c r="AD324" i="30"/>
  <c r="AD328" i="30"/>
  <c r="AD332" i="30"/>
  <c r="AD336" i="30"/>
  <c r="AD340" i="30"/>
  <c r="AD5" i="30"/>
  <c r="AD9" i="30"/>
  <c r="AD13" i="30"/>
  <c r="AD17" i="30"/>
  <c r="AD21" i="30"/>
  <c r="AD25" i="30"/>
  <c r="AD29" i="30"/>
  <c r="AD33" i="30"/>
  <c r="AD37" i="30"/>
  <c r="AD41" i="30"/>
  <c r="AD45" i="30"/>
  <c r="AD49" i="30"/>
  <c r="AD53" i="30"/>
  <c r="AD57" i="30"/>
  <c r="AD61" i="30"/>
  <c r="AD65" i="30"/>
  <c r="AD69" i="30"/>
  <c r="AD73" i="30"/>
  <c r="AD77" i="30"/>
  <c r="AD81" i="30"/>
  <c r="AD85" i="30"/>
  <c r="AD89" i="30"/>
  <c r="AD93" i="30"/>
  <c r="AD97" i="30"/>
  <c r="AD101" i="30"/>
  <c r="AD105" i="30"/>
  <c r="AD109" i="30"/>
  <c r="AD113" i="30"/>
  <c r="AD117" i="30"/>
  <c r="AD121" i="30"/>
  <c r="AD125" i="30"/>
  <c r="AD129" i="30"/>
  <c r="AD133" i="30"/>
  <c r="AD137" i="30"/>
  <c r="AD141" i="30"/>
  <c r="AD145" i="30"/>
  <c r="AD149" i="30"/>
  <c r="AD153" i="30"/>
  <c r="AD157" i="30"/>
  <c r="AD161" i="30"/>
  <c r="AD165" i="30"/>
  <c r="AD169" i="30"/>
  <c r="AD173" i="30"/>
  <c r="AD177" i="30"/>
  <c r="AD181" i="30"/>
  <c r="AD185" i="30"/>
  <c r="AD189" i="30"/>
  <c r="AD193" i="30"/>
  <c r="AD197" i="30"/>
  <c r="AD201" i="30"/>
  <c r="AD205" i="30"/>
  <c r="AD209" i="30"/>
  <c r="AD213" i="30"/>
  <c r="AD217" i="30"/>
  <c r="AD221" i="30"/>
  <c r="AD225" i="30"/>
  <c r="AD229" i="30"/>
  <c r="AD233" i="30"/>
  <c r="AD237" i="30"/>
  <c r="AD241" i="30"/>
  <c r="AD245" i="30"/>
  <c r="AD249" i="30"/>
  <c r="AD253" i="30"/>
  <c r="AD257" i="30"/>
  <c r="AD261" i="30"/>
  <c r="AD265" i="30"/>
  <c r="AD269" i="30"/>
  <c r="AD273" i="30"/>
  <c r="AD277" i="30"/>
  <c r="AD281" i="30"/>
  <c r="AD285" i="30"/>
  <c r="AD289" i="30"/>
  <c r="AD293" i="30"/>
  <c r="AD297" i="30"/>
  <c r="AD301" i="30"/>
  <c r="AD305" i="30"/>
  <c r="AD309" i="30"/>
  <c r="AD313" i="30"/>
  <c r="AD317" i="30"/>
  <c r="AD321" i="30"/>
  <c r="AD325" i="30"/>
  <c r="AD329" i="30"/>
  <c r="AD333" i="30"/>
  <c r="AD337" i="30"/>
  <c r="AD341" i="30"/>
  <c r="AD6" i="30"/>
  <c r="AD10" i="30"/>
  <c r="AD14" i="30"/>
  <c r="AD18" i="30"/>
  <c r="AD22" i="30"/>
  <c r="AD26" i="30"/>
  <c r="AD30" i="30"/>
  <c r="AD34" i="30"/>
  <c r="AD38" i="30"/>
  <c r="AD42" i="30"/>
  <c r="AD46" i="30"/>
  <c r="AD50" i="30"/>
  <c r="AD54" i="30"/>
  <c r="AD58" i="30"/>
  <c r="AD62" i="30"/>
  <c r="AD66" i="30"/>
  <c r="AD70" i="30"/>
  <c r="AD74" i="30"/>
  <c r="AD78" i="30"/>
  <c r="AD82" i="30"/>
  <c r="AD86" i="30"/>
  <c r="AD90" i="30"/>
  <c r="AD94" i="30"/>
  <c r="AD98" i="30"/>
  <c r="AD102" i="30"/>
  <c r="AD106" i="30"/>
  <c r="AD110" i="30"/>
  <c r="AD114" i="30"/>
  <c r="AD118" i="30"/>
  <c r="AD122" i="30"/>
  <c r="AD126" i="30"/>
  <c r="AD130" i="30"/>
  <c r="AD134" i="30"/>
  <c r="AD138" i="30"/>
  <c r="AD142" i="30"/>
  <c r="AD146" i="30"/>
  <c r="AD150" i="30"/>
  <c r="AD154" i="30"/>
  <c r="AD158" i="30"/>
  <c r="AD162" i="30"/>
  <c r="AD166" i="30"/>
  <c r="AD170" i="30"/>
  <c r="AD174" i="30"/>
  <c r="AD178" i="30"/>
  <c r="AD182" i="30"/>
  <c r="AD186" i="30"/>
  <c r="AD190" i="30"/>
  <c r="AD194" i="30"/>
  <c r="AD198" i="30"/>
  <c r="AD202" i="30"/>
  <c r="AD206" i="30"/>
  <c r="AD210" i="30"/>
  <c r="AD214" i="30"/>
  <c r="AD218" i="30"/>
  <c r="AD222" i="30"/>
  <c r="AD226" i="30"/>
  <c r="AD230" i="30"/>
  <c r="AD234" i="30"/>
  <c r="AD238" i="30"/>
  <c r="AD242" i="30"/>
  <c r="AD246" i="30"/>
  <c r="AD250" i="30"/>
  <c r="AD254" i="30"/>
  <c r="AD258" i="30"/>
  <c r="AD262" i="30"/>
  <c r="AD266" i="30"/>
  <c r="AD270" i="30"/>
  <c r="AD274" i="30"/>
  <c r="AD278" i="30"/>
  <c r="AD282" i="30"/>
  <c r="AD286" i="30"/>
  <c r="AD290" i="30"/>
  <c r="AD294" i="30"/>
  <c r="AD298" i="30"/>
  <c r="AD302" i="30"/>
  <c r="AD306" i="30"/>
  <c r="AD310" i="30"/>
  <c r="AD314" i="30"/>
  <c r="AD318" i="30"/>
  <c r="AD322" i="30"/>
  <c r="AD326" i="30"/>
  <c r="AD330" i="30"/>
  <c r="AD334" i="30"/>
  <c r="AD338" i="30"/>
  <c r="AD7" i="30"/>
  <c r="AD23" i="30"/>
  <c r="AD39" i="30"/>
  <c r="AD55" i="30"/>
  <c r="AD71" i="30"/>
  <c r="AD87" i="30"/>
  <c r="AD103" i="30"/>
  <c r="AD119" i="30"/>
  <c r="AD135" i="30"/>
  <c r="AD151" i="30"/>
  <c r="AD167" i="30"/>
  <c r="AD183" i="30"/>
  <c r="AD199" i="30"/>
  <c r="AD215" i="30"/>
  <c r="AD231" i="30"/>
  <c r="AD247" i="30"/>
  <c r="AD263" i="30"/>
  <c r="AD279" i="30"/>
  <c r="AD295" i="30"/>
  <c r="AD311" i="30"/>
  <c r="AD327" i="30"/>
  <c r="AD342" i="30"/>
  <c r="AD346" i="30"/>
  <c r="AD350" i="30"/>
  <c r="AD354" i="30"/>
  <c r="AD358" i="30"/>
  <c r="AD362" i="30"/>
  <c r="AD366" i="30"/>
  <c r="AD370" i="30"/>
  <c r="AD374" i="30"/>
  <c r="AD378" i="30"/>
  <c r="AD382" i="30"/>
  <c r="AD386" i="30"/>
  <c r="AD390" i="30"/>
  <c r="AD394" i="30"/>
  <c r="AD398" i="30"/>
  <c r="AD402" i="30"/>
  <c r="AD406" i="30"/>
  <c r="AD410" i="30"/>
  <c r="AD414" i="30"/>
  <c r="AD418" i="30"/>
  <c r="AD422" i="30"/>
  <c r="AD426" i="30"/>
  <c r="AD430" i="30"/>
  <c r="AD434" i="30"/>
  <c r="AD438" i="30"/>
  <c r="AD442" i="30"/>
  <c r="AD446" i="30"/>
  <c r="AD450" i="30"/>
  <c r="AD454" i="30"/>
  <c r="AD458" i="30"/>
  <c r="AD462" i="30"/>
  <c r="AD466" i="30"/>
  <c r="AD470" i="30"/>
  <c r="AD474" i="30"/>
  <c r="AD478" i="30"/>
  <c r="AD482" i="30"/>
  <c r="AD486" i="30"/>
  <c r="AD490" i="30"/>
  <c r="AD494" i="30"/>
  <c r="AD498" i="30"/>
  <c r="AD502" i="30"/>
  <c r="AD51" i="30"/>
  <c r="AD67" i="30"/>
  <c r="AD115" i="30"/>
  <c r="AD163" i="30"/>
  <c r="AD211" i="30"/>
  <c r="AD259" i="30"/>
  <c r="AD307" i="30"/>
  <c r="AD345" i="30"/>
  <c r="AD357" i="30"/>
  <c r="AD369" i="30"/>
  <c r="AD381" i="30"/>
  <c r="AD393" i="30"/>
  <c r="AD405" i="30"/>
  <c r="AD413" i="30"/>
  <c r="AD429" i="30"/>
  <c r="AD441" i="30"/>
  <c r="AD453" i="30"/>
  <c r="AD465" i="30"/>
  <c r="AD473" i="30"/>
  <c r="AD485" i="30"/>
  <c r="AD497" i="30"/>
  <c r="AD11" i="30"/>
  <c r="AD27" i="30"/>
  <c r="AD43" i="30"/>
  <c r="AD59" i="30"/>
  <c r="AD75" i="30"/>
  <c r="AD91" i="30"/>
  <c r="AD107" i="30"/>
  <c r="AD123" i="30"/>
  <c r="AD139" i="30"/>
  <c r="AD155" i="30"/>
  <c r="AD171" i="30"/>
  <c r="AD187" i="30"/>
  <c r="AD203" i="30"/>
  <c r="AD219" i="30"/>
  <c r="AD235" i="30"/>
  <c r="AD251" i="30"/>
  <c r="AD267" i="30"/>
  <c r="AD283" i="30"/>
  <c r="AD299" i="30"/>
  <c r="AD315" i="30"/>
  <c r="AD331" i="30"/>
  <c r="AD343" i="30"/>
  <c r="AD347" i="30"/>
  <c r="AD351" i="30"/>
  <c r="AD355" i="30"/>
  <c r="AD359" i="30"/>
  <c r="AD363" i="30"/>
  <c r="AD367" i="30"/>
  <c r="AD371" i="30"/>
  <c r="AD375" i="30"/>
  <c r="AD379" i="30"/>
  <c r="AD383" i="30"/>
  <c r="AD387" i="30"/>
  <c r="AD391" i="30"/>
  <c r="AD395" i="30"/>
  <c r="AD399" i="30"/>
  <c r="AD403" i="30"/>
  <c r="AD407" i="30"/>
  <c r="AD411" i="30"/>
  <c r="AD415" i="30"/>
  <c r="AD419" i="30"/>
  <c r="AD423" i="30"/>
  <c r="AD427" i="30"/>
  <c r="AD431" i="30"/>
  <c r="AD435" i="30"/>
  <c r="AD439" i="30"/>
  <c r="AD443" i="30"/>
  <c r="AD447" i="30"/>
  <c r="AD451" i="30"/>
  <c r="AD455" i="30"/>
  <c r="AD459" i="30"/>
  <c r="AD463" i="30"/>
  <c r="AD467" i="30"/>
  <c r="AD471" i="30"/>
  <c r="AD475" i="30"/>
  <c r="AD479" i="30"/>
  <c r="AD483" i="30"/>
  <c r="AD487" i="30"/>
  <c r="AD491" i="30"/>
  <c r="AD495" i="30"/>
  <c r="AD499" i="30"/>
  <c r="AD35" i="30"/>
  <c r="AD99" i="30"/>
  <c r="AD131" i="30"/>
  <c r="AD179" i="30"/>
  <c r="AD227" i="30"/>
  <c r="AD291" i="30"/>
  <c r="AD339" i="30"/>
  <c r="AD353" i="30"/>
  <c r="AD361" i="30"/>
  <c r="AD373" i="30"/>
  <c r="AD385" i="30"/>
  <c r="AD397" i="30"/>
  <c r="AD417" i="30"/>
  <c r="AD425" i="30"/>
  <c r="AD437" i="30"/>
  <c r="AD449" i="30"/>
  <c r="AD461" i="30"/>
  <c r="AD477" i="30"/>
  <c r="AD489" i="30"/>
  <c r="AD501" i="30"/>
  <c r="AD15" i="30"/>
  <c r="AD31" i="30"/>
  <c r="AD47" i="30"/>
  <c r="AD63" i="30"/>
  <c r="AD79" i="30"/>
  <c r="AD95" i="30"/>
  <c r="AD111" i="30"/>
  <c r="AD127" i="30"/>
  <c r="AD143" i="30"/>
  <c r="AD159" i="30"/>
  <c r="AD175" i="30"/>
  <c r="AD191" i="30"/>
  <c r="AD207" i="30"/>
  <c r="AD223" i="30"/>
  <c r="AD239" i="30"/>
  <c r="AD255" i="30"/>
  <c r="AD271" i="30"/>
  <c r="AD287" i="30"/>
  <c r="AD303" i="30"/>
  <c r="AD319" i="30"/>
  <c r="AD335" i="30"/>
  <c r="AD344" i="30"/>
  <c r="AD348" i="30"/>
  <c r="AD352" i="30"/>
  <c r="AD356" i="30"/>
  <c r="AD360" i="30"/>
  <c r="AD364" i="30"/>
  <c r="AD368" i="30"/>
  <c r="AD372" i="30"/>
  <c r="AD376" i="30"/>
  <c r="AD380" i="30"/>
  <c r="AD384" i="30"/>
  <c r="AD388" i="30"/>
  <c r="AD392" i="30"/>
  <c r="AD396" i="30"/>
  <c r="AD400" i="30"/>
  <c r="AD404" i="30"/>
  <c r="AD408" i="30"/>
  <c r="AD412" i="30"/>
  <c r="AD416" i="30"/>
  <c r="AD420" i="30"/>
  <c r="AD424" i="30"/>
  <c r="AD428" i="30"/>
  <c r="AD432" i="30"/>
  <c r="AD436" i="30"/>
  <c r="AD440" i="30"/>
  <c r="AD444" i="30"/>
  <c r="AD448" i="30"/>
  <c r="AD452" i="30"/>
  <c r="AD456" i="30"/>
  <c r="AD460" i="30"/>
  <c r="AD464" i="30"/>
  <c r="AD468" i="30"/>
  <c r="AD472" i="30"/>
  <c r="AD476" i="30"/>
  <c r="AD480" i="30"/>
  <c r="AD484" i="30"/>
  <c r="AD488" i="30"/>
  <c r="AD492" i="30"/>
  <c r="AD496" i="30"/>
  <c r="AD500" i="30"/>
  <c r="AD19" i="30"/>
  <c r="AD83" i="30"/>
  <c r="AD147" i="30"/>
  <c r="AD195" i="30"/>
  <c r="AD243" i="30"/>
  <c r="AD275" i="30"/>
  <c r="AD323" i="30"/>
  <c r="AD349" i="30"/>
  <c r="AD365" i="30"/>
  <c r="AD377" i="30"/>
  <c r="AD389" i="30"/>
  <c r="AD401" i="30"/>
  <c r="AD409" i="30"/>
  <c r="AD421" i="30"/>
  <c r="AD433" i="30"/>
  <c r="AD445" i="30"/>
  <c r="AD457" i="30"/>
  <c r="AD469" i="30"/>
  <c r="AD481" i="30"/>
  <c r="AD493" i="30"/>
  <c r="Z18" i="34"/>
  <c r="Z3" i="34"/>
  <c r="Z14" i="34"/>
  <c r="Z6" i="34"/>
  <c r="Z5" i="34"/>
  <c r="Z20" i="34"/>
  <c r="Z4" i="34"/>
  <c r="Z15" i="34"/>
  <c r="Z8" i="34"/>
  <c r="Z17" i="34"/>
  <c r="Z16" i="34"/>
  <c r="Z11" i="34"/>
  <c r="Z9" i="34"/>
  <c r="Z19" i="34"/>
  <c r="Z13" i="34"/>
  <c r="Z12" i="34"/>
  <c r="Z7" i="34"/>
  <c r="Z10" i="34"/>
  <c r="AN3" i="30" l="1"/>
</calcChain>
</file>

<file path=xl/sharedStrings.xml><?xml version="1.0" encoding="utf-8"?>
<sst xmlns="http://schemas.openxmlformats.org/spreadsheetml/2006/main" count="493" uniqueCount="331">
  <si>
    <t>No.</t>
  </si>
  <si>
    <t>Observaciones</t>
  </si>
  <si>
    <t>Actuación Especial</t>
  </si>
  <si>
    <t>Indagación Preliminar</t>
  </si>
  <si>
    <t>Proceso de Responsabilidad Fiscal</t>
  </si>
  <si>
    <t>Denuncia Ciudadana</t>
  </si>
  <si>
    <t>Prórroga</t>
  </si>
  <si>
    <t>Solicitud de Prórroga</t>
  </si>
  <si>
    <t>Término de la Prórroga</t>
  </si>
  <si>
    <t xml:space="preserve">Sí </t>
  </si>
  <si>
    <t>No</t>
  </si>
  <si>
    <t>Dependencia ó Regional</t>
  </si>
  <si>
    <t>Dirección Administrativa</t>
  </si>
  <si>
    <t>Dirección de Abastecimiento</t>
  </si>
  <si>
    <t>Dirección de Adolescencia y Juventud</t>
  </si>
  <si>
    <t>Dirección de Contratación</t>
  </si>
  <si>
    <t>Dirección de Familias y Comunidades</t>
  </si>
  <si>
    <t>Dirección de Gestión Humana</t>
  </si>
  <si>
    <t xml:space="preserve">Dirección de Infancia </t>
  </si>
  <si>
    <t>Dirección de Información y Tecnología</t>
  </si>
  <si>
    <t>Dirección de Nutrición</t>
  </si>
  <si>
    <t>Dirección de Planeación y Control de Gestión</t>
  </si>
  <si>
    <t>Dirección de Primera Infancia</t>
  </si>
  <si>
    <t>Dirección de Servicios y Atención</t>
  </si>
  <si>
    <t>Dirección Financiera</t>
  </si>
  <si>
    <t>Dirección General</t>
  </si>
  <si>
    <t>Dirección Sistema Nacional de Bienestar Familiar</t>
  </si>
  <si>
    <t>Oficina Asesora de Comunicaciones</t>
  </si>
  <si>
    <t>Oficina Asesora Jurídica</t>
  </si>
  <si>
    <t>Oficina de Aseguramiento a la Calidad</t>
  </si>
  <si>
    <t>Oficina de Control Interno Disciplinario</t>
  </si>
  <si>
    <t>Oficina de Cooperación y Convenios</t>
  </si>
  <si>
    <t>Oficina de Gestión Regional</t>
  </si>
  <si>
    <t>Secretaría General</t>
  </si>
  <si>
    <t>Subdirección de Adopciones</t>
  </si>
  <si>
    <t>Subdirección de Articulación Nacional del SNBF</t>
  </si>
  <si>
    <t>Subdirección de Articulación Territorial del SNBF</t>
  </si>
  <si>
    <t>Subdirección de Gestión Técnica para la Adolescencia y Juventud</t>
  </si>
  <si>
    <t>Subdirección de Gestión Técnica para la Atención a la Familia y Comunidades</t>
  </si>
  <si>
    <t>Subdirección de Gestión Técnica para la Atención a la Primera Infancia</t>
  </si>
  <si>
    <t>Subdirección de Mejoramiento Organizacional</t>
  </si>
  <si>
    <t>Subdirección de Monitoreo y Evaluación</t>
  </si>
  <si>
    <t>Subdirección de Operación de la Adolescencia y Juventud</t>
  </si>
  <si>
    <t>Subdirección de Operación de la Atención a la Familia y Comunidades</t>
  </si>
  <si>
    <t>Subdirección de Operación de la Atención a la Primera Infancia</t>
  </si>
  <si>
    <t>Subdirección de Programación</t>
  </si>
  <si>
    <t>Subdirección de Promoción y Fortalecimiento a la Infancia</t>
  </si>
  <si>
    <t>Subdirección de Recursos Tecnológicos</t>
  </si>
  <si>
    <t>Subdirección de Responsabilidad Penal</t>
  </si>
  <si>
    <t>Subdirección de Restablecimiento de Derechos</t>
  </si>
  <si>
    <t>Subdirección de Sistemas Integrados de Información</t>
  </si>
  <si>
    <t>Subdirección General</t>
  </si>
  <si>
    <t>Asunto de la Comunicación</t>
  </si>
  <si>
    <t>Destinatario</t>
  </si>
  <si>
    <t>Remitente</t>
  </si>
  <si>
    <t>Fecha de la Solictud de Prórroga</t>
  </si>
  <si>
    <t xml:space="preserve">Festivos </t>
  </si>
  <si>
    <t>Fecha comunicación</t>
  </si>
  <si>
    <t>Auditoría de Desempeño</t>
  </si>
  <si>
    <t>Auditoría Financiera</t>
  </si>
  <si>
    <t>Auditoría de Cumplimiento</t>
  </si>
  <si>
    <t>Derecho de Petición</t>
  </si>
  <si>
    <t>Tipo de Comunicación</t>
  </si>
  <si>
    <t>Radicado - Recibido ICBF</t>
  </si>
  <si>
    <t xml:space="preserve">  Radicado de la Comunicación</t>
  </si>
  <si>
    <t>Fecha del radicado - recibido ICBF</t>
  </si>
  <si>
    <t xml:space="preserve"> Hora de recibido en ICBF (Físico o Correo Electrónico)</t>
  </si>
  <si>
    <t>Aprobación</t>
  </si>
  <si>
    <t>Parcialmente</t>
  </si>
  <si>
    <t>Fecha de Vencimiento - Inicial</t>
  </si>
  <si>
    <t>Fecha de Vencimiento - Final</t>
  </si>
  <si>
    <t>Término</t>
  </si>
  <si>
    <t>Fecha Asignación: En Correo electrónico</t>
  </si>
  <si>
    <t>Hora Asignación: En Correo electrónico</t>
  </si>
  <si>
    <t>Estado de la Respuesta</t>
  </si>
  <si>
    <t>Para Trámite</t>
  </si>
  <si>
    <t>Para Conocimiento</t>
  </si>
  <si>
    <t xml:space="preserve">Acción a Seguir </t>
  </si>
  <si>
    <t>Tipos de Actuación</t>
  </si>
  <si>
    <t>Tipo de Actuación</t>
  </si>
  <si>
    <t>Requerimiento</t>
  </si>
  <si>
    <t>Informativa</t>
  </si>
  <si>
    <t xml:space="preserve">Seguimiento Permanente  </t>
  </si>
  <si>
    <t>Dependencia CGR</t>
  </si>
  <si>
    <t>Grupos</t>
  </si>
  <si>
    <t>DIARI</t>
  </si>
  <si>
    <t xml:space="preserve">Contraloría Delegada para el Posconflicto </t>
  </si>
  <si>
    <t xml:space="preserve">Contraloría Delegada Sector Inclusión Social </t>
  </si>
  <si>
    <t>Días Faltantes</t>
  </si>
  <si>
    <t>Término Total Respuesta</t>
  </si>
  <si>
    <t xml:space="preserve">Advertencia </t>
  </si>
  <si>
    <t>Respuestas de CGR al ICBF</t>
  </si>
  <si>
    <t>Regional Amazonas </t>
  </si>
  <si>
    <t>Regional Antioquia </t>
  </si>
  <si>
    <t>Regional Arauca </t>
  </si>
  <si>
    <t>Regional Atlántico </t>
  </si>
  <si>
    <t>Regional Bogotá </t>
  </si>
  <si>
    <t>Regional Bolívar </t>
  </si>
  <si>
    <t>Regional Boyacá </t>
  </si>
  <si>
    <t>Regional Caldas </t>
  </si>
  <si>
    <t>Regional Caquetá </t>
  </si>
  <si>
    <t>Regional Casanare </t>
  </si>
  <si>
    <t>Regional Cauca </t>
  </si>
  <si>
    <t>Regional Cesar </t>
  </si>
  <si>
    <t>Regional Chocó </t>
  </si>
  <si>
    <t>Regional Córdoba </t>
  </si>
  <si>
    <t>Regional Cundinamarca </t>
  </si>
  <si>
    <t>Regional Guainía </t>
  </si>
  <si>
    <t>Regional Guaviare </t>
  </si>
  <si>
    <t>Regional Huila </t>
  </si>
  <si>
    <t>Regional La Guajira </t>
  </si>
  <si>
    <t>Regional Magdalena </t>
  </si>
  <si>
    <t>Regional Meta </t>
  </si>
  <si>
    <t>Regional N. Santander </t>
  </si>
  <si>
    <t>Regional Nariño </t>
  </si>
  <si>
    <t>Regional Putumayo </t>
  </si>
  <si>
    <t>Regional Quindío </t>
  </si>
  <si>
    <t>Regional Risaralda </t>
  </si>
  <si>
    <t>Regional San Andrés </t>
  </si>
  <si>
    <t>Regional Santander </t>
  </si>
  <si>
    <t>Regional Sucre </t>
  </si>
  <si>
    <t>Regional Tolima </t>
  </si>
  <si>
    <t>Regional Valle </t>
  </si>
  <si>
    <t>Regional Vaupés </t>
  </si>
  <si>
    <t>Regional Vichada </t>
  </si>
  <si>
    <t>Recibido en SDG y/o Regional</t>
  </si>
  <si>
    <t>COMENTARIOS</t>
  </si>
  <si>
    <t>TRÁMITE ENTREGA A LA CGR</t>
  </si>
  <si>
    <t xml:space="preserve">ASIGNACIÓN RESPONSABLES Y RESPUESTAS </t>
  </si>
  <si>
    <t>IDENTIFICACIÓN DE TÉRMINOS</t>
  </si>
  <si>
    <t>INGRESO A LA REGIONAL</t>
  </si>
  <si>
    <t>ENTRADA E IDENTIFICACIÓN DE LA COMUNICACIÓN</t>
  </si>
  <si>
    <t>Sí</t>
  </si>
  <si>
    <t>Ruta donde se Encuentra la Información</t>
  </si>
  <si>
    <t>Página 1 de1</t>
  </si>
  <si>
    <t>Clasificación de la Información:
PÚBLICA</t>
  </si>
  <si>
    <t>No. de Ítem:</t>
  </si>
  <si>
    <t xml:space="preserve">NOMBRE </t>
  </si>
  <si>
    <t xml:space="preserve">DESCRIPCIÓN </t>
  </si>
  <si>
    <t xml:space="preserve">DATOS PARA EL ENCOLUMNADO </t>
  </si>
  <si>
    <r>
      <rPr>
        <sz val="12"/>
        <color indexed="8"/>
        <rFont val="Tempus Sans ITC"/>
        <family val="5"/>
      </rPr>
      <t xml:space="preserve">Antes de imprimir este documento… piense en el medio ambiente! </t>
    </r>
    <r>
      <rPr>
        <sz val="11"/>
        <color indexed="8"/>
        <rFont val="Calibri"/>
        <family val="2"/>
      </rPr>
      <t xml:space="preserve">
</t>
    </r>
    <r>
      <rPr>
        <sz val="6"/>
        <color indexed="8"/>
        <rFont val="Arial"/>
        <family val="2"/>
      </rPr>
      <t>Cualquier copia impresa de este documento se considera como COPIA NO CONTROLADA.</t>
    </r>
  </si>
  <si>
    <t xml:space="preserve"> F1.P6.EI</t>
  </si>
  <si>
    <t>Término de  respuesta a CGR</t>
  </si>
  <si>
    <t>Término de respuesta a CGR</t>
  </si>
  <si>
    <r>
      <t xml:space="preserve">Escriba en este espacio la hora de Ingreso al </t>
    </r>
    <r>
      <rPr>
        <b/>
        <sz val="11"/>
        <color theme="1"/>
        <rFont val="Arial"/>
        <family val="2"/>
      </rPr>
      <t>ICBF</t>
    </r>
    <r>
      <rPr>
        <sz val="11"/>
        <color theme="1"/>
        <rFont val="Arial"/>
        <family val="2"/>
      </rPr>
      <t>, sin importar por cual medio ingreso, hágalo en formato de hora militar</t>
    </r>
    <r>
      <rPr>
        <b/>
        <sz val="11"/>
        <color theme="1"/>
        <rFont val="Arial"/>
        <family val="2"/>
      </rPr>
      <t xml:space="preserve"> “14:00”</t>
    </r>
    <r>
      <rPr>
        <sz val="11"/>
        <color theme="1"/>
        <rFont val="Arial"/>
        <family val="2"/>
      </rPr>
      <t xml:space="preserve"> que en formato normal serían las (2:00 p.m.). </t>
    </r>
  </si>
  <si>
    <r>
      <t>Indique en este espacio por medio de la lista desplegable que dependencia del</t>
    </r>
    <r>
      <rPr>
        <b/>
        <sz val="11"/>
        <color theme="1"/>
        <rFont val="Arial"/>
        <family val="2"/>
      </rPr>
      <t xml:space="preserve"> ICBF</t>
    </r>
    <r>
      <rPr>
        <sz val="11"/>
        <color theme="1"/>
        <rFont val="Arial"/>
        <family val="2"/>
      </rPr>
      <t xml:space="preserve"> (Regional o SDG) recibió el documento por primera vez, es decir a donde llego. </t>
    </r>
  </si>
  <si>
    <t xml:space="preserve">Indique por medio de la lista desplegable que tipo de actuación requiere el documento. </t>
  </si>
  <si>
    <t xml:space="preserve">Indique por medio de la lista desplegable que tipo de comunicación es el documento. </t>
  </si>
  <si>
    <t xml:space="preserve"> Indique por medio de la lista desplegable la acción a seguir con el documento. </t>
  </si>
  <si>
    <t xml:space="preserve">Escoja de la lista desplegable si se solicito o no prórroga para responder el requerimiento. </t>
  </si>
  <si>
    <r>
      <t>Si en la casilla anterior selecciono la opción</t>
    </r>
    <r>
      <rPr>
        <b/>
        <sz val="11"/>
        <color theme="1"/>
        <rFont val="Arial"/>
        <family val="2"/>
      </rPr>
      <t xml:space="preserve"> “Sí”</t>
    </r>
    <r>
      <rPr>
        <sz val="11"/>
        <color theme="1"/>
        <rFont val="Arial"/>
        <family val="2"/>
      </rPr>
      <t xml:space="preserve"> se va a habilitar este espacio para que digite la fecha en la que hizo la solicitud de la prórroga, si selecciono </t>
    </r>
    <r>
      <rPr>
        <b/>
        <sz val="11"/>
        <color theme="1"/>
        <rFont val="Arial"/>
        <family val="2"/>
      </rPr>
      <t>“No”</t>
    </r>
    <r>
      <rPr>
        <sz val="11"/>
        <color theme="1"/>
        <rFont val="Arial"/>
        <family val="2"/>
      </rPr>
      <t xml:space="preserve"> o dejo en blanco esta casilla seguirá gris. Recuerde escribir la fecha en formato corto </t>
    </r>
    <r>
      <rPr>
        <b/>
        <sz val="11"/>
        <color theme="1"/>
        <rFont val="Arial"/>
        <family val="2"/>
      </rPr>
      <t>“01/01/2021”.</t>
    </r>
    <r>
      <rPr>
        <sz val="11"/>
        <color theme="1"/>
        <rFont val="Arial"/>
        <family val="2"/>
      </rPr>
      <t xml:space="preserve"> </t>
    </r>
  </si>
  <si>
    <r>
      <t xml:space="preserve">Esta fecha esta formulada para que le indique cuando vence la respuesta, tenga en cuenta que cuenta días hábiles y los empieza a contar a partir del día siguiente, por lo que si el requerimiento dice que es desde el mismo día debe cambiar la fecha de forma manual. Por favor solo modifique si es necesario. </t>
    </r>
    <r>
      <rPr>
        <b/>
        <sz val="11"/>
        <color theme="1"/>
        <rFont val="Arial"/>
        <family val="2"/>
      </rPr>
      <t>No</t>
    </r>
    <r>
      <rPr>
        <sz val="11"/>
        <color theme="1"/>
        <rFont val="Arial"/>
        <family val="2"/>
      </rPr>
      <t xml:space="preserve"> borre las fechas que aparecen en el cuadro ya que esto borraría la formula, estas van cambiando a medida que se ingresen los datos. </t>
    </r>
  </si>
  <si>
    <r>
      <t>Indique por medio de la lista desplegable si la</t>
    </r>
    <r>
      <rPr>
        <b/>
        <sz val="11"/>
        <color theme="1"/>
        <rFont val="Arial"/>
        <family val="2"/>
      </rPr>
      <t xml:space="preserve"> CGR</t>
    </r>
    <r>
      <rPr>
        <sz val="11"/>
        <color theme="1"/>
        <rFont val="Arial"/>
        <family val="2"/>
      </rPr>
      <t xml:space="preserve"> aprobó la solicitud de prórroga, si fue parcial o si no la aprobó. </t>
    </r>
  </si>
  <si>
    <r>
      <t xml:space="preserve">Escriba cuantos días otorgo la </t>
    </r>
    <r>
      <rPr>
        <b/>
        <sz val="11"/>
        <color theme="1"/>
        <rFont val="Arial"/>
        <family val="2"/>
      </rPr>
      <t>CGR</t>
    </r>
    <r>
      <rPr>
        <sz val="11"/>
        <color theme="1"/>
        <rFont val="Arial"/>
        <family val="2"/>
      </rPr>
      <t xml:space="preserve"> de prórroga en caso de que fuera aprobada. </t>
    </r>
  </si>
  <si>
    <r>
      <t>Tenga en cuenta</t>
    </r>
    <r>
      <rPr>
        <b/>
        <sz val="11"/>
        <color theme="1"/>
        <rFont val="Arial"/>
        <family val="2"/>
      </rPr>
      <t xml:space="preserve"> No</t>
    </r>
    <r>
      <rPr>
        <sz val="11"/>
        <color theme="1"/>
        <rFont val="Arial"/>
        <family val="2"/>
      </rPr>
      <t xml:space="preserve"> modificar esta casilla de no ser necesario, esta formulada para sumar los días iniciales y de prórroga esto le permite tener claro cuantos días totales tiene para la respuesta.</t>
    </r>
  </si>
  <si>
    <r>
      <t>Por favor</t>
    </r>
    <r>
      <rPr>
        <b/>
        <sz val="11"/>
        <color theme="1"/>
        <rFont val="Arial"/>
        <family val="2"/>
      </rPr>
      <t xml:space="preserve"> No</t>
    </r>
    <r>
      <rPr>
        <sz val="11"/>
        <color theme="1"/>
        <rFont val="Arial"/>
        <family val="2"/>
      </rPr>
      <t xml:space="preserve"> modifique esta casilla de no ser necesario, esta formulada para indicarle de forma automática la fecha de vencimiento final del documento cuando ha solicitado prórroga, si no solicito prórroga esta va a ser igual que la fecha de la casilla de </t>
    </r>
    <r>
      <rPr>
        <b/>
        <sz val="11"/>
        <color theme="1"/>
        <rFont val="Arial"/>
        <family val="2"/>
      </rPr>
      <t>“Fecha de Vencimiento – Inicial”</t>
    </r>
    <r>
      <rPr>
        <sz val="11"/>
        <color theme="1"/>
        <rFont val="Arial"/>
        <family val="2"/>
      </rPr>
      <t>.</t>
    </r>
  </si>
  <si>
    <r>
      <t xml:space="preserve">Recuerde </t>
    </r>
    <r>
      <rPr>
        <b/>
        <sz val="11"/>
        <color theme="1"/>
        <rFont val="Arial"/>
        <family val="2"/>
      </rPr>
      <t>No</t>
    </r>
    <r>
      <rPr>
        <sz val="11"/>
        <color theme="1"/>
        <rFont val="Arial"/>
        <family val="2"/>
      </rPr>
      <t xml:space="preserve"> modificar esta casilla de no ser necesario, esta formulada para que le alerte cuantos días le quedan para responder el documento.</t>
    </r>
  </si>
  <si>
    <r>
      <t xml:space="preserve">Tenga en cuenta </t>
    </r>
    <r>
      <rPr>
        <b/>
        <sz val="11"/>
        <color theme="1"/>
        <rFont val="Arial"/>
        <family val="2"/>
      </rPr>
      <t>No</t>
    </r>
    <r>
      <rPr>
        <sz val="11"/>
        <color theme="1"/>
        <rFont val="Arial"/>
        <family val="2"/>
      </rPr>
      <t xml:space="preserve"> modificar esta casilla de no ser necesario, esta formulada para validar si la respuesta se entregó dentro de los términos o no se entregó. No borre nada de estas casillas pues se borrará la formula, esta cambiara a medida que se ingresen los datos necesarios. </t>
    </r>
  </si>
  <si>
    <r>
      <t xml:space="preserve">Copie en este espacio la ruta donde se encuentra toda la trazabilidad de la respuesta al requerimiento de la </t>
    </r>
    <r>
      <rPr>
        <b/>
        <sz val="11"/>
        <color theme="1"/>
        <rFont val="Arial"/>
        <family val="2"/>
      </rPr>
      <t>CGR</t>
    </r>
    <r>
      <rPr>
        <sz val="11"/>
        <color theme="1"/>
        <rFont val="Arial"/>
        <family val="2"/>
      </rPr>
      <t xml:space="preserve">. </t>
    </r>
  </si>
  <si>
    <t xml:space="preserve">Dependencia CGR </t>
  </si>
  <si>
    <t>Fecha de Recibido en la O.C.I  (Físico o Correo Electrónico)</t>
  </si>
  <si>
    <t xml:space="preserve"> Hora de recibido en la O.C.I (Físico o Correo Electrónico)</t>
  </si>
  <si>
    <t>Dependencia (SDG - Regional)</t>
  </si>
  <si>
    <t>Radicado - Correo respuesta   Dependencias a la O.C.I</t>
  </si>
  <si>
    <t>Fecha Recibido O.C.I</t>
  </si>
  <si>
    <t xml:space="preserve"> Hora Recibido  O.C.I</t>
  </si>
  <si>
    <t>Radicado Entrega O.C.I - CGR o Correo Electrónico</t>
  </si>
  <si>
    <t xml:space="preserve">Fecha Entrega O.C.I - CGR  </t>
  </si>
  <si>
    <t xml:space="preserve"> Hora Entrega O.C.I - CGR  </t>
  </si>
  <si>
    <t>Visitas de Fiscalización y verificación</t>
  </si>
  <si>
    <t>Visitas de Campo (Técnicas)</t>
  </si>
  <si>
    <t>Invitación – Espacios de Diálogo</t>
  </si>
  <si>
    <t>Invitación - Mesas de Trabajo</t>
  </si>
  <si>
    <t>INGRESO A LA O.C.I</t>
  </si>
  <si>
    <r>
      <t xml:space="preserve">Indique en este espacio si el documento que llego desde la </t>
    </r>
    <r>
      <rPr>
        <b/>
        <sz val="11"/>
        <color theme="1"/>
        <rFont val="Arial"/>
        <family val="2"/>
      </rPr>
      <t>CGR</t>
    </r>
    <r>
      <rPr>
        <sz val="11"/>
        <color theme="1"/>
        <rFont val="Arial"/>
        <family val="2"/>
      </rPr>
      <t xml:space="preserve"> tiene número de radicado, si no lo tiene por favor ponga</t>
    </r>
    <r>
      <rPr>
        <b/>
        <sz val="11"/>
        <color theme="1"/>
        <rFont val="Arial"/>
        <family val="2"/>
      </rPr>
      <t xml:space="preserve"> “N/A”.</t>
    </r>
  </si>
  <si>
    <t>Escriba en este espacio el nombre y el cargo de la(s) persona(s) a la que se dirige el documento.</t>
  </si>
  <si>
    <t>Escriba en este espacio el nombre y el cargo de la(s) persona(s) que emiten o firman el documento.</t>
  </si>
  <si>
    <r>
      <t xml:space="preserve">Indique en este espacio por medio de la lista desplegable la dependencia de la </t>
    </r>
    <r>
      <rPr>
        <b/>
        <sz val="11"/>
        <color theme="1"/>
        <rFont val="Arial"/>
        <family val="2"/>
      </rPr>
      <t>CGR</t>
    </r>
    <r>
      <rPr>
        <sz val="11"/>
        <color theme="1"/>
        <rFont val="Arial"/>
        <family val="2"/>
      </rPr>
      <t xml:space="preserve"> desde donde se genera o envía el documento. Cuando sea una Gerencia Departamental Colegiada, indicar de forma manual a cuál pertenece.</t>
    </r>
  </si>
  <si>
    <t xml:space="preserve">Escriba en este espacio el asunto del documento. </t>
  </si>
  <si>
    <r>
      <t xml:space="preserve">Escriba en esta casilla los </t>
    </r>
    <r>
      <rPr>
        <b/>
        <sz val="11"/>
        <color theme="1"/>
        <rFont val="Arial"/>
        <family val="2"/>
      </rPr>
      <t>numerales</t>
    </r>
    <r>
      <rPr>
        <sz val="11"/>
        <color theme="1"/>
        <rFont val="Arial"/>
        <family val="2"/>
      </rPr>
      <t xml:space="preserve"> a los que se le asigno prórroga parcial si los hay, u otra observación que considere relevante para tener claro el proceso que se realizó para dar la respuesta. </t>
    </r>
  </si>
  <si>
    <r>
      <rPr>
        <b/>
        <sz val="11"/>
        <rFont val="Arial"/>
        <family val="2"/>
      </rPr>
      <t>IMPORTANTE:</t>
    </r>
    <r>
      <rPr>
        <b/>
        <sz val="11"/>
        <color rgb="FFFF0000"/>
        <rFont val="Arial"/>
        <family val="2"/>
      </rPr>
      <t xml:space="preserve"> </t>
    </r>
    <r>
      <rPr>
        <sz val="11"/>
        <color theme="1"/>
        <rFont val="Arial"/>
        <family val="2"/>
      </rPr>
      <t xml:space="preserve">Tenga en cuenta que si el requerimiento necesita ser distribuido a más de un grupo debe insertar filas tantas como sean necesarias, teniendo cuidado de no repetir o duplicar el requerimiento ya que ese es único. 
Haga lo mismo, si necesita recibir varias respuestas o respuestas parciales, no modifique las casillas formuladas si no es necesario.
Para garantizar que las formulas queden en las casillas insertadas solo debe arrastrar la formula a las casillas que se requieran. </t>
    </r>
  </si>
  <si>
    <t>Fecha de Recibido en la O.C.I (Físico o Correo Electrónico)</t>
  </si>
  <si>
    <r>
      <t xml:space="preserve">Indique en este espacio el radicado con el que ingreso el documento al </t>
    </r>
    <r>
      <rPr>
        <b/>
        <sz val="11"/>
        <color theme="1"/>
        <rFont val="Arial"/>
        <family val="2"/>
      </rPr>
      <t>ICBF</t>
    </r>
    <r>
      <rPr>
        <sz val="11"/>
        <color theme="1"/>
        <rFont val="Arial"/>
        <family val="2"/>
      </rPr>
      <t>, si ingreso por correo por favor digite la palabra</t>
    </r>
    <r>
      <rPr>
        <b/>
        <sz val="11"/>
        <color theme="1"/>
        <rFont val="Arial"/>
        <family val="2"/>
      </rPr>
      <t xml:space="preserve"> “Correo Electrónico”.</t>
    </r>
  </si>
  <si>
    <r>
      <t xml:space="preserve">Escriba en este espacio la hora de Ingreso a la </t>
    </r>
    <r>
      <rPr>
        <b/>
        <sz val="11"/>
        <color theme="1"/>
        <rFont val="Arial"/>
        <family val="2"/>
      </rPr>
      <t>O.C.I</t>
    </r>
    <r>
      <rPr>
        <sz val="11"/>
        <color theme="1"/>
        <rFont val="Arial"/>
        <family val="2"/>
      </rPr>
      <t>, hágalo en formato de hora militar</t>
    </r>
    <r>
      <rPr>
        <b/>
        <sz val="11"/>
        <color theme="1"/>
        <rFont val="Arial"/>
        <family val="2"/>
      </rPr>
      <t xml:space="preserve"> “14:00”</t>
    </r>
    <r>
      <rPr>
        <sz val="11"/>
        <color theme="1"/>
        <rFont val="Arial"/>
        <family val="2"/>
      </rPr>
      <t xml:space="preserve"> que en formato normal serían las (2:00 p.m.). </t>
    </r>
  </si>
  <si>
    <r>
      <t xml:space="preserve">Indique cuantos días da la </t>
    </r>
    <r>
      <rPr>
        <b/>
        <sz val="11"/>
        <color theme="1"/>
        <rFont val="Arial"/>
        <family val="2"/>
      </rPr>
      <t>CGR</t>
    </r>
    <r>
      <rPr>
        <sz val="11"/>
        <color theme="1"/>
        <rFont val="Arial"/>
        <family val="2"/>
      </rPr>
      <t xml:space="preserve"> para responder, recuerde tener en cuenta si los empieza a contar desde el día siguiente al recibido en el ICBF o desde el mismo día. </t>
    </r>
  </si>
  <si>
    <t xml:space="preserve">Indique por medio de la lista desplegable a que Dependencia fue asignado el documento para dar respuesta. </t>
  </si>
  <si>
    <r>
      <t xml:space="preserve">Escriba en este espacio la hora en la que se asignó el documento a la Dependencia responsable, hágalo en formato de hora militar </t>
    </r>
    <r>
      <rPr>
        <b/>
        <sz val="11"/>
        <color theme="1"/>
        <rFont val="Arial"/>
        <family val="2"/>
      </rPr>
      <t>“14:00”</t>
    </r>
    <r>
      <rPr>
        <sz val="11"/>
        <color theme="1"/>
        <rFont val="Arial"/>
        <family val="2"/>
      </rPr>
      <t xml:space="preserve"> que en formato normal serían las (2:00 p.m.). </t>
    </r>
  </si>
  <si>
    <r>
      <t xml:space="preserve">Escriba el radicado de la respuesta por parte de la Dependencia responsable al enlace de la </t>
    </r>
    <r>
      <rPr>
        <b/>
        <sz val="11"/>
        <color theme="1"/>
        <rFont val="Arial"/>
        <family val="2"/>
      </rPr>
      <t>O.C.I</t>
    </r>
    <r>
      <rPr>
        <sz val="11"/>
        <color theme="1"/>
        <rFont val="Arial"/>
        <family val="2"/>
      </rPr>
      <t xml:space="preserve">, si fue por correo por favor digite </t>
    </r>
    <r>
      <rPr>
        <b/>
        <sz val="11"/>
        <color theme="1"/>
        <rFont val="Arial"/>
        <family val="2"/>
      </rPr>
      <t>“Correo Electrónico”.</t>
    </r>
  </si>
  <si>
    <r>
      <t xml:space="preserve">Relacione la hora de recibido de la respuesta por parte de la Dependencia responsable al enlace de la </t>
    </r>
    <r>
      <rPr>
        <b/>
        <sz val="11"/>
        <color theme="1"/>
        <rFont val="Arial"/>
        <family val="2"/>
      </rPr>
      <t>O.C.I</t>
    </r>
    <r>
      <rPr>
        <sz val="11"/>
        <color theme="1"/>
        <rFont val="Arial"/>
        <family val="2"/>
      </rPr>
      <t xml:space="preserve">, recuerde hacerlo en formato de hora militar </t>
    </r>
    <r>
      <rPr>
        <b/>
        <sz val="11"/>
        <color theme="1"/>
        <rFont val="Arial"/>
        <family val="2"/>
      </rPr>
      <t>“14:00”</t>
    </r>
    <r>
      <rPr>
        <sz val="11"/>
        <color theme="1"/>
        <rFont val="Arial"/>
        <family val="2"/>
      </rPr>
      <t xml:space="preserve"> que en formato normal serían las (2:00 p.m.).</t>
    </r>
  </si>
  <si>
    <r>
      <t xml:space="preserve">Indique el número de radicado de la respuesta emitida por la  </t>
    </r>
    <r>
      <rPr>
        <b/>
        <sz val="11"/>
        <color theme="1"/>
        <rFont val="Arial"/>
        <family val="2"/>
      </rPr>
      <t>O.C.I</t>
    </r>
    <r>
      <rPr>
        <sz val="11"/>
        <color theme="1"/>
        <rFont val="Arial"/>
        <family val="2"/>
      </rPr>
      <t xml:space="preserve"> a la </t>
    </r>
    <r>
      <rPr>
        <b/>
        <sz val="11"/>
        <color theme="1"/>
        <rFont val="Arial"/>
        <family val="2"/>
      </rPr>
      <t>CGR</t>
    </r>
    <r>
      <rPr>
        <sz val="11"/>
        <color theme="1"/>
        <rFont val="Arial"/>
        <family val="2"/>
      </rPr>
      <t xml:space="preserve"> según corresponda, si fue por correo escriba la palabra </t>
    </r>
    <r>
      <rPr>
        <b/>
        <sz val="11"/>
        <color theme="1"/>
        <rFont val="Arial"/>
        <family val="2"/>
      </rPr>
      <t>"Correo Electrónico".</t>
    </r>
  </si>
  <si>
    <r>
      <t xml:space="preserve">Indique la hora en la que fue enviada la respuesta por parte de la </t>
    </r>
    <r>
      <rPr>
        <b/>
        <sz val="11"/>
        <color theme="1"/>
        <rFont val="Arial"/>
        <family val="2"/>
      </rPr>
      <t xml:space="preserve">O.C.I </t>
    </r>
    <r>
      <rPr>
        <sz val="11"/>
        <color theme="1"/>
        <rFont val="Arial"/>
        <family val="2"/>
      </rPr>
      <t xml:space="preserve">a la </t>
    </r>
    <r>
      <rPr>
        <b/>
        <sz val="11"/>
        <color theme="1"/>
        <rFont val="Arial"/>
        <family val="2"/>
      </rPr>
      <t xml:space="preserve">CGR </t>
    </r>
    <r>
      <rPr>
        <sz val="11"/>
        <color theme="1"/>
        <rFont val="Arial"/>
        <family val="2"/>
      </rPr>
      <t>según corresponda, recuerde hacerlo en formato de hora militar</t>
    </r>
    <r>
      <rPr>
        <b/>
        <sz val="11"/>
        <color theme="1"/>
        <rFont val="Arial"/>
        <family val="2"/>
      </rPr>
      <t xml:space="preserve"> “14:00”</t>
    </r>
    <r>
      <rPr>
        <sz val="11"/>
        <color theme="1"/>
        <rFont val="Arial"/>
        <family val="2"/>
      </rPr>
      <t xml:space="preserve"> que en formato normal serían las (2:00 p.m.).</t>
    </r>
  </si>
  <si>
    <t>Encuesta</t>
  </si>
  <si>
    <t>Estudio Sectorial</t>
  </si>
  <si>
    <t>Evaluación de Política Pública</t>
  </si>
  <si>
    <t>Participación Ciudadana</t>
  </si>
  <si>
    <t>Dirección de Protección</t>
  </si>
  <si>
    <t>Correo Eléctronico</t>
  </si>
  <si>
    <t>Verbal</t>
  </si>
  <si>
    <t>Reunión</t>
  </si>
  <si>
    <t>N/A</t>
  </si>
  <si>
    <t>Grupo Administrativo</t>
  </si>
  <si>
    <t>Grupo de Asistencia técnica</t>
  </si>
  <si>
    <t>Grupo de Atención En Ciclos De Vida Y Nutrición</t>
  </si>
  <si>
    <t>Grupo de Contratación</t>
  </si>
  <si>
    <t>Grupo de Gestión De Soporte</t>
  </si>
  <si>
    <t>Grupo de Gestión Humana</t>
  </si>
  <si>
    <t>Grupo de Planeación y Sistemas</t>
  </si>
  <si>
    <t>Grupo de Protección</t>
  </si>
  <si>
    <t>Grupo de Recaudo</t>
  </si>
  <si>
    <t>Grupo de Responsabilidad Penal</t>
  </si>
  <si>
    <t>Grupo Financiero</t>
  </si>
  <si>
    <t>Grupo jurídico</t>
  </si>
  <si>
    <t>AF_ICBF_B_01 2021EE0012175</t>
  </si>
  <si>
    <t xml:space="preserve">Correo electrónico </t>
  </si>
  <si>
    <t>2021EE0022991</t>
  </si>
  <si>
    <t>Angela Marcela Farfán Aponte
Líder de Auditoría Financiera vigencia fiscal 2020</t>
  </si>
  <si>
    <t>Luis Fernando Delgado Suescún
Líder de Auditoría Financiera vigencia fiscal 2020</t>
  </si>
  <si>
    <t>Lina María Arbeláez Arbeláez</t>
  </si>
  <si>
    <t>Beatrice Eugenia López Cabrera</t>
  </si>
  <si>
    <t>John Fernando Guzmán Uparela</t>
  </si>
  <si>
    <t>Solicitud información Auditoría Financiera Instituto Colombiano de Bienestar Familiar Regional Bogotá, vigencia 2020</t>
  </si>
  <si>
    <t>Solicitud de información inicial</t>
  </si>
  <si>
    <t xml:space="preserve">Solicitud de información contractual </t>
  </si>
  <si>
    <t>2021EE0009449</t>
  </si>
  <si>
    <t>202110100000011703</t>
  </si>
  <si>
    <t>202110100000010963</t>
  </si>
  <si>
    <t>202155000000015171</t>
  </si>
  <si>
    <t>202134000000027781</t>
  </si>
  <si>
    <t>202155000000008431</t>
  </si>
  <si>
    <t>PROCESO
EVALUACIÓN INDEPENDIENTE
FORMATO CUADRO CONTROL REQUERIMIENTOS CGR</t>
  </si>
  <si>
    <t>Visitas Fiscales</t>
  </si>
  <si>
    <t>Fecha de Recibido en la Regional (Físico o Correo Electrónico)</t>
  </si>
  <si>
    <t xml:space="preserve"> Hora de recibido en la Regional (Físico o Correo Electrónico)</t>
  </si>
  <si>
    <t>Grupos - Regional</t>
  </si>
  <si>
    <t>Fecha Recibido Coordinador (Enlace CGR) - Regional</t>
  </si>
  <si>
    <t>Radicado Entrega Regional - CGR o Correo Electrónico</t>
  </si>
  <si>
    <t>Días Hábiles</t>
  </si>
  <si>
    <t>H</t>
  </si>
  <si>
    <t>C</t>
  </si>
  <si>
    <t>Días Calendario</t>
  </si>
  <si>
    <t>Día Hábil o Día Calendario</t>
  </si>
  <si>
    <t>Tipo de solicitud</t>
  </si>
  <si>
    <t>Solicitud inicial</t>
  </si>
  <si>
    <t>Reiteración 1</t>
  </si>
  <si>
    <t>Reiteración 2</t>
  </si>
  <si>
    <t>Reiteración 3</t>
  </si>
  <si>
    <t>Reiteración 4</t>
  </si>
  <si>
    <t>OPORTUNIDAD</t>
  </si>
  <si>
    <t>INTEGRALIDAD</t>
  </si>
  <si>
    <t>PERTINENCIA</t>
  </si>
  <si>
    <t>OPORTUNIDAD, INTEGRALIDAD</t>
  </si>
  <si>
    <t>OPORTUNIDAD, PERTINENCIA</t>
  </si>
  <si>
    <t>INTEGRALIDAD, PERTINENCIA</t>
  </si>
  <si>
    <t>OPORTUNIDAD, INTEGRALIDAD, PERTINENCIA</t>
  </si>
  <si>
    <t>Reiteración 5</t>
  </si>
  <si>
    <t>Atributos afectados</t>
  </si>
  <si>
    <t>Método de ingreso de la Comunicación</t>
  </si>
  <si>
    <t>Físico</t>
  </si>
  <si>
    <t>CGR - Centro de Estudios Fiscales</t>
  </si>
  <si>
    <t>CGR - Contraloría Delegada para Economía y Finanzas Públicas</t>
  </si>
  <si>
    <t>CGR - Contraloría Delegada para el Posconflicto</t>
  </si>
  <si>
    <t>CGR - Contraloría Delegada para el Sector Agropecuario</t>
  </si>
  <si>
    <t>CGR - Contraloría Delegada para el Sector Comercio y Desarrollo Regional</t>
  </si>
  <si>
    <t>CGR - Contraloría Delegada para el Sector Defensa y Seguridad</t>
  </si>
  <si>
    <t>CGR - Contraloría Delegada para el Sector Educación, Ciencia y Tecnología, Cultura, Recreación y Deporte</t>
  </si>
  <si>
    <t>CGR - Contraloría Delegada para el Sector Gestión Pública e Instituciones Financieras</t>
  </si>
  <si>
    <t>CGR - Contraloría Delegada para el Sector Inclusión Social</t>
  </si>
  <si>
    <t>CGR - Contraloría Delegada para el Sector Infraestructura</t>
  </si>
  <si>
    <t>CGR - Contraloría Delegada para el Sector Justicia</t>
  </si>
  <si>
    <t>CGR - Contraloría Delegada para el Sector Medio Ambiente</t>
  </si>
  <si>
    <t>CGR - Contraloría Delegada para el Sector Minas y Energía</t>
  </si>
  <si>
    <t>CGR - Contraloría Delegada para el Sector Salud</t>
  </si>
  <si>
    <t>CGR - Contraloría Delegada para el Sector Tecnologías de la Información y las Comunicaciones</t>
  </si>
  <si>
    <t>CGR - Contraloría Delegada para el Sector Trabajo</t>
  </si>
  <si>
    <t>CGR - Contraloría Delegada para el Sector Vivienda y Saneamiento Básico</t>
  </si>
  <si>
    <t>CGR - Contraloría Delegada para la Participación Ciudadana</t>
  </si>
  <si>
    <t>CGR - Contraloría Delegada para la Responsabilidad Fiscal, Intervención Judicial y Cobro Coactivo</t>
  </si>
  <si>
    <t>CGR - Contraloría Delegada para Población Focalizada</t>
  </si>
  <si>
    <t>CGR - Despacho del Contralor General de la República</t>
  </si>
  <si>
    <t>CGR - Despacho del Vicecontralor</t>
  </si>
  <si>
    <t>CGR - DIARI</t>
  </si>
  <si>
    <t>CGR - Dirección de Información, Análisis y Reacción Inmediata – DIARI-</t>
  </si>
  <si>
    <t>CGR - Fondo Cuenta de Capacitación y Publicaciones</t>
  </si>
  <si>
    <t>CGR - Gerencia Administrativa y Financiera</t>
  </si>
  <si>
    <t>CGR - Gerencia del Talento Humano</t>
  </si>
  <si>
    <t>CGR - Gerencias Departamentales Colegiadas</t>
  </si>
  <si>
    <t>CGR - Oficina de Comunicaciones y Publicaciones</t>
  </si>
  <si>
    <t>CGR - Oficina de Control Disciplinario</t>
  </si>
  <si>
    <t>CGR - Oficina de Control Interno</t>
  </si>
  <si>
    <t>CGR - Oficina de Planeación</t>
  </si>
  <si>
    <t>CGR - Oficina de Sistemas e Informática</t>
  </si>
  <si>
    <t>CGR - Oficina Jurídica</t>
  </si>
  <si>
    <t>CGR - Secretaría Privada</t>
  </si>
  <si>
    <t>CGR - Unidad de Apoyo Técnico al Congreso</t>
  </si>
  <si>
    <t>CGR - Unidad de Cooperación Nacional e Internacional de Prevención, Investigación e Incautación de Bienes</t>
  </si>
  <si>
    <t>CGR - Unidad de Investigaciones Especiales contra la Corrupción</t>
  </si>
  <si>
    <t>CGR - Unidad de Seguimiento y Responsabilidad Fiscal a Regalías</t>
  </si>
  <si>
    <t>CGR - Unidad de Seguridad y Aseguramiento Tecnológico e Informático</t>
  </si>
  <si>
    <t>Término de respuesta a CGR (Días)</t>
  </si>
  <si>
    <t>INGRESO A LA REGIONAL / INGRESO A LA O.C.I</t>
  </si>
  <si>
    <t xml:space="preserve">Escriba en este espacio la fecha de emisión que trae el documento de la CGR, hágalo en formato de fecha corto “01/01/2025”. </t>
  </si>
  <si>
    <t xml:space="preserve">Escriba en este espacio la fecha de Ingreso al ICBF, sin importar por cual medio ingreso según la selección de la casilla anterior, hágalo en formato de fecha corto “01/01/2025”. </t>
  </si>
  <si>
    <t xml:space="preserve">Escriba la fecha en la que se asigno el documento a la Dependencia responsable, recuerde hacerlo en formato de fecha corto “01/01/2025”. </t>
  </si>
  <si>
    <t xml:space="preserve">Indique la fecha de recibido de la respuesta por parte de la Dependnecia  responsable al enlace de la O.C.I, recuerde hacerlo en formato de fecha corto “01/01/2025”. </t>
  </si>
  <si>
    <t>Escriba la fecha en la que se envía la respuesta por parte de la O.C.I a la CGR según corresponda, recuerde hacerlo en formato de fecha corta “01/01/2025”.</t>
  </si>
  <si>
    <t>Hora de recibido en la Regional (Físico o Correo Electrónico)</t>
  </si>
  <si>
    <r>
      <t xml:space="preserve">Escriba en este espacio la hora de Ingreso a la </t>
    </r>
    <r>
      <rPr>
        <b/>
        <sz val="11"/>
        <color theme="1"/>
        <rFont val="Arial"/>
        <family val="2"/>
      </rPr>
      <t>Regional</t>
    </r>
    <r>
      <rPr>
        <sz val="11"/>
        <color theme="1"/>
        <rFont val="Arial"/>
        <family val="2"/>
      </rPr>
      <t>, hágalo en formato de hora militar</t>
    </r>
    <r>
      <rPr>
        <b/>
        <sz val="11"/>
        <color theme="1"/>
        <rFont val="Arial"/>
        <family val="2"/>
      </rPr>
      <t xml:space="preserve"> “14:00”</t>
    </r>
    <r>
      <rPr>
        <sz val="11"/>
        <color theme="1"/>
        <rFont val="Arial"/>
        <family val="2"/>
      </rPr>
      <t xml:space="preserve"> que en formato normal serían las (2:00 p.m.). </t>
    </r>
  </si>
  <si>
    <t xml:space="preserve"> Radicado de la Comunicación</t>
  </si>
  <si>
    <t xml:space="preserve"> Hora Recibido Coordinador (Enlace CGR) - Regional</t>
  </si>
  <si>
    <t xml:space="preserve">Fecha Entrega Regional - CGR </t>
  </si>
  <si>
    <t xml:space="preserve"> Hora Entrega Regional - CGR </t>
  </si>
  <si>
    <t>Radicado - Correo respuesta Grupo al Coordinador (Enlace CGR) - Regional</t>
  </si>
  <si>
    <t>Hora Recibido Coordinador (Enlace CGR) - Regional</t>
  </si>
  <si>
    <t>Fecha Entrega O.C.I - CGR</t>
  </si>
  <si>
    <t>Escriba la fecha en la que se envía la respuesta por parte de la Regional a la CGR según corresponda, recuerde hacerlo en formato de fecha corta “01/01/2025”.</t>
  </si>
  <si>
    <t>Fecha Entrega Regional - CGR</t>
  </si>
  <si>
    <r>
      <t xml:space="preserve">Indique el número de radicado de la respuesta emitida por la </t>
    </r>
    <r>
      <rPr>
        <b/>
        <sz val="11"/>
        <color theme="1"/>
        <rFont val="Arial"/>
        <family val="2"/>
      </rPr>
      <t>Regional</t>
    </r>
    <r>
      <rPr>
        <sz val="11"/>
        <color theme="1"/>
        <rFont val="Arial"/>
        <family val="2"/>
      </rPr>
      <t xml:space="preserve"> a la </t>
    </r>
    <r>
      <rPr>
        <b/>
        <sz val="11"/>
        <color theme="1"/>
        <rFont val="Arial"/>
        <family val="2"/>
      </rPr>
      <t>CGR</t>
    </r>
    <r>
      <rPr>
        <sz val="11"/>
        <color theme="1"/>
        <rFont val="Arial"/>
        <family val="2"/>
      </rPr>
      <t xml:space="preserve"> según corresponda, si fue por correo escriba la palabra </t>
    </r>
    <r>
      <rPr>
        <b/>
        <sz val="11"/>
        <color theme="1"/>
        <rFont val="Arial"/>
        <family val="2"/>
      </rPr>
      <t>"Correo Electrónico".</t>
    </r>
  </si>
  <si>
    <t>Hora Entrega Regional - CGR</t>
  </si>
  <si>
    <r>
      <t xml:space="preserve">Indique la hora en la que fue enviada la respuesta por parte de la </t>
    </r>
    <r>
      <rPr>
        <b/>
        <sz val="11"/>
        <color theme="1"/>
        <rFont val="Arial"/>
        <family val="2"/>
      </rPr>
      <t xml:space="preserve">Regional </t>
    </r>
    <r>
      <rPr>
        <sz val="11"/>
        <color theme="1"/>
        <rFont val="Arial"/>
        <family val="2"/>
      </rPr>
      <t xml:space="preserve">a la </t>
    </r>
    <r>
      <rPr>
        <b/>
        <sz val="11"/>
        <color theme="1"/>
        <rFont val="Arial"/>
        <family val="2"/>
      </rPr>
      <t xml:space="preserve">CGR </t>
    </r>
    <r>
      <rPr>
        <sz val="11"/>
        <color theme="1"/>
        <rFont val="Arial"/>
        <family val="2"/>
      </rPr>
      <t>según corresponda, recuerde hacerlo en formato de hora militar</t>
    </r>
    <r>
      <rPr>
        <b/>
        <sz val="11"/>
        <color theme="1"/>
        <rFont val="Arial"/>
        <family val="2"/>
      </rPr>
      <t xml:space="preserve"> “14:00”</t>
    </r>
    <r>
      <rPr>
        <sz val="11"/>
        <color theme="1"/>
        <rFont val="Arial"/>
        <family val="2"/>
      </rPr>
      <t xml:space="preserve"> que en formato normal serían las (2:00 p.m.).</t>
    </r>
  </si>
  <si>
    <r>
      <t>Indique en este espacio por medio de la lista desplegable cual fue el método de ingreso de la Comunicación al ICBF (Regional o SDG)</t>
    </r>
    <r>
      <rPr>
        <b/>
        <sz val="11"/>
        <color theme="1"/>
        <rFont val="Arial"/>
        <family val="2"/>
      </rPr>
      <t xml:space="preserve"> (Correo Eléctronico, Físico, Verbal, Reunión). </t>
    </r>
  </si>
  <si>
    <r>
      <t xml:space="preserve">Indique en este espacio por medio de la lista desplegable cual es el Tipo de solicitud de la Comunicación </t>
    </r>
    <r>
      <rPr>
        <b/>
        <sz val="11"/>
        <color theme="1"/>
        <rFont val="Arial"/>
        <family val="2"/>
      </rPr>
      <t>(Solicitud inicial, Reiteración 1, Reiteración 2, Reiteración 3, Reiteración 4, Reiteración 5)</t>
    </r>
  </si>
  <si>
    <r>
      <t xml:space="preserve">En caso de que el tipo de solicitud sea por </t>
    </r>
    <r>
      <rPr>
        <b/>
        <sz val="11"/>
        <color theme="1"/>
        <rFont val="Arial"/>
        <family val="2"/>
      </rPr>
      <t>Reiteración</t>
    </r>
    <r>
      <rPr>
        <sz val="11"/>
        <color theme="1"/>
        <rFont val="Arial"/>
        <family val="2"/>
      </rPr>
      <t xml:space="preserve">, indique en este espacio por medio de la lista desplegable cual es el atributo afectado </t>
    </r>
    <r>
      <rPr>
        <b/>
        <sz val="11"/>
        <color theme="1"/>
        <rFont val="Arial"/>
        <family val="2"/>
      </rPr>
      <t>(OPORTUNIDAD, INTEGRALIDAD, PERTINENCIA, OPORTUNIDAD, INTEGRALIDAD, OPORTUNIDAD, PERTINENCIA, INTEGRALIDAD, PERTINENCIA, OPORTUNIDAD, INTEGRALIDAD, PERTINENCIA)</t>
    </r>
    <r>
      <rPr>
        <sz val="11"/>
        <color theme="1"/>
        <rFont val="Arial"/>
        <family val="2"/>
      </rPr>
      <t xml:space="preserve">, si el tipo de Solicitud es Solicitud Inicial se debe diligenciar con </t>
    </r>
    <r>
      <rPr>
        <b/>
        <sz val="11"/>
        <color theme="1"/>
        <rFont val="Arial"/>
        <family val="2"/>
      </rPr>
      <t>N/A</t>
    </r>
  </si>
  <si>
    <t xml:space="preserve">Escriba en este espacio la fecha en la que la O.C.I recibió el documento por parte  CGR, recuerde hacerlo en formato de fecha corto “01/01/2025”. </t>
  </si>
  <si>
    <t xml:space="preserve">Escriba en este espacio la fecha en la que la Regional recibió el documento por parte  CGR, recuerde hacerlo en formato de fecha corto “01/01/2025”. </t>
  </si>
  <si>
    <t xml:space="preserve">Indique por medio de la lista desplegable a que Grupo de la Regional fue asignado el documento para dar respuesta. </t>
  </si>
  <si>
    <r>
      <t xml:space="preserve">Escriba el radicado de la respuesta por parte de la Dependencia responsable al encargado de la respuesta a la </t>
    </r>
    <r>
      <rPr>
        <b/>
        <sz val="11"/>
        <color theme="1"/>
        <rFont val="Arial"/>
        <family val="2"/>
      </rPr>
      <t>CGR</t>
    </r>
    <r>
      <rPr>
        <sz val="11"/>
        <color theme="1"/>
        <rFont val="Arial"/>
        <family val="2"/>
      </rPr>
      <t xml:space="preserve">, si fue por correo por favor digite </t>
    </r>
    <r>
      <rPr>
        <b/>
        <sz val="11"/>
        <color theme="1"/>
        <rFont val="Arial"/>
        <family val="2"/>
      </rPr>
      <t>“Correo Electrónico”.</t>
    </r>
  </si>
  <si>
    <t xml:space="preserve">Indique la fecha de recibido de la respuesta por parte de la Dependnecia  responsable al encargado de la respuesta a la CGR, recuerde hacerlo en formato de fecha corto “01/01/2025”. </t>
  </si>
  <si>
    <r>
      <t xml:space="preserve">Relacione la hora de recibido de la respuesta por parte de la Dependencia responsable al encargado de la respuesta a la </t>
    </r>
    <r>
      <rPr>
        <b/>
        <sz val="11"/>
        <color theme="1"/>
        <rFont val="Arial"/>
        <family val="2"/>
      </rPr>
      <t>CGR</t>
    </r>
    <r>
      <rPr>
        <sz val="11"/>
        <color theme="1"/>
        <rFont val="Arial"/>
        <family val="2"/>
      </rPr>
      <t xml:space="preserve">, recuerde hacerlo en formato de hora militar </t>
    </r>
    <r>
      <rPr>
        <b/>
        <sz val="11"/>
        <color theme="1"/>
        <rFont val="Arial"/>
        <family val="2"/>
      </rPr>
      <t>“14:00”</t>
    </r>
    <r>
      <rPr>
        <sz val="11"/>
        <color theme="1"/>
        <rFont val="Arial"/>
        <family val="2"/>
      </rPr>
      <t xml:space="preserve"> que en formato normal serían las (2:00 p.m.).</t>
    </r>
  </si>
  <si>
    <t>xxx</t>
  </si>
  <si>
    <t>Indique si los días para dar respuesta a la comunicación se discrimina como (H) Hábil o (C) Calendario.</t>
  </si>
  <si>
    <t>Versión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</si>
</sst>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2]\ * #,##0.00_ ;_ [$€-2]\ * \-#,##0.00_ ;_ [$€-2]\ * &quot;-&quot;??_ "/>
    <numFmt numFmtId="165" formatCode="[$-F800]dddd\,\ mmmm\ dd\,\ yyyy"/>
    <numFmt numFmtId="166" formatCode="[$-F400]h:mm:ss\ AM/PM"/>
    <numFmt numFmtId="167" formatCode="_([$€-2]* #,##0.00_);_([$€-2]* \(#,##0.00\);_([$€-2]* &quot;-&quot;??_)"/>
  </numFmts>
  <fonts count="25">
    <font>
      <sz val="10"/>
      <name val="Arial"/>
    </font>
    <font>
      <sz val="10"/>
      <name val="Arial"/>
      <family val="2"/>
    </font>
    <font>
      <sz val="14"/>
      <name val="Arial"/>
      <family val="2"/>
    </font>
    <font>
      <sz val="10"/>
      <name val="Arial"/>
      <family val="2"/>
    </font>
    <font>
      <sz val="10"/>
      <name val="Zurich BT"/>
    </font>
    <font>
      <sz val="10"/>
      <name val="Arial"/>
      <family val="2"/>
    </font>
    <font>
      <sz val="10"/>
      <name val="Arial"/>
      <family val="2"/>
    </font>
    <font>
      <sz val="10"/>
      <name val="Arial"/>
      <family val="2"/>
    </font>
    <font>
      <b/>
      <sz val="11"/>
      <name val="Arial"/>
      <family val="2"/>
    </font>
    <font>
      <b/>
      <sz val="10"/>
      <name val="Arial"/>
      <family val="2"/>
    </font>
    <font>
      <sz val="10"/>
      <color theme="1"/>
      <name val="Arial"/>
      <family val="2"/>
    </font>
    <font>
      <sz val="10"/>
      <color rgb="FF000000"/>
      <name val="Arial"/>
      <family val="2"/>
    </font>
    <font>
      <b/>
      <sz val="11"/>
      <color theme="0"/>
      <name val="Arial"/>
      <family val="2"/>
    </font>
    <font>
      <b/>
      <sz val="12"/>
      <color theme="1"/>
      <name val="Arial"/>
      <family val="2"/>
    </font>
    <font>
      <b/>
      <sz val="10"/>
      <color theme="1"/>
      <name val="Arial"/>
      <family val="2"/>
    </font>
    <font>
      <b/>
      <sz val="11"/>
      <color theme="1"/>
      <name val="Arial"/>
      <family val="2"/>
    </font>
    <font>
      <sz val="11"/>
      <color theme="1"/>
      <name val="Arial"/>
      <family val="2"/>
    </font>
    <font>
      <sz val="12"/>
      <color indexed="8"/>
      <name val="Tempus Sans ITC"/>
      <family val="5"/>
    </font>
    <font>
      <sz val="11"/>
      <color indexed="8"/>
      <name val="Calibri"/>
      <family val="2"/>
    </font>
    <font>
      <sz val="6"/>
      <color indexed="8"/>
      <name val="Arial"/>
      <family val="2"/>
    </font>
    <font>
      <b/>
      <sz val="12"/>
      <name val="Arial"/>
      <family val="2"/>
    </font>
    <font>
      <sz val="11"/>
      <name val="Arial"/>
      <family val="2"/>
    </font>
    <font>
      <b/>
      <sz val="11"/>
      <color rgb="FFFF0000"/>
      <name val="Arial"/>
      <family val="2"/>
    </font>
    <font>
      <sz val="9"/>
      <name val="Arial"/>
      <family val="2"/>
    </font>
    <font>
      <sz val="8"/>
      <name val="Arial"/>
      <family val="2"/>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C45D08"/>
        <bgColor indexed="64"/>
      </patternFill>
    </fill>
    <fill>
      <patternFill patternType="solid">
        <fgColor rgb="FF782170"/>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thin">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s>
  <cellStyleXfs count="12">
    <xf numFmtId="0" fontId="0" fillId="0" borderId="0"/>
    <xf numFmtId="164" fontId="5"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4" fillId="0" borderId="0"/>
    <xf numFmtId="0" fontId="3" fillId="0" borderId="0"/>
    <xf numFmtId="9" fontId="5"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167" fontId="1" fillId="0" borderId="0"/>
  </cellStyleXfs>
  <cellXfs count="225">
    <xf numFmtId="0" fontId="0" fillId="0" borderId="0" xfId="0"/>
    <xf numFmtId="0" fontId="1" fillId="0" borderId="0" xfId="0" applyFont="1"/>
    <xf numFmtId="0" fontId="0" fillId="0" borderId="0" xfId="0" applyAlignment="1">
      <alignment horizontal="center"/>
    </xf>
    <xf numFmtId="0" fontId="9" fillId="3" borderId="2" xfId="0" applyFont="1" applyFill="1" applyBorder="1" applyAlignment="1">
      <alignment horizontal="center" vertical="center"/>
    </xf>
    <xf numFmtId="0" fontId="1" fillId="0" borderId="3" xfId="0" applyFont="1" applyBorder="1"/>
    <xf numFmtId="0" fontId="1" fillId="0" borderId="4" xfId="0" applyFont="1" applyBorder="1"/>
    <xf numFmtId="0" fontId="10" fillId="2" borderId="3" xfId="0" applyFont="1" applyFill="1" applyBorder="1" applyAlignment="1">
      <alignment horizontal="left" vertical="center"/>
    </xf>
    <xf numFmtId="0" fontId="10" fillId="2" borderId="3" xfId="0" applyFont="1" applyFill="1" applyBorder="1" applyAlignment="1">
      <alignment vertical="center"/>
    </xf>
    <xf numFmtId="0" fontId="11" fillId="0" borderId="3" xfId="0" applyFont="1" applyBorder="1" applyAlignment="1">
      <alignment horizontal="left" vertical="center" wrapText="1"/>
    </xf>
    <xf numFmtId="0" fontId="1" fillId="0" borderId="3" xfId="0" applyFont="1" applyBorder="1" applyAlignment="1">
      <alignment horizontal="left" vertical="center" wrapText="1"/>
    </xf>
    <xf numFmtId="0" fontId="11" fillId="0" borderId="3" xfId="0" applyFont="1" applyBorder="1" applyAlignment="1">
      <alignment vertical="center" wrapText="1"/>
    </xf>
    <xf numFmtId="0" fontId="11" fillId="0" borderId="4" xfId="0" applyFont="1" applyBorder="1" applyAlignment="1">
      <alignment horizontal="left" vertical="center" wrapText="1"/>
    </xf>
    <xf numFmtId="1" fontId="8" fillId="2" borderId="5" xfId="0" applyNumberFormat="1" applyFont="1" applyFill="1" applyBorder="1" applyAlignment="1">
      <alignment horizontal="center" vertical="center" wrapText="1"/>
    </xf>
    <xf numFmtId="0" fontId="8" fillId="3" borderId="9"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14" fontId="0" fillId="0" borderId="3" xfId="0" applyNumberFormat="1" applyBorder="1"/>
    <xf numFmtId="14" fontId="0" fillId="0" borderId="4" xfId="0" applyNumberFormat="1" applyBorder="1"/>
    <xf numFmtId="14" fontId="0" fillId="0" borderId="11" xfId="0" applyNumberFormat="1" applyBorder="1"/>
    <xf numFmtId="1" fontId="8" fillId="2" borderId="12" xfId="0" applyNumberFormat="1" applyFont="1" applyFill="1" applyBorder="1" applyAlignment="1">
      <alignment horizontal="center" vertical="center" wrapText="1"/>
    </xf>
    <xf numFmtId="0" fontId="2" fillId="0" borderId="0" xfId="0" applyFont="1"/>
    <xf numFmtId="0" fontId="12" fillId="5" borderId="14" xfId="0" applyFont="1" applyFill="1" applyBorder="1" applyAlignment="1">
      <alignment horizontal="center" vertical="center" wrapText="1"/>
    </xf>
    <xf numFmtId="0" fontId="0" fillId="0" borderId="15" xfId="0" applyBorder="1"/>
    <xf numFmtId="0" fontId="8" fillId="3" borderId="18" xfId="0" applyFont="1" applyFill="1" applyBorder="1" applyAlignment="1">
      <alignment horizontal="center" vertical="center" wrapText="1"/>
    </xf>
    <xf numFmtId="0" fontId="0" fillId="0" borderId="0" xfId="0" applyAlignment="1">
      <alignment horizontal="center" vertical="center"/>
    </xf>
    <xf numFmtId="0" fontId="12" fillId="7" borderId="9" xfId="0" applyFont="1" applyFill="1" applyBorder="1" applyAlignment="1">
      <alignment horizontal="center" vertical="center" wrapText="1"/>
    </xf>
    <xf numFmtId="1" fontId="8" fillId="2" borderId="23"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39" xfId="0" applyFont="1" applyBorder="1" applyAlignment="1">
      <alignment horizontal="center" vertical="center"/>
    </xf>
    <xf numFmtId="0" fontId="16" fillId="0" borderId="53" xfId="0" applyFont="1" applyBorder="1" applyAlignment="1">
      <alignment horizontal="center" vertical="center"/>
    </xf>
    <xf numFmtId="0" fontId="20" fillId="6" borderId="11" xfId="0" applyFont="1" applyFill="1" applyBorder="1" applyAlignment="1">
      <alignment horizontal="center" vertical="center"/>
    </xf>
    <xf numFmtId="0" fontId="21" fillId="2" borderId="1" xfId="0" applyFont="1" applyFill="1" applyBorder="1" applyAlignment="1">
      <alignment horizontal="center" vertical="center" wrapText="1"/>
    </xf>
    <xf numFmtId="0" fontId="8" fillId="2" borderId="10" xfId="0" applyFont="1" applyFill="1" applyBorder="1" applyAlignment="1">
      <alignment horizontal="center" vertical="center" wrapText="1"/>
    </xf>
    <xf numFmtId="1" fontId="8" fillId="2" borderId="10" xfId="0" applyNumberFormat="1" applyFont="1" applyFill="1" applyBorder="1" applyAlignment="1">
      <alignment horizontal="center" vertical="center" wrapText="1"/>
    </xf>
    <xf numFmtId="0" fontId="21"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1" fontId="8" fillId="2" borderId="6" xfId="0" applyNumberFormat="1" applyFont="1" applyFill="1" applyBorder="1" applyAlignment="1">
      <alignment horizontal="center" vertical="center" wrapText="1"/>
    </xf>
    <xf numFmtId="49" fontId="21" fillId="2" borderId="10" xfId="0" applyNumberFormat="1" applyFont="1" applyFill="1" applyBorder="1" applyAlignment="1">
      <alignment horizontal="center" vertical="center" wrapText="1"/>
    </xf>
    <xf numFmtId="165" fontId="21" fillId="2" borderId="10" xfId="0" applyNumberFormat="1" applyFont="1" applyFill="1" applyBorder="1" applyAlignment="1">
      <alignment horizontal="center" vertical="center" wrapText="1"/>
    </xf>
    <xf numFmtId="166" fontId="21" fillId="2" borderId="10" xfId="0" applyNumberFormat="1" applyFont="1" applyFill="1" applyBorder="1" applyAlignment="1">
      <alignment horizontal="center" vertical="center" wrapText="1"/>
    </xf>
    <xf numFmtId="0" fontId="21" fillId="2" borderId="10" xfId="0" applyFont="1" applyFill="1" applyBorder="1" applyAlignment="1">
      <alignment horizontal="center" vertical="center" wrapText="1"/>
    </xf>
    <xf numFmtId="49" fontId="21" fillId="2" borderId="10" xfId="0" applyNumberFormat="1" applyFont="1" applyFill="1" applyBorder="1" applyAlignment="1">
      <alignment horizontal="left" vertical="center" wrapText="1"/>
    </xf>
    <xf numFmtId="0" fontId="21" fillId="2" borderId="10" xfId="0" applyFont="1" applyFill="1" applyBorder="1" applyAlignment="1">
      <alignment horizontal="left" vertical="center" wrapText="1"/>
    </xf>
    <xf numFmtId="165" fontId="21" fillId="2" borderId="1" xfId="0" applyNumberFormat="1" applyFont="1" applyFill="1" applyBorder="1" applyAlignment="1">
      <alignment horizontal="center" vertical="center" wrapText="1"/>
    </xf>
    <xf numFmtId="49" fontId="21" fillId="2" borderId="10" xfId="3" applyNumberFormat="1" applyFont="1" applyFill="1" applyBorder="1" applyAlignment="1">
      <alignment horizontal="center" vertical="center" wrapText="1"/>
    </xf>
    <xf numFmtId="49" fontId="21" fillId="0" borderId="21" xfId="0" applyNumberFormat="1" applyFont="1" applyBorder="1" applyAlignment="1">
      <alignment horizontal="center" vertical="center" wrapText="1"/>
    </xf>
    <xf numFmtId="0" fontId="21" fillId="0" borderId="19" xfId="0" applyFont="1" applyBorder="1" applyAlignment="1">
      <alignment horizontal="center" vertical="center" wrapText="1"/>
    </xf>
    <xf numFmtId="0" fontId="21" fillId="0" borderId="13" xfId="0" applyFont="1" applyBorder="1" applyAlignment="1">
      <alignment horizontal="left" vertical="center"/>
    </xf>
    <xf numFmtId="49" fontId="21" fillId="0" borderId="22"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165" fontId="21" fillId="2" borderId="6" xfId="0" applyNumberFormat="1" applyFont="1" applyFill="1" applyBorder="1" applyAlignment="1">
      <alignment horizontal="center" vertical="center" wrapText="1"/>
    </xf>
    <xf numFmtId="166" fontId="21" fillId="2" borderId="6" xfId="0" applyNumberFormat="1" applyFont="1" applyFill="1" applyBorder="1" applyAlignment="1">
      <alignment horizontal="center" vertical="center" wrapText="1"/>
    </xf>
    <xf numFmtId="49" fontId="21" fillId="2" borderId="6" xfId="0" applyNumberFormat="1" applyFont="1" applyFill="1" applyBorder="1" applyAlignment="1">
      <alignment horizontal="left" vertical="center" wrapText="1"/>
    </xf>
    <xf numFmtId="0" fontId="21" fillId="2" borderId="6" xfId="0" applyFont="1" applyFill="1" applyBorder="1" applyAlignment="1">
      <alignment horizontal="left" vertical="center" wrapText="1"/>
    </xf>
    <xf numFmtId="49" fontId="21" fillId="0" borderId="6" xfId="0" applyNumberFormat="1" applyFont="1" applyBorder="1" applyAlignment="1">
      <alignment horizontal="center" vertical="center" wrapText="1"/>
    </xf>
    <xf numFmtId="0" fontId="21" fillId="0" borderId="20" xfId="0" applyFont="1" applyBorder="1" applyAlignment="1">
      <alignment horizontal="center" vertical="center" wrapText="1"/>
    </xf>
    <xf numFmtId="0" fontId="21" fillId="0" borderId="7" xfId="0" applyFont="1" applyBorder="1" applyAlignment="1">
      <alignment horizontal="left" vertical="center"/>
    </xf>
    <xf numFmtId="0" fontId="16" fillId="0" borderId="36" xfId="0" applyFont="1" applyBorder="1" applyAlignment="1">
      <alignment horizontal="center" vertical="center"/>
    </xf>
    <xf numFmtId="0" fontId="16" fillId="0" borderId="47" xfId="0" applyFont="1" applyBorder="1" applyAlignment="1">
      <alignment horizontal="center" vertical="center"/>
    </xf>
    <xf numFmtId="0" fontId="0" fillId="2" borderId="0" xfId="0" applyFill="1"/>
    <xf numFmtId="0" fontId="15" fillId="6" borderId="39" xfId="0" applyFont="1" applyFill="1" applyBorder="1"/>
    <xf numFmtId="0" fontId="15" fillId="2" borderId="0" xfId="0" applyFont="1" applyFill="1" applyAlignment="1">
      <alignment horizontal="center"/>
    </xf>
    <xf numFmtId="0" fontId="1" fillId="0" borderId="2" xfId="0" applyFont="1" applyBorder="1"/>
    <xf numFmtId="0" fontId="1" fillId="0" borderId="69" xfId="0" applyFont="1" applyBorder="1"/>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vertical="center"/>
    </xf>
    <xf numFmtId="0" fontId="1" fillId="0" borderId="4" xfId="0" applyFont="1" applyBorder="1" applyAlignment="1">
      <alignment vertical="center"/>
    </xf>
    <xf numFmtId="49" fontId="21" fillId="2" borderId="70" xfId="0" applyNumberFormat="1" applyFont="1" applyFill="1" applyBorder="1" applyAlignment="1">
      <alignment horizontal="center" vertical="center" wrapText="1"/>
    </xf>
    <xf numFmtId="0" fontId="23" fillId="0" borderId="0" xfId="0" applyFont="1"/>
    <xf numFmtId="0" fontId="12" fillId="4" borderId="30" xfId="0" applyFont="1" applyFill="1" applyBorder="1" applyAlignment="1" applyProtection="1">
      <alignment horizontal="center" vertical="center" wrapText="1"/>
      <protection locked="0"/>
    </xf>
    <xf numFmtId="49" fontId="12" fillId="4" borderId="30" xfId="0" applyNumberFormat="1" applyFont="1" applyFill="1" applyBorder="1" applyAlignment="1" applyProtection="1">
      <alignment horizontal="center" vertical="center" wrapText="1"/>
      <protection locked="0"/>
    </xf>
    <xf numFmtId="0" fontId="9" fillId="3" borderId="2" xfId="0" applyFont="1" applyFill="1" applyBorder="1" applyAlignment="1">
      <alignment horizontal="left" vertical="center"/>
    </xf>
    <xf numFmtId="0" fontId="0" fillId="0" borderId="2" xfId="0" applyBorder="1"/>
    <xf numFmtId="0" fontId="0" fillId="0" borderId="3" xfId="0" applyBorder="1"/>
    <xf numFmtId="0" fontId="0" fillId="0" borderId="4" xfId="0" applyBorder="1"/>
    <xf numFmtId="0" fontId="0" fillId="0" borderId="0" xfId="0" applyAlignment="1" applyProtection="1">
      <alignment horizontal="center"/>
      <protection locked="0"/>
    </xf>
    <xf numFmtId="0" fontId="0" fillId="0" borderId="0" xfId="0" applyProtection="1">
      <protection locked="0"/>
    </xf>
    <xf numFmtId="0" fontId="1" fillId="0" borderId="0" xfId="0" applyFont="1" applyProtection="1">
      <protection locked="0"/>
    </xf>
    <xf numFmtId="0" fontId="2" fillId="0" borderId="0" xfId="0" applyFont="1" applyAlignment="1" applyProtection="1">
      <alignment wrapText="1"/>
      <protection locked="0"/>
    </xf>
    <xf numFmtId="14" fontId="0" fillId="0" borderId="0" xfId="0" applyNumberFormat="1"/>
    <xf numFmtId="14" fontId="9" fillId="3" borderId="2" xfId="0" applyNumberFormat="1" applyFont="1" applyFill="1" applyBorder="1" applyAlignment="1">
      <alignment horizontal="center" vertical="center"/>
    </xf>
    <xf numFmtId="0" fontId="0" fillId="0" borderId="30" xfId="0" applyBorder="1" applyProtection="1">
      <protection locked="0"/>
    </xf>
    <xf numFmtId="0" fontId="20" fillId="6" borderId="30" xfId="0" applyFont="1" applyFill="1" applyBorder="1" applyAlignment="1" applyProtection="1">
      <alignment horizontal="center" vertical="center"/>
      <protection locked="0"/>
    </xf>
    <xf numFmtId="0" fontId="8" fillId="3" borderId="30" xfId="0" applyFont="1" applyFill="1" applyBorder="1" applyAlignment="1" applyProtection="1">
      <alignment horizontal="center" vertical="center" wrapText="1"/>
      <protection locked="0"/>
    </xf>
    <xf numFmtId="0" fontId="12" fillId="7" borderId="30" xfId="0" applyFont="1" applyFill="1" applyBorder="1" applyAlignment="1" applyProtection="1">
      <alignment horizontal="center" vertical="center" wrapText="1"/>
      <protection locked="0"/>
    </xf>
    <xf numFmtId="0" fontId="12" fillId="5" borderId="30" xfId="0" applyFont="1" applyFill="1" applyBorder="1" applyAlignment="1" applyProtection="1">
      <alignment horizontal="center" vertical="center" wrapText="1"/>
      <protection locked="0"/>
    </xf>
    <xf numFmtId="1" fontId="8" fillId="2" borderId="30" xfId="0" applyNumberFormat="1" applyFont="1" applyFill="1" applyBorder="1" applyAlignment="1" applyProtection="1">
      <alignment horizontal="center" vertical="center"/>
      <protection locked="0"/>
    </xf>
    <xf numFmtId="49" fontId="21" fillId="2" borderId="30" xfId="0" applyNumberFormat="1" applyFont="1" applyFill="1" applyBorder="1" applyAlignment="1" applyProtection="1">
      <alignment horizontal="center" vertical="center"/>
      <protection locked="0"/>
    </xf>
    <xf numFmtId="165" fontId="21" fillId="2" borderId="30" xfId="0" applyNumberFormat="1" applyFont="1" applyFill="1" applyBorder="1" applyAlignment="1" applyProtection="1">
      <alignment horizontal="center" vertical="center"/>
      <protection locked="0"/>
    </xf>
    <xf numFmtId="166" fontId="21" fillId="2" borderId="30" xfId="0" applyNumberFormat="1" applyFont="1" applyFill="1" applyBorder="1" applyAlignment="1" applyProtection="1">
      <alignment horizontal="center" vertical="center"/>
      <protection locked="0"/>
    </xf>
    <xf numFmtId="0" fontId="21" fillId="2" borderId="30" xfId="0" applyFont="1" applyFill="1" applyBorder="1" applyAlignment="1" applyProtection="1">
      <alignment horizontal="left" vertical="center"/>
      <protection locked="0"/>
    </xf>
    <xf numFmtId="49" fontId="21" fillId="2" borderId="30" xfId="0" applyNumberFormat="1" applyFont="1" applyFill="1" applyBorder="1" applyAlignment="1" applyProtection="1">
      <alignment horizontal="left" vertical="center"/>
      <protection locked="0"/>
    </xf>
    <xf numFmtId="165" fontId="21" fillId="2" borderId="30" xfId="0" applyNumberFormat="1" applyFont="1" applyFill="1" applyBorder="1" applyAlignment="1" applyProtection="1">
      <alignment horizontal="center" vertical="center"/>
      <protection hidden="1"/>
    </xf>
    <xf numFmtId="0" fontId="21" fillId="2" borderId="30" xfId="0" applyFont="1" applyFill="1" applyBorder="1" applyAlignment="1" applyProtection="1">
      <alignment horizontal="center" vertical="center"/>
      <protection locked="0"/>
    </xf>
    <xf numFmtId="0" fontId="21" fillId="2" borderId="30" xfId="0" applyFont="1" applyFill="1" applyBorder="1" applyAlignment="1" applyProtection="1">
      <alignment horizontal="center" vertical="center"/>
      <protection hidden="1"/>
    </xf>
    <xf numFmtId="0" fontId="8" fillId="2" borderId="30" xfId="0" applyFont="1" applyFill="1" applyBorder="1" applyAlignment="1" applyProtection="1">
      <alignment horizontal="center" vertical="center"/>
      <protection locked="0"/>
    </xf>
    <xf numFmtId="1" fontId="8" fillId="2" borderId="30" xfId="0" applyNumberFormat="1" applyFont="1" applyFill="1" applyBorder="1" applyAlignment="1" applyProtection="1">
      <alignment horizontal="center" vertical="center"/>
      <protection hidden="1"/>
    </xf>
    <xf numFmtId="49" fontId="21" fillId="2" borderId="30" xfId="3" applyNumberFormat="1" applyFont="1" applyFill="1" applyBorder="1" applyAlignment="1" applyProtection="1">
      <alignment horizontal="center" vertical="center"/>
      <protection locked="0"/>
    </xf>
    <xf numFmtId="0" fontId="21" fillId="0" borderId="30" xfId="0" applyFont="1" applyBorder="1" applyAlignment="1" applyProtection="1">
      <alignment horizontal="center" vertical="center"/>
      <protection hidden="1"/>
    </xf>
    <xf numFmtId="0" fontId="21" fillId="0" borderId="30" xfId="0" applyFont="1" applyBorder="1" applyAlignment="1" applyProtection="1">
      <alignment horizontal="center" vertical="center"/>
      <protection locked="0"/>
    </xf>
    <xf numFmtId="0" fontId="21" fillId="0" borderId="30" xfId="0" applyFont="1" applyBorder="1" applyAlignment="1" applyProtection="1">
      <alignment horizontal="left" vertical="center"/>
      <protection locked="0"/>
    </xf>
    <xf numFmtId="49" fontId="21" fillId="0" borderId="30" xfId="0" applyNumberFormat="1" applyFont="1" applyBorder="1" applyAlignment="1" applyProtection="1">
      <alignment horizontal="center" vertical="center"/>
      <protection locked="0"/>
    </xf>
    <xf numFmtId="49" fontId="0" fillId="0" borderId="0" xfId="0" applyNumberFormat="1" applyProtection="1">
      <protection locked="0"/>
    </xf>
    <xf numFmtId="0" fontId="12" fillId="8" borderId="8" xfId="0" applyFont="1" applyFill="1" applyBorder="1" applyAlignment="1" applyProtection="1">
      <alignment horizontal="center" vertical="center" wrapText="1"/>
      <protection locked="0"/>
    </xf>
    <xf numFmtId="0" fontId="12" fillId="8" borderId="9" xfId="0" applyFont="1" applyFill="1" applyBorder="1" applyAlignment="1" applyProtection="1">
      <alignment horizontal="center" vertical="center" wrapText="1"/>
      <protection locked="0"/>
    </xf>
    <xf numFmtId="0" fontId="12" fillId="8" borderId="30" xfId="0" applyFont="1" applyFill="1" applyBorder="1" applyAlignment="1" applyProtection="1">
      <alignment horizontal="center" vertical="center" wrapText="1"/>
      <protection locked="0"/>
    </xf>
    <xf numFmtId="49" fontId="12" fillId="8" borderId="30" xfId="0" applyNumberFormat="1" applyFont="1" applyFill="1" applyBorder="1" applyAlignment="1" applyProtection="1">
      <alignment horizontal="center" vertical="center" wrapText="1"/>
      <protection locked="0"/>
    </xf>
    <xf numFmtId="0" fontId="20" fillId="6" borderId="30" xfId="0" applyFont="1" applyFill="1" applyBorder="1" applyAlignment="1" applyProtection="1">
      <alignment horizontal="center" vertical="center"/>
      <protection locked="0"/>
    </xf>
    <xf numFmtId="0" fontId="15" fillId="0" borderId="54" xfId="0" applyFont="1" applyBorder="1" applyAlignment="1">
      <alignment horizontal="left" vertical="center" wrapText="1"/>
    </xf>
    <xf numFmtId="0" fontId="15" fillId="0" borderId="30" xfId="0" applyFont="1" applyBorder="1" applyAlignment="1">
      <alignment horizontal="left" vertical="center" wrapText="1"/>
    </xf>
    <xf numFmtId="0" fontId="16" fillId="0" borderId="29"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5" fillId="6" borderId="61" xfId="0" applyFont="1" applyFill="1" applyBorder="1" applyAlignment="1">
      <alignment horizontal="center"/>
    </xf>
    <xf numFmtId="0" fontId="15" fillId="6" borderId="57" xfId="0" applyFont="1" applyFill="1" applyBorder="1" applyAlignment="1">
      <alignment horizontal="center"/>
    </xf>
    <xf numFmtId="0" fontId="15" fillId="6" borderId="62" xfId="0" applyFont="1" applyFill="1" applyBorder="1" applyAlignment="1">
      <alignment horizontal="center"/>
    </xf>
    <xf numFmtId="0" fontId="15" fillId="0" borderId="66" xfId="0" applyFont="1" applyBorder="1" applyAlignment="1">
      <alignment horizontal="left" vertical="center" wrapText="1"/>
    </xf>
    <xf numFmtId="0" fontId="15" fillId="0" borderId="34" xfId="0" applyFont="1" applyBorder="1" applyAlignment="1">
      <alignment horizontal="left" vertical="center" wrapText="1"/>
    </xf>
    <xf numFmtId="0" fontId="16" fillId="0" borderId="33" xfId="0" applyFont="1" applyBorder="1" applyAlignment="1">
      <alignment horizontal="left" vertical="center" wrapText="1"/>
    </xf>
    <xf numFmtId="0" fontId="16" fillId="0" borderId="45" xfId="0" applyFont="1" applyBorder="1" applyAlignment="1">
      <alignment horizontal="left" vertical="center" wrapText="1"/>
    </xf>
    <xf numFmtId="0" fontId="16" fillId="0" borderId="46" xfId="0" applyFont="1" applyBorder="1" applyAlignment="1">
      <alignment horizontal="left" vertical="center" wrapText="1"/>
    </xf>
    <xf numFmtId="0" fontId="15" fillId="9" borderId="54"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6" fillId="9" borderId="29" xfId="0" applyFont="1" applyFill="1" applyBorder="1" applyAlignment="1">
      <alignment horizontal="left" vertical="center" wrapText="1"/>
    </xf>
    <xf numFmtId="0" fontId="16" fillId="9" borderId="40" xfId="0" applyFont="1" applyFill="1" applyBorder="1" applyAlignment="1">
      <alignment horizontal="left" vertical="center" wrapText="1"/>
    </xf>
    <xf numFmtId="0" fontId="16" fillId="9" borderId="41" xfId="0" applyFont="1" applyFill="1" applyBorder="1" applyAlignment="1">
      <alignment horizontal="left" vertical="center" wrapText="1"/>
    </xf>
    <xf numFmtId="0" fontId="15" fillId="6" borderId="59" xfId="0" applyFont="1" applyFill="1" applyBorder="1" applyAlignment="1">
      <alignment horizontal="center"/>
    </xf>
    <xf numFmtId="0" fontId="15" fillId="6" borderId="40" xfId="0" applyFont="1" applyFill="1" applyBorder="1" applyAlignment="1">
      <alignment horizontal="center"/>
    </xf>
    <xf numFmtId="0" fontId="15" fillId="6" borderId="41" xfId="0" applyFont="1" applyFill="1" applyBorder="1" applyAlignment="1">
      <alignment horizontal="center"/>
    </xf>
    <xf numFmtId="0" fontId="16" fillId="0" borderId="25" xfId="0" applyFont="1" applyBorder="1" applyAlignment="1">
      <alignment horizontal="left" vertical="center" wrapText="1"/>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5" fillId="3" borderId="63" xfId="0" applyFont="1" applyFill="1" applyBorder="1" applyAlignment="1">
      <alignment horizontal="center" vertical="center" textRotation="90" wrapText="1"/>
    </xf>
    <xf numFmtId="0" fontId="15" fillId="3" borderId="71" xfId="0" applyFont="1" applyFill="1" applyBorder="1" applyAlignment="1">
      <alignment horizontal="center" vertical="center" textRotation="90" wrapText="1"/>
    </xf>
    <xf numFmtId="0" fontId="15" fillId="3" borderId="58" xfId="0" applyFont="1" applyFill="1" applyBorder="1" applyAlignment="1">
      <alignment horizontal="center" vertical="center" textRotation="90" wrapText="1"/>
    </xf>
    <xf numFmtId="0" fontId="15" fillId="3" borderId="65" xfId="0" applyFont="1" applyFill="1" applyBorder="1" applyAlignment="1">
      <alignment horizontal="center" vertical="center" textRotation="90" wrapText="1"/>
    </xf>
    <xf numFmtId="0" fontId="16" fillId="9" borderId="25" xfId="0" applyFont="1" applyFill="1" applyBorder="1" applyAlignment="1">
      <alignment horizontal="left" vertical="center" wrapText="1"/>
    </xf>
    <xf numFmtId="0" fontId="16" fillId="9" borderId="37" xfId="0" applyFont="1" applyFill="1" applyBorder="1" applyAlignment="1">
      <alignment horizontal="left" vertical="center" wrapText="1"/>
    </xf>
    <xf numFmtId="0" fontId="16" fillId="9" borderId="38" xfId="0" applyFont="1" applyFill="1" applyBorder="1" applyAlignment="1">
      <alignment horizontal="left" vertical="center" wrapText="1"/>
    </xf>
    <xf numFmtId="0" fontId="15" fillId="6" borderId="67" xfId="0" applyFont="1" applyFill="1" applyBorder="1" applyAlignment="1">
      <alignment horizontal="center"/>
    </xf>
    <xf numFmtId="0" fontId="15" fillId="6" borderId="0" xfId="0" applyFont="1" applyFill="1" applyAlignment="1">
      <alignment horizontal="center"/>
    </xf>
    <xf numFmtId="0" fontId="15" fillId="6" borderId="68" xfId="0" applyFont="1" applyFill="1" applyBorder="1" applyAlignment="1">
      <alignment horizontal="center"/>
    </xf>
    <xf numFmtId="0" fontId="15" fillId="0" borderId="64" xfId="0" applyFont="1" applyBorder="1" applyAlignment="1">
      <alignment horizontal="left" vertical="center" wrapText="1"/>
    </xf>
    <xf numFmtId="0" fontId="15" fillId="0" borderId="26" xfId="0" applyFont="1" applyBorder="1" applyAlignment="1">
      <alignment horizontal="left" vertical="center" wrapText="1"/>
    </xf>
    <xf numFmtId="0" fontId="15" fillId="9" borderId="66" xfId="0" applyFont="1" applyFill="1" applyBorder="1" applyAlignment="1">
      <alignment horizontal="left" vertical="center" wrapText="1"/>
    </xf>
    <xf numFmtId="0" fontId="15" fillId="9" borderId="34" xfId="0" applyFont="1" applyFill="1" applyBorder="1" applyAlignment="1">
      <alignment horizontal="left" vertical="center" wrapText="1"/>
    </xf>
    <xf numFmtId="0" fontId="16" fillId="9" borderId="33" xfId="0" applyFont="1" applyFill="1" applyBorder="1" applyAlignment="1">
      <alignment horizontal="left" vertical="center" wrapText="1"/>
    </xf>
    <xf numFmtId="0" fontId="16" fillId="9" borderId="45" xfId="0" applyFont="1" applyFill="1" applyBorder="1" applyAlignment="1">
      <alignment horizontal="left" vertical="center" wrapText="1"/>
    </xf>
    <xf numFmtId="0" fontId="16" fillId="9" borderId="46" xfId="0" applyFont="1" applyFill="1" applyBorder="1" applyAlignment="1">
      <alignment horizontal="left" vertical="center" wrapText="1"/>
    </xf>
    <xf numFmtId="0" fontId="12" fillId="4" borderId="63" xfId="0" applyFont="1" applyFill="1" applyBorder="1" applyAlignment="1">
      <alignment horizontal="center" vertical="center" textRotation="90" wrapText="1"/>
    </xf>
    <xf numFmtId="0" fontId="12" fillId="4" borderId="71" xfId="0" applyFont="1" applyFill="1" applyBorder="1" applyAlignment="1">
      <alignment horizontal="center" vertical="center" textRotation="90" wrapText="1"/>
    </xf>
    <xf numFmtId="0" fontId="12" fillId="4" borderId="58" xfId="0" applyFont="1" applyFill="1" applyBorder="1" applyAlignment="1">
      <alignment horizontal="center" vertical="center" textRotation="90" wrapText="1"/>
    </xf>
    <xf numFmtId="0" fontId="12" fillId="4" borderId="65" xfId="0" applyFont="1" applyFill="1" applyBorder="1" applyAlignment="1">
      <alignment horizontal="center" vertical="center" textRotation="90"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2" fillId="7" borderId="63" xfId="0" applyFont="1" applyFill="1" applyBorder="1" applyAlignment="1">
      <alignment horizontal="center" vertical="center" textRotation="90" wrapText="1"/>
    </xf>
    <xf numFmtId="0" fontId="12" fillId="7" borderId="71" xfId="0" applyFont="1" applyFill="1" applyBorder="1" applyAlignment="1">
      <alignment horizontal="center" vertical="center" textRotation="90" wrapText="1"/>
    </xf>
    <xf numFmtId="0" fontId="12" fillId="7" borderId="58" xfId="0" applyFont="1" applyFill="1" applyBorder="1" applyAlignment="1">
      <alignment horizontal="center" vertical="center" textRotation="90" wrapText="1"/>
    </xf>
    <xf numFmtId="0" fontId="12" fillId="7" borderId="65" xfId="0" applyFont="1" applyFill="1" applyBorder="1" applyAlignment="1">
      <alignment horizontal="center" vertical="center" textRotation="90" wrapText="1"/>
    </xf>
    <xf numFmtId="0" fontId="15" fillId="6" borderId="44" xfId="0" applyFont="1" applyFill="1" applyBorder="1" applyAlignment="1">
      <alignment horizontal="center"/>
    </xf>
    <xf numFmtId="0" fontId="15" fillId="6" borderId="45" xfId="0" applyFont="1" applyFill="1" applyBorder="1" applyAlignment="1">
      <alignment horizontal="center"/>
    </xf>
    <xf numFmtId="0" fontId="15" fillId="6" borderId="46" xfId="0" applyFont="1" applyFill="1" applyBorder="1" applyAlignment="1">
      <alignment horizontal="center"/>
    </xf>
    <xf numFmtId="0" fontId="16" fillId="2" borderId="15" xfId="0" applyFont="1" applyFill="1" applyBorder="1" applyAlignment="1">
      <alignment horizontal="left" vertical="center" wrapText="1"/>
    </xf>
    <xf numFmtId="0" fontId="16" fillId="2" borderId="16" xfId="0" applyFont="1" applyFill="1" applyBorder="1" applyAlignment="1">
      <alignment horizontal="left" vertical="center"/>
    </xf>
    <xf numFmtId="0" fontId="16" fillId="2" borderId="17" xfId="0" applyFont="1" applyFill="1" applyBorder="1" applyAlignment="1">
      <alignment horizontal="left" vertical="center"/>
    </xf>
    <xf numFmtId="0" fontId="12" fillId="5" borderId="29"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12" fillId="5" borderId="54" xfId="0" applyFont="1" applyFill="1" applyBorder="1" applyAlignment="1">
      <alignment horizontal="left" vertical="center" wrapText="1"/>
    </xf>
    <xf numFmtId="0" fontId="13" fillId="0" borderId="24" xfId="6" applyFont="1" applyBorder="1" applyAlignment="1">
      <alignment horizontal="center" vertical="center"/>
    </xf>
    <xf numFmtId="0" fontId="13" fillId="0" borderId="37" xfId="6" applyFont="1" applyBorder="1" applyAlignment="1">
      <alignment horizontal="center" vertical="center"/>
    </xf>
    <xf numFmtId="0" fontId="13" fillId="0" borderId="25" xfId="6" applyFont="1" applyBorder="1" applyAlignment="1">
      <alignment horizontal="center" vertical="center"/>
    </xf>
    <xf numFmtId="0" fontId="13" fillId="0" borderId="28" xfId="6" applyFont="1" applyBorder="1" applyAlignment="1">
      <alignment horizontal="center" vertical="center"/>
    </xf>
    <xf numFmtId="0" fontId="13" fillId="0" borderId="40" xfId="6" applyFont="1" applyBorder="1" applyAlignment="1">
      <alignment horizontal="center" vertical="center"/>
    </xf>
    <xf numFmtId="0" fontId="13" fillId="0" borderId="29" xfId="6" applyFont="1" applyBorder="1" applyAlignment="1">
      <alignment horizontal="center" vertical="center"/>
    </xf>
    <xf numFmtId="0" fontId="13" fillId="0" borderId="32" xfId="6" applyFont="1" applyBorder="1" applyAlignment="1">
      <alignment horizontal="center" vertical="center"/>
    </xf>
    <xf numFmtId="0" fontId="13" fillId="0" borderId="45" xfId="6" applyFont="1" applyBorder="1" applyAlignment="1">
      <alignment horizontal="center" vertical="center"/>
    </xf>
    <xf numFmtId="0" fontId="13" fillId="0" borderId="33" xfId="6" applyFont="1" applyBorder="1" applyAlignment="1">
      <alignment horizontal="center" vertical="center"/>
    </xf>
    <xf numFmtId="0" fontId="14" fillId="0" borderId="24" xfId="6" applyFont="1" applyBorder="1" applyAlignment="1">
      <alignment horizontal="center" vertical="center" wrapText="1"/>
    </xf>
    <xf numFmtId="0" fontId="14" fillId="0" borderId="26" xfId="6" applyFont="1" applyBorder="1" applyAlignment="1">
      <alignment horizontal="center" vertical="center" wrapText="1"/>
    </xf>
    <xf numFmtId="0" fontId="14" fillId="0" borderId="27" xfId="6" applyFont="1" applyBorder="1" applyAlignment="1">
      <alignment horizontal="center" vertical="center" wrapText="1"/>
    </xf>
    <xf numFmtId="0" fontId="14" fillId="0" borderId="28" xfId="6" applyFont="1" applyBorder="1" applyAlignment="1">
      <alignment horizontal="center" vertical="center" wrapText="1"/>
    </xf>
    <xf numFmtId="0" fontId="14" fillId="0" borderId="30" xfId="6" applyFont="1" applyBorder="1" applyAlignment="1">
      <alignment horizontal="center" vertical="center" wrapText="1"/>
    </xf>
    <xf numFmtId="0" fontId="14" fillId="0" borderId="31" xfId="6" applyFont="1" applyBorder="1" applyAlignment="1">
      <alignment horizontal="center" vertical="center" wrapText="1"/>
    </xf>
    <xf numFmtId="0" fontId="14" fillId="0" borderId="32" xfId="6" applyFont="1" applyBorder="1" applyAlignment="1">
      <alignment horizontal="center" vertical="center" wrapText="1"/>
    </xf>
    <xf numFmtId="0" fontId="14" fillId="0" borderId="34" xfId="6" applyFont="1" applyBorder="1" applyAlignment="1">
      <alignment horizontal="center" vertical="center" wrapText="1"/>
    </xf>
    <xf numFmtId="0" fontId="14" fillId="0" borderId="35" xfId="6" applyFont="1" applyBorder="1" applyAlignment="1">
      <alignment horizontal="center" vertical="center" wrapText="1"/>
    </xf>
    <xf numFmtId="0" fontId="10" fillId="0" borderId="8" xfId="6" applyFont="1" applyBorder="1" applyAlignment="1">
      <alignment horizontal="center" vertical="center" wrapText="1"/>
    </xf>
    <xf numFmtId="0" fontId="10" fillId="0" borderId="14" xfId="6" applyFont="1" applyBorder="1" applyAlignment="1">
      <alignment horizontal="center" vertical="center" wrapText="1"/>
    </xf>
    <xf numFmtId="14" fontId="10" fillId="0" borderId="8" xfId="6" applyNumberFormat="1" applyFont="1" applyBorder="1" applyAlignment="1">
      <alignment horizontal="center" vertical="center" wrapText="1"/>
    </xf>
    <xf numFmtId="14" fontId="10" fillId="0" borderId="14" xfId="6" applyNumberFormat="1" applyFont="1" applyBorder="1" applyAlignment="1">
      <alignment horizontal="center" vertical="center" wrapText="1"/>
    </xf>
    <xf numFmtId="0" fontId="10" fillId="0" borderId="9" xfId="6" applyFont="1" applyBorder="1" applyAlignment="1">
      <alignment horizontal="center" vertical="center" wrapTex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4" xfId="0" applyFont="1"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6" fillId="0" borderId="15" xfId="0" applyFont="1" applyBorder="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6" borderId="53" xfId="0" applyFont="1" applyFill="1" applyBorder="1" applyAlignment="1">
      <alignment horizontal="center"/>
    </xf>
    <xf numFmtId="0" fontId="15" fillId="6" borderId="56" xfId="0" applyFont="1" applyFill="1" applyBorder="1" applyAlignment="1">
      <alignment horizontal="center"/>
    </xf>
    <xf numFmtId="0" fontId="15" fillId="6" borderId="60" xfId="0" applyFont="1" applyFill="1" applyBorder="1" applyAlignment="1">
      <alignment horizontal="center"/>
    </xf>
    <xf numFmtId="0" fontId="15" fillId="0" borderId="55" xfId="0" applyFont="1" applyBorder="1" applyAlignment="1">
      <alignment horizontal="left" vertical="center" wrapText="1"/>
    </xf>
    <xf numFmtId="0" fontId="15" fillId="0" borderId="42" xfId="0" applyFont="1" applyBorder="1" applyAlignment="1">
      <alignment horizontal="left" vertical="center" wrapText="1"/>
    </xf>
    <xf numFmtId="0" fontId="12" fillId="4" borderId="63" xfId="0" applyFont="1" applyFill="1" applyBorder="1" applyAlignment="1">
      <alignment horizontal="center" vertical="center" textRotation="90"/>
    </xf>
    <xf numFmtId="0" fontId="12" fillId="4" borderId="58" xfId="0" applyFont="1" applyFill="1" applyBorder="1" applyAlignment="1">
      <alignment horizontal="center" vertical="center" textRotation="90"/>
    </xf>
    <xf numFmtId="0" fontId="12" fillId="4" borderId="65" xfId="0" applyFont="1" applyFill="1" applyBorder="1" applyAlignment="1">
      <alignment horizontal="center" vertical="center" textRotation="90"/>
    </xf>
    <xf numFmtId="0" fontId="15" fillId="0" borderId="54" xfId="0" applyFont="1" applyBorder="1" applyAlignment="1">
      <alignment horizontal="left" vertical="center"/>
    </xf>
    <xf numFmtId="0" fontId="15" fillId="0" borderId="30" xfId="0" applyFont="1" applyBorder="1" applyAlignment="1">
      <alignment horizontal="left" vertical="center"/>
    </xf>
    <xf numFmtId="0" fontId="20" fillId="6" borderId="15" xfId="0" applyFont="1" applyFill="1" applyBorder="1" applyAlignment="1">
      <alignment horizontal="center" vertical="center"/>
    </xf>
    <xf numFmtId="0" fontId="20" fillId="6" borderId="16" xfId="0" applyFont="1" applyFill="1" applyBorder="1" applyAlignment="1">
      <alignment horizontal="center" vertical="center"/>
    </xf>
    <xf numFmtId="0" fontId="20" fillId="6" borderId="17" xfId="0" applyFont="1" applyFill="1" applyBorder="1" applyAlignment="1">
      <alignment horizontal="center" vertical="center"/>
    </xf>
  </cellXfs>
  <cellStyles count="12">
    <cellStyle name="Euro" xfId="1" xr:uid="{00000000-0005-0000-0000-000000000000}"/>
    <cellStyle name="Euro 2" xfId="2" xr:uid="{00000000-0005-0000-0000-000001000000}"/>
    <cellStyle name="Millares" xfId="3" builtinId="3"/>
    <cellStyle name="Millares 2" xfId="4" xr:uid="{00000000-0005-0000-0000-000003000000}"/>
    <cellStyle name="Normal" xfId="0" builtinId="0"/>
    <cellStyle name="Normal 2" xfId="5" xr:uid="{00000000-0005-0000-0000-000005000000}"/>
    <cellStyle name="Normal 25" xfId="11" xr:uid="{42FC7681-2BF4-46EA-BB8F-EEFBEE1F7726}"/>
    <cellStyle name="Normal 3" xfId="6" xr:uid="{00000000-0005-0000-0000-000006000000}"/>
    <cellStyle name="Porcentual 2" xfId="7" xr:uid="{00000000-0005-0000-0000-000007000000}"/>
    <cellStyle name="Porcentual 2 2" xfId="8" xr:uid="{00000000-0005-0000-0000-000008000000}"/>
    <cellStyle name="Porcentual 3" xfId="9" xr:uid="{00000000-0005-0000-0000-000009000000}"/>
    <cellStyle name="Porcentual 3 2" xfId="10" xr:uid="{00000000-0005-0000-0000-00000A000000}"/>
  </cellStyles>
  <dxfs count="13">
    <dxf>
      <fill>
        <patternFill>
          <bgColor rgb="FF00B050"/>
        </patternFill>
      </fill>
    </dxf>
    <dxf>
      <fill>
        <patternFill>
          <bgColor rgb="FFFFFF00"/>
        </patternFill>
      </fill>
    </dxf>
    <dxf>
      <fill>
        <patternFill>
          <bgColor rgb="FFC00000"/>
        </patternFill>
      </fill>
    </dxf>
    <dxf>
      <fill>
        <patternFill>
          <bgColor theme="0" tint="-0.24994659260841701"/>
        </patternFill>
      </fill>
    </dxf>
    <dxf>
      <font>
        <color rgb="FF9C0006"/>
      </font>
      <fill>
        <patternFill>
          <bgColor rgb="FFFFC7CE"/>
        </patternFill>
      </fill>
    </dxf>
    <dxf>
      <fill>
        <patternFill>
          <bgColor rgb="FF00B050"/>
        </patternFill>
      </fill>
    </dxf>
    <dxf>
      <fill>
        <patternFill>
          <bgColor rgb="FFFFFF00"/>
        </patternFill>
      </fill>
    </dxf>
    <dxf>
      <fill>
        <patternFill>
          <bgColor rgb="FFC00000"/>
        </patternFill>
      </fill>
    </dxf>
    <dxf>
      <fill>
        <patternFill>
          <bgColor theme="0" tint="-0.24994659260841701"/>
        </patternFill>
      </fill>
    </dxf>
    <dxf>
      <fill>
        <patternFill>
          <bgColor rgb="FF00B050"/>
        </patternFill>
      </fill>
    </dxf>
    <dxf>
      <fill>
        <patternFill>
          <bgColor rgb="FFFFFF00"/>
        </patternFill>
      </fill>
    </dxf>
    <dxf>
      <fill>
        <patternFill>
          <bgColor rgb="FFC00000"/>
        </patternFill>
      </fill>
    </dxf>
    <dxf>
      <fill>
        <patternFill>
          <bgColor theme="0" tint="-0.24994659260841701"/>
        </patternFill>
      </fill>
    </dxf>
  </dxfs>
  <tableStyles count="0" defaultTableStyle="TableStyleMedium9" defaultPivotStyle="PivotStyleLight16"/>
  <colors>
    <mruColors>
      <color rgb="FF782170"/>
      <color rgb="FFC45D08"/>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342900</xdr:colOff>
      <xdr:row>1</xdr:row>
      <xdr:rowOff>66675</xdr:rowOff>
    </xdr:from>
    <xdr:to>
      <xdr:col>3</xdr:col>
      <xdr:colOff>370582</xdr:colOff>
      <xdr:row>3</xdr:row>
      <xdr:rowOff>333375</xdr:rowOff>
    </xdr:to>
    <xdr:pic>
      <xdr:nvPicPr>
        <xdr:cNvPr id="2" name="5 Imagen" descr="ICBFNEW">
          <a:extLst>
            <a:ext uri="{FF2B5EF4-FFF2-40B4-BE49-F238E27FC236}">
              <a16:creationId xmlns:a16="http://schemas.microsoft.com/office/drawing/2014/main" id="{4B60E889-A0E1-47FA-9856-697EABB51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238125"/>
          <a:ext cx="961132"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1</xdr:row>
      <xdr:rowOff>66675</xdr:rowOff>
    </xdr:from>
    <xdr:to>
      <xdr:col>3</xdr:col>
      <xdr:colOff>457200</xdr:colOff>
      <xdr:row>3</xdr:row>
      <xdr:rowOff>388313</xdr:rowOff>
    </xdr:to>
    <xdr:pic>
      <xdr:nvPicPr>
        <xdr:cNvPr id="3" name="5 Imagen" descr="ICBFNEW">
          <a:extLst>
            <a:ext uri="{FF2B5EF4-FFF2-40B4-BE49-F238E27FC236}">
              <a16:creationId xmlns:a16="http://schemas.microsoft.com/office/drawing/2014/main" id="{9715D74B-DC3F-430D-9DED-F5D8410E3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238125"/>
          <a:ext cx="1047750" cy="664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carpetaspublicas/C1/C17/Sede%20Nacional%202008/Document%20Library/SEDE%20NACIONAL_DICIEMBRE_2008_Actualizado%20a%20marzo%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Servicios F _5_A"/>
      <sheetName val="C. Directa F 5 B"/>
      <sheetName val="Gráfico2"/>
      <sheetName val="Hoja4"/>
      <sheetName val="Hoja3"/>
      <sheetName val="Hoja1"/>
      <sheetName val="Consolidado F 5"/>
      <sheetName val="CONVENIOS"/>
    </sheetNames>
    <sheetDataSet>
      <sheetData sheetId="0">
        <row r="2">
          <cell r="G2" t="str">
            <v>Fundación</v>
          </cell>
        </row>
        <row r="3">
          <cell r="G3" t="str">
            <v>Persona Jurídica</v>
          </cell>
        </row>
        <row r="4">
          <cell r="G4" t="str">
            <v>Persona Natural</v>
          </cell>
        </row>
        <row r="5">
          <cell r="G5" t="str">
            <v>Unión Temporal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1910"/>
  <sheetViews>
    <sheetView tabSelected="1" zoomScaleNormal="100" zoomScalePageLayoutView="70" workbookViewId="0">
      <selection activeCell="J3" sqref="J3:K3"/>
    </sheetView>
  </sheetViews>
  <sheetFormatPr baseColWidth="10" defaultColWidth="13" defaultRowHeight="12.75"/>
  <cols>
    <col min="1" max="1" width="6.42578125" style="78" customWidth="1"/>
    <col min="2" max="3" width="23.85546875" style="78" bestFit="1" customWidth="1"/>
    <col min="4" max="5" width="23.85546875" style="78" customWidth="1"/>
    <col min="6" max="6" width="29.85546875" style="78" bestFit="1" customWidth="1"/>
    <col min="7" max="7" width="25.85546875" style="104" customWidth="1"/>
    <col min="8" max="8" width="29.7109375" style="78" bestFit="1" customWidth="1"/>
    <col min="9" max="9" width="21.140625" style="78" customWidth="1"/>
    <col min="10" max="10" width="18.28515625" style="78" customWidth="1"/>
    <col min="11" max="11" width="30.42578125" style="78" customWidth="1"/>
    <col min="12" max="14" width="51.42578125" style="78" customWidth="1"/>
    <col min="15" max="16" width="20.140625" style="78" customWidth="1"/>
    <col min="17" max="17" width="29.7109375" style="78" bestFit="1" customWidth="1"/>
    <col min="18" max="19" width="21.140625" style="78" customWidth="1"/>
    <col min="20" max="21" width="17" style="77" customWidth="1"/>
    <col min="22" max="22" width="66.5703125" style="77" customWidth="1"/>
    <col min="23" max="23" width="11.140625" style="77" customWidth="1"/>
    <col min="24" max="24" width="5.5703125" style="77" hidden="1" customWidth="1"/>
    <col min="25" max="25" width="31" style="77" bestFit="1" customWidth="1"/>
    <col min="26" max="26" width="15.7109375" style="77" bestFit="1" customWidth="1"/>
    <col min="27" max="28" width="14.28515625" style="77" customWidth="1"/>
    <col min="29" max="29" width="34.140625" style="77" customWidth="1"/>
    <col min="30" max="30" width="17.28515625" style="77" customWidth="1"/>
    <col min="31" max="31" width="30.42578125" style="78" customWidth="1"/>
    <col min="32" max="32" width="29.7109375" style="77" bestFit="1" customWidth="1"/>
    <col min="33" max="33" width="19.42578125" style="78" customWidth="1"/>
    <col min="34" max="34" width="20.7109375" style="78" bestFit="1" customWidth="1"/>
    <col min="35" max="35" width="29.7109375" style="78" bestFit="1" customWidth="1"/>
    <col min="36" max="37" width="19.85546875" style="78" customWidth="1"/>
    <col min="38" max="38" width="29.7109375" style="78" bestFit="1" customWidth="1"/>
    <col min="39" max="39" width="19.85546875" style="78" customWidth="1"/>
    <col min="40" max="41" width="25.28515625" style="78" customWidth="1"/>
    <col min="42" max="42" width="53.7109375" style="78" customWidth="1"/>
    <col min="43" max="16384" width="13" style="78"/>
  </cols>
  <sheetData>
    <row r="1" spans="1:42" ht="36" customHeight="1">
      <c r="A1" s="83"/>
      <c r="B1" s="83"/>
      <c r="C1" s="109" t="s">
        <v>131</v>
      </c>
      <c r="D1" s="109"/>
      <c r="E1" s="109"/>
      <c r="F1" s="109"/>
      <c r="G1" s="109"/>
      <c r="H1" s="109"/>
      <c r="I1" s="109"/>
      <c r="J1" s="109"/>
      <c r="K1" s="109"/>
      <c r="L1" s="109"/>
      <c r="M1" s="109"/>
      <c r="N1" s="109"/>
      <c r="O1" s="109"/>
      <c r="P1" s="109"/>
      <c r="Q1" s="109" t="s">
        <v>173</v>
      </c>
      <c r="R1" s="109"/>
      <c r="S1" s="109"/>
      <c r="T1" s="109" t="s">
        <v>129</v>
      </c>
      <c r="U1" s="109"/>
      <c r="V1" s="109"/>
      <c r="W1" s="109"/>
      <c r="X1" s="109"/>
      <c r="Y1" s="109"/>
      <c r="Z1" s="109"/>
      <c r="AA1" s="109"/>
      <c r="AB1" s="109"/>
      <c r="AC1" s="109"/>
      <c r="AD1" s="109"/>
      <c r="AE1" s="109" t="s">
        <v>128</v>
      </c>
      <c r="AF1" s="109"/>
      <c r="AG1" s="109"/>
      <c r="AH1" s="109"/>
      <c r="AI1" s="109"/>
      <c r="AJ1" s="109"/>
      <c r="AK1" s="109" t="s">
        <v>127</v>
      </c>
      <c r="AL1" s="109"/>
      <c r="AM1" s="109"/>
      <c r="AN1" s="109"/>
      <c r="AO1" s="109"/>
      <c r="AP1" s="84" t="s">
        <v>126</v>
      </c>
    </row>
    <row r="2" spans="1:42" s="80" customFormat="1" ht="94.5" customHeight="1">
      <c r="A2" s="71" t="s">
        <v>0</v>
      </c>
      <c r="B2" s="71" t="s">
        <v>64</v>
      </c>
      <c r="C2" s="71" t="s">
        <v>256</v>
      </c>
      <c r="D2" s="71" t="s">
        <v>241</v>
      </c>
      <c r="E2" s="72" t="s">
        <v>255</v>
      </c>
      <c r="F2" s="71" t="s">
        <v>57</v>
      </c>
      <c r="G2" s="72" t="s">
        <v>63</v>
      </c>
      <c r="H2" s="71" t="s">
        <v>65</v>
      </c>
      <c r="I2" s="71" t="s">
        <v>66</v>
      </c>
      <c r="J2" s="71" t="s">
        <v>125</v>
      </c>
      <c r="K2" s="71" t="s">
        <v>53</v>
      </c>
      <c r="L2" s="71" t="s">
        <v>54</v>
      </c>
      <c r="M2" s="71" t="s">
        <v>159</v>
      </c>
      <c r="N2" s="71" t="s">
        <v>52</v>
      </c>
      <c r="O2" s="71" t="s">
        <v>79</v>
      </c>
      <c r="P2" s="71" t="s">
        <v>62</v>
      </c>
      <c r="Q2" s="85" t="s">
        <v>160</v>
      </c>
      <c r="R2" s="85" t="s">
        <v>161</v>
      </c>
      <c r="S2" s="85" t="s">
        <v>77</v>
      </c>
      <c r="T2" s="86" t="s">
        <v>298</v>
      </c>
      <c r="U2" s="86" t="s">
        <v>240</v>
      </c>
      <c r="V2" s="86" t="s">
        <v>69</v>
      </c>
      <c r="W2" s="86" t="s">
        <v>7</v>
      </c>
      <c r="X2" s="86"/>
      <c r="Y2" s="86" t="s">
        <v>55</v>
      </c>
      <c r="Z2" s="86" t="s">
        <v>67</v>
      </c>
      <c r="AA2" s="86" t="s">
        <v>8</v>
      </c>
      <c r="AB2" s="86" t="s">
        <v>89</v>
      </c>
      <c r="AC2" s="86" t="s">
        <v>70</v>
      </c>
      <c r="AD2" s="86" t="s">
        <v>88</v>
      </c>
      <c r="AE2" s="71" t="s">
        <v>162</v>
      </c>
      <c r="AF2" s="71" t="s">
        <v>72</v>
      </c>
      <c r="AG2" s="71" t="s">
        <v>73</v>
      </c>
      <c r="AH2" s="71" t="s">
        <v>163</v>
      </c>
      <c r="AI2" s="71" t="s">
        <v>164</v>
      </c>
      <c r="AJ2" s="71" t="s">
        <v>165</v>
      </c>
      <c r="AK2" s="85" t="s">
        <v>166</v>
      </c>
      <c r="AL2" s="85" t="s">
        <v>167</v>
      </c>
      <c r="AM2" s="85" t="s">
        <v>168</v>
      </c>
      <c r="AN2" s="85" t="s">
        <v>74</v>
      </c>
      <c r="AO2" s="85" t="s">
        <v>133</v>
      </c>
      <c r="AP2" s="87" t="s">
        <v>1</v>
      </c>
    </row>
    <row r="3" spans="1:42" ht="15">
      <c r="A3" s="88">
        <v>1</v>
      </c>
      <c r="B3" s="89"/>
      <c r="C3" s="89"/>
      <c r="D3" s="89"/>
      <c r="E3" s="89"/>
      <c r="F3" s="90"/>
      <c r="G3" s="89"/>
      <c r="H3" s="90"/>
      <c r="I3" s="91"/>
      <c r="J3" s="92"/>
      <c r="K3" s="93"/>
      <c r="L3" s="93"/>
      <c r="M3" s="92"/>
      <c r="N3" s="93"/>
      <c r="O3" s="92"/>
      <c r="P3" s="92"/>
      <c r="Q3" s="90"/>
      <c r="R3" s="91"/>
      <c r="S3" s="92"/>
      <c r="T3" s="88"/>
      <c r="U3" s="88"/>
      <c r="V3" s="94" t="str">
        <f>IF(T3&lt;&gt;"",IF(U3="H",WORKDAY(H3,T3,'DIAS 2025'!$A$2:$A$67),Q3+T3-1),"")</f>
        <v/>
      </c>
      <c r="W3" s="95"/>
      <c r="X3" s="95"/>
      <c r="Y3" s="90"/>
      <c r="Z3" s="95"/>
      <c r="AA3" s="97"/>
      <c r="AB3" s="98">
        <f>T3+AA3</f>
        <v>0</v>
      </c>
      <c r="AC3" s="94" t="str">
        <f>IFERROR(WORKDAY(V3,AA3,'DIAS 2025'!$A$2:$A$67)," ")</f>
        <v xml:space="preserve"> </v>
      </c>
      <c r="AD3" s="96" t="str">
        <f>IFERROR(IF(AB3="","N/A",IF(AL3&lt;&gt;"",NETWORKDAYS(AL3,AC3,'DIAS 2025'!$A$2:$A$67),NETWORKDAYS('DIAS 2025'!$C$2,AC3,'DIAS 2025'!$A$2:$A$67)))," ")</f>
        <v xml:space="preserve"> </v>
      </c>
      <c r="AE3" s="95" t="s">
        <v>12</v>
      </c>
      <c r="AF3" s="90">
        <v>45727</v>
      </c>
      <c r="AG3" s="91">
        <v>0.45833333333333331</v>
      </c>
      <c r="AH3" s="99" t="s">
        <v>196</v>
      </c>
      <c r="AI3" s="90">
        <v>45727</v>
      </c>
      <c r="AJ3" s="91">
        <v>0.45833333333333331</v>
      </c>
      <c r="AK3" s="99" t="s">
        <v>196</v>
      </c>
      <c r="AL3" s="90">
        <v>45727</v>
      </c>
      <c r="AM3" s="91">
        <v>0.45833333333333331</v>
      </c>
      <c r="AN3" s="100" t="str">
        <f>IF(AL3=0,"No remitida",IF(AL3&lt;=AC3,"Remitida","Fuera de Término"))</f>
        <v>Remitida</v>
      </c>
      <c r="AO3" s="101"/>
      <c r="AP3" s="102"/>
    </row>
    <row r="4" spans="1:42" ht="13.5" customHeight="1">
      <c r="A4" s="88">
        <v>2</v>
      </c>
      <c r="B4" s="89"/>
      <c r="C4" s="89"/>
      <c r="D4" s="89"/>
      <c r="E4" s="89"/>
      <c r="F4" s="90"/>
      <c r="G4" s="103"/>
      <c r="H4" s="90"/>
      <c r="I4" s="91"/>
      <c r="J4" s="95"/>
      <c r="K4" s="93"/>
      <c r="L4" s="93"/>
      <c r="M4" s="92"/>
      <c r="N4" s="93"/>
      <c r="O4" s="92"/>
      <c r="P4" s="92"/>
      <c r="Q4" s="90"/>
      <c r="R4" s="91"/>
      <c r="S4" s="92"/>
      <c r="T4" s="88"/>
      <c r="U4" s="88"/>
      <c r="V4" s="94" t="str">
        <f>IF(T4&lt;&gt;"",IF(U4="H",WORKDAY(H4,T4,'DIAS 2025'!$A$2:$A$67),Q4+T4-1),"")</f>
        <v/>
      </c>
      <c r="W4" s="95"/>
      <c r="X4" s="96" t="str">
        <f t="shared" ref="X4:X67" si="0">IF($W4="Sí",1,"")</f>
        <v/>
      </c>
      <c r="Y4" s="90"/>
      <c r="Z4" s="95"/>
      <c r="AA4" s="97"/>
      <c r="AB4" s="98">
        <f t="shared" ref="AB4:AB67" si="1">T4+AA4</f>
        <v>0</v>
      </c>
      <c r="AC4" s="94" t="str">
        <f>IFERROR(WORKDAY(V4,AA4,'DIAS 2025'!$A$2:$A$67)," ")</f>
        <v xml:space="preserve"> </v>
      </c>
      <c r="AD4" s="96" t="str">
        <f ca="1">IFERROR(IF(AB4="","N/A",IF(AL4&lt;&gt;"",NETWORKDAYS(AL4,AC4,'DIAS 2025'!$A$2:$A$67),NETWORKDAYS('DIAS 2025'!$C$2,AC4,'DIAS 2025'!$A$2:$A$67)))," ")</f>
        <v xml:space="preserve"> </v>
      </c>
      <c r="AE4" s="95"/>
      <c r="AF4" s="90"/>
      <c r="AG4" s="91"/>
      <c r="AH4" s="99"/>
      <c r="AI4" s="90"/>
      <c r="AJ4" s="91"/>
      <c r="AK4" s="99"/>
      <c r="AL4" s="90"/>
      <c r="AM4" s="91"/>
      <c r="AN4" s="100" t="str">
        <f t="shared" ref="AN4:AN67" si="2">IF(AL4=0,"No remitida",IF(AL4&lt;=AC4,"Remitida","Fuera de Término"))</f>
        <v>No remitida</v>
      </c>
      <c r="AO4" s="101"/>
      <c r="AP4" s="102"/>
    </row>
    <row r="5" spans="1:42" ht="15">
      <c r="A5" s="88">
        <v>3</v>
      </c>
      <c r="B5" s="89"/>
      <c r="C5" s="89"/>
      <c r="D5" s="89"/>
      <c r="E5" s="89"/>
      <c r="F5" s="90"/>
      <c r="G5" s="103"/>
      <c r="H5" s="90"/>
      <c r="I5" s="91"/>
      <c r="J5" s="95"/>
      <c r="K5" s="93"/>
      <c r="L5" s="93"/>
      <c r="M5" s="92"/>
      <c r="N5" s="93"/>
      <c r="O5" s="92"/>
      <c r="P5" s="92"/>
      <c r="Q5" s="90"/>
      <c r="R5" s="91"/>
      <c r="S5" s="92"/>
      <c r="T5" s="88"/>
      <c r="U5" s="88"/>
      <c r="V5" s="94" t="str">
        <f>IF(T5&lt;&gt;"",IF(U5="H",WORKDAY(H5,T5,'DIAS 2025'!$A$2:$A$67),Q5+T5-1),"")</f>
        <v/>
      </c>
      <c r="W5" s="95"/>
      <c r="X5" s="96" t="str">
        <f t="shared" si="0"/>
        <v/>
      </c>
      <c r="Y5" s="90"/>
      <c r="Z5" s="95"/>
      <c r="AA5" s="97"/>
      <c r="AB5" s="98">
        <f t="shared" si="1"/>
        <v>0</v>
      </c>
      <c r="AC5" s="94" t="str">
        <f>IFERROR(WORKDAY(V5,AA5,'DIAS 2025'!$A$2:$A$67)," ")</f>
        <v xml:space="preserve"> </v>
      </c>
      <c r="AD5" s="96" t="str">
        <f ca="1">IFERROR(IF(AB5="","N/A",IF(AL5&lt;&gt;"",NETWORKDAYS(AL5,AC5,'DIAS 2025'!$A$2:$A$67),NETWORKDAYS('DIAS 2025'!$C$2,AC5,'DIAS 2025'!$A$2:$A$67)))," ")</f>
        <v xml:space="preserve"> </v>
      </c>
      <c r="AE5" s="95"/>
      <c r="AF5" s="90"/>
      <c r="AG5" s="91"/>
      <c r="AH5" s="99"/>
      <c r="AI5" s="90"/>
      <c r="AJ5" s="91"/>
      <c r="AK5" s="99"/>
      <c r="AL5" s="90"/>
      <c r="AM5" s="91"/>
      <c r="AN5" s="100" t="str">
        <f t="shared" si="2"/>
        <v>No remitida</v>
      </c>
      <c r="AO5" s="101"/>
      <c r="AP5" s="102"/>
    </row>
    <row r="6" spans="1:42" ht="15">
      <c r="A6" s="88">
        <v>4</v>
      </c>
      <c r="B6" s="89"/>
      <c r="C6" s="89"/>
      <c r="D6" s="89"/>
      <c r="E6" s="89"/>
      <c r="F6" s="90"/>
      <c r="G6" s="103"/>
      <c r="H6" s="90"/>
      <c r="I6" s="91"/>
      <c r="J6" s="95"/>
      <c r="K6" s="93"/>
      <c r="L6" s="93"/>
      <c r="M6" s="92"/>
      <c r="N6" s="93"/>
      <c r="O6" s="92"/>
      <c r="P6" s="92"/>
      <c r="Q6" s="90"/>
      <c r="R6" s="91"/>
      <c r="S6" s="92"/>
      <c r="T6" s="88"/>
      <c r="U6" s="88"/>
      <c r="V6" s="94" t="str">
        <f>IF(T6&lt;&gt;"",IF(U6="H",WORKDAY(H6,T6,'DIAS 2025'!$A$2:$A$67),Q6+T6-1),"")</f>
        <v/>
      </c>
      <c r="W6" s="95"/>
      <c r="X6" s="96" t="str">
        <f t="shared" si="0"/>
        <v/>
      </c>
      <c r="Y6" s="90"/>
      <c r="Z6" s="95"/>
      <c r="AA6" s="97"/>
      <c r="AB6" s="98">
        <f t="shared" si="1"/>
        <v>0</v>
      </c>
      <c r="AC6" s="94" t="str">
        <f>IFERROR(WORKDAY(V6,AA6,'DIAS 2025'!$A$2:$A$67)," ")</f>
        <v xml:space="preserve"> </v>
      </c>
      <c r="AD6" s="96" t="str">
        <f ca="1">IFERROR(IF(AB6="","N/A",IF(AL6&lt;&gt;"",NETWORKDAYS(AL6,AC6,'DIAS 2025'!$A$2:$A$67),NETWORKDAYS('DIAS 2025'!$C$2,AC6,'DIAS 2025'!$A$2:$A$67)))," ")</f>
        <v xml:space="preserve"> </v>
      </c>
      <c r="AE6" s="95"/>
      <c r="AF6" s="90"/>
      <c r="AG6" s="91"/>
      <c r="AH6" s="99"/>
      <c r="AI6" s="90"/>
      <c r="AJ6" s="91"/>
      <c r="AK6" s="99"/>
      <c r="AL6" s="90"/>
      <c r="AM6" s="91"/>
      <c r="AN6" s="100" t="str">
        <f t="shared" si="2"/>
        <v>No remitida</v>
      </c>
      <c r="AO6" s="101"/>
      <c r="AP6" s="102"/>
    </row>
    <row r="7" spans="1:42" ht="15">
      <c r="A7" s="88">
        <v>5</v>
      </c>
      <c r="B7" s="89"/>
      <c r="C7" s="89"/>
      <c r="D7" s="89"/>
      <c r="E7" s="89"/>
      <c r="F7" s="90"/>
      <c r="G7" s="103"/>
      <c r="H7" s="90"/>
      <c r="I7" s="91"/>
      <c r="J7" s="95"/>
      <c r="K7" s="93"/>
      <c r="L7" s="93"/>
      <c r="M7" s="92"/>
      <c r="N7" s="93"/>
      <c r="O7" s="92"/>
      <c r="P7" s="92"/>
      <c r="Q7" s="90"/>
      <c r="R7" s="91"/>
      <c r="S7" s="92"/>
      <c r="T7" s="88"/>
      <c r="U7" s="88"/>
      <c r="V7" s="94" t="str">
        <f>IF(T7&lt;&gt;"",IF(U7="H",WORKDAY(H7,T7,'DIAS 2025'!$A$2:$A$67),Q7+T7-1),"")</f>
        <v/>
      </c>
      <c r="W7" s="95"/>
      <c r="X7" s="96" t="str">
        <f t="shared" si="0"/>
        <v/>
      </c>
      <c r="Y7" s="90"/>
      <c r="Z7" s="95"/>
      <c r="AA7" s="97"/>
      <c r="AB7" s="98">
        <f t="shared" si="1"/>
        <v>0</v>
      </c>
      <c r="AC7" s="94" t="str">
        <f>IFERROR(WORKDAY(V7,AA7,'DIAS 2025'!$A$2:$A$67)," ")</f>
        <v xml:space="preserve"> </v>
      </c>
      <c r="AD7" s="96" t="str">
        <f ca="1">IFERROR(IF(AB7="","N/A",IF(AL7&lt;&gt;"",NETWORKDAYS(AL7,AC7,'DIAS 2025'!$A$2:$A$67),NETWORKDAYS('DIAS 2025'!$C$2,AC7,'DIAS 2025'!$A$2:$A$67)))," ")</f>
        <v xml:space="preserve"> </v>
      </c>
      <c r="AE7" s="95"/>
      <c r="AF7" s="90"/>
      <c r="AG7" s="91"/>
      <c r="AH7" s="99"/>
      <c r="AI7" s="90"/>
      <c r="AJ7" s="91"/>
      <c r="AK7" s="99"/>
      <c r="AL7" s="90"/>
      <c r="AM7" s="91"/>
      <c r="AN7" s="100" t="str">
        <f t="shared" si="2"/>
        <v>No remitida</v>
      </c>
      <c r="AO7" s="101"/>
      <c r="AP7" s="102"/>
    </row>
    <row r="8" spans="1:42" ht="15">
      <c r="A8" s="88">
        <v>6</v>
      </c>
      <c r="B8" s="89"/>
      <c r="C8" s="89"/>
      <c r="D8" s="89"/>
      <c r="E8" s="89"/>
      <c r="F8" s="90"/>
      <c r="G8" s="103"/>
      <c r="H8" s="90"/>
      <c r="I8" s="91"/>
      <c r="J8" s="95"/>
      <c r="K8" s="93"/>
      <c r="L8" s="93"/>
      <c r="M8" s="92"/>
      <c r="N8" s="93"/>
      <c r="O8" s="92"/>
      <c r="P8" s="92"/>
      <c r="Q8" s="90"/>
      <c r="R8" s="91"/>
      <c r="S8" s="92"/>
      <c r="T8" s="88"/>
      <c r="U8" s="88"/>
      <c r="V8" s="94" t="str">
        <f>IF(T8&lt;&gt;"",IF(U8="H",WORKDAY(H8,T8,'DIAS 2025'!$A$2:$A$67),Q8+T8-1),"")</f>
        <v/>
      </c>
      <c r="W8" s="95"/>
      <c r="X8" s="96" t="str">
        <f t="shared" si="0"/>
        <v/>
      </c>
      <c r="Y8" s="90"/>
      <c r="Z8" s="95"/>
      <c r="AA8" s="97"/>
      <c r="AB8" s="98">
        <f t="shared" si="1"/>
        <v>0</v>
      </c>
      <c r="AC8" s="94" t="str">
        <f>IFERROR(WORKDAY(V8,AA8,'DIAS 2025'!$A$2:$A$67)," ")</f>
        <v xml:space="preserve"> </v>
      </c>
      <c r="AD8" s="96" t="str">
        <f ca="1">IFERROR(IF(AB8="","N/A",IF(AL8&lt;&gt;"",NETWORKDAYS(AL8,AC8,'DIAS 2025'!$A$2:$A$67),NETWORKDAYS('DIAS 2025'!$C$2,AC8,'DIAS 2025'!$A$2:$A$67)))," ")</f>
        <v xml:space="preserve"> </v>
      </c>
      <c r="AE8" s="95"/>
      <c r="AF8" s="90"/>
      <c r="AG8" s="91"/>
      <c r="AH8" s="99"/>
      <c r="AI8" s="90"/>
      <c r="AJ8" s="91"/>
      <c r="AK8" s="99"/>
      <c r="AL8" s="90"/>
      <c r="AM8" s="91"/>
      <c r="AN8" s="100" t="str">
        <f t="shared" si="2"/>
        <v>No remitida</v>
      </c>
      <c r="AO8" s="101"/>
      <c r="AP8" s="102"/>
    </row>
    <row r="9" spans="1:42" ht="15">
      <c r="A9" s="88">
        <v>7</v>
      </c>
      <c r="B9" s="89"/>
      <c r="C9" s="89"/>
      <c r="D9" s="89"/>
      <c r="E9" s="89"/>
      <c r="F9" s="90"/>
      <c r="G9" s="103"/>
      <c r="H9" s="90"/>
      <c r="I9" s="91"/>
      <c r="J9" s="95"/>
      <c r="K9" s="93"/>
      <c r="L9" s="93"/>
      <c r="M9" s="92"/>
      <c r="N9" s="93"/>
      <c r="O9" s="92"/>
      <c r="P9" s="92"/>
      <c r="Q9" s="90"/>
      <c r="R9" s="91"/>
      <c r="S9" s="92"/>
      <c r="T9" s="88"/>
      <c r="U9" s="88"/>
      <c r="V9" s="94" t="str">
        <f>IF(T9&lt;&gt;"",IF(U9="H",WORKDAY(H9,T9,'DIAS 2025'!$A$2:$A$67),Q9+T9-1),"")</f>
        <v/>
      </c>
      <c r="W9" s="95"/>
      <c r="X9" s="96" t="str">
        <f t="shared" si="0"/>
        <v/>
      </c>
      <c r="Y9" s="90"/>
      <c r="Z9" s="95"/>
      <c r="AA9" s="97"/>
      <c r="AB9" s="98">
        <f t="shared" si="1"/>
        <v>0</v>
      </c>
      <c r="AC9" s="94" t="str">
        <f>IFERROR(WORKDAY(V9,AA9,'DIAS 2025'!$A$2:$A$67)," ")</f>
        <v xml:space="preserve"> </v>
      </c>
      <c r="AD9" s="96" t="str">
        <f ca="1">IFERROR(IF(AB9="","N/A",IF(AL9&lt;&gt;"",NETWORKDAYS(AL9,AC9,'DIAS 2025'!$A$2:$A$67),NETWORKDAYS('DIAS 2025'!$C$2,AC9,'DIAS 2025'!$A$2:$A$67)))," ")</f>
        <v xml:space="preserve"> </v>
      </c>
      <c r="AE9" s="95"/>
      <c r="AF9" s="90"/>
      <c r="AG9" s="91"/>
      <c r="AH9" s="99"/>
      <c r="AI9" s="90"/>
      <c r="AJ9" s="91"/>
      <c r="AK9" s="99"/>
      <c r="AL9" s="90"/>
      <c r="AM9" s="91"/>
      <c r="AN9" s="100" t="str">
        <f t="shared" si="2"/>
        <v>No remitida</v>
      </c>
      <c r="AO9" s="101"/>
      <c r="AP9" s="102"/>
    </row>
    <row r="10" spans="1:42" ht="15">
      <c r="A10" s="88">
        <v>8</v>
      </c>
      <c r="B10" s="89"/>
      <c r="C10" s="89"/>
      <c r="D10" s="89"/>
      <c r="E10" s="89"/>
      <c r="F10" s="90"/>
      <c r="G10" s="103"/>
      <c r="H10" s="90"/>
      <c r="I10" s="91"/>
      <c r="J10" s="95"/>
      <c r="K10" s="93"/>
      <c r="L10" s="93"/>
      <c r="M10" s="92"/>
      <c r="N10" s="93"/>
      <c r="O10" s="92"/>
      <c r="P10" s="92"/>
      <c r="Q10" s="90"/>
      <c r="R10" s="91"/>
      <c r="S10" s="92"/>
      <c r="T10" s="88"/>
      <c r="U10" s="88"/>
      <c r="V10" s="94" t="str">
        <f>IF(T10&lt;&gt;"",IF(U10="H",WORKDAY(H10,T10,'DIAS 2025'!$A$2:$A$67),Q10+T10-1),"")</f>
        <v/>
      </c>
      <c r="W10" s="95"/>
      <c r="X10" s="96" t="str">
        <f t="shared" si="0"/>
        <v/>
      </c>
      <c r="Y10" s="90"/>
      <c r="Z10" s="95"/>
      <c r="AA10" s="97"/>
      <c r="AB10" s="98">
        <f t="shared" si="1"/>
        <v>0</v>
      </c>
      <c r="AC10" s="94" t="str">
        <f>IFERROR(WORKDAY(V10,AA10,'DIAS 2025'!$A$2:$A$67)," ")</f>
        <v xml:space="preserve"> </v>
      </c>
      <c r="AD10" s="96" t="str">
        <f ca="1">IFERROR(IF(AB10="","N/A",IF(AL10&lt;&gt;"",NETWORKDAYS(AL10,AC10,'DIAS 2025'!$A$2:$A$67),NETWORKDAYS('DIAS 2025'!$C$2,AC10,'DIAS 2025'!$A$2:$A$67)))," ")</f>
        <v xml:space="preserve"> </v>
      </c>
      <c r="AE10" s="95"/>
      <c r="AF10" s="90"/>
      <c r="AG10" s="91"/>
      <c r="AH10" s="99"/>
      <c r="AI10" s="90"/>
      <c r="AJ10" s="91"/>
      <c r="AK10" s="99"/>
      <c r="AL10" s="90"/>
      <c r="AM10" s="91"/>
      <c r="AN10" s="100" t="str">
        <f t="shared" si="2"/>
        <v>No remitida</v>
      </c>
      <c r="AO10" s="101"/>
      <c r="AP10" s="102"/>
    </row>
    <row r="11" spans="1:42" ht="15">
      <c r="A11" s="88">
        <v>9</v>
      </c>
      <c r="B11" s="89"/>
      <c r="C11" s="89"/>
      <c r="D11" s="89"/>
      <c r="E11" s="89"/>
      <c r="F11" s="90"/>
      <c r="G11" s="103"/>
      <c r="H11" s="90"/>
      <c r="I11" s="91"/>
      <c r="J11" s="95"/>
      <c r="K11" s="93"/>
      <c r="L11" s="93"/>
      <c r="M11" s="92"/>
      <c r="N11" s="93"/>
      <c r="O11" s="92"/>
      <c r="P11" s="92"/>
      <c r="Q11" s="90"/>
      <c r="R11" s="91"/>
      <c r="S11" s="92"/>
      <c r="T11" s="88"/>
      <c r="U11" s="88"/>
      <c r="V11" s="94" t="str">
        <f>IF(T11&lt;&gt;"",IF(U11="H",WORKDAY(H11,T11,'DIAS 2025'!$A$2:$A$67),Q11+T11-1),"")</f>
        <v/>
      </c>
      <c r="W11" s="95"/>
      <c r="X11" s="96" t="str">
        <f t="shared" si="0"/>
        <v/>
      </c>
      <c r="Y11" s="90"/>
      <c r="Z11" s="95"/>
      <c r="AA11" s="97"/>
      <c r="AB11" s="98">
        <f t="shared" si="1"/>
        <v>0</v>
      </c>
      <c r="AC11" s="94" t="str">
        <f>IFERROR(WORKDAY(V11,AA11,'DIAS 2025'!$A$2:$A$67)," ")</f>
        <v xml:space="preserve"> </v>
      </c>
      <c r="AD11" s="96" t="str">
        <f ca="1">IFERROR(IF(AB11="","N/A",IF(AL11&lt;&gt;"",NETWORKDAYS(AL11,AC11,'DIAS 2025'!$A$2:$A$67),NETWORKDAYS('DIAS 2025'!$C$2,AC11,'DIAS 2025'!$A$2:$A$67)))," ")</f>
        <v xml:space="preserve"> </v>
      </c>
      <c r="AE11" s="95"/>
      <c r="AF11" s="90"/>
      <c r="AG11" s="91"/>
      <c r="AH11" s="99"/>
      <c r="AI11" s="90"/>
      <c r="AJ11" s="91"/>
      <c r="AK11" s="99"/>
      <c r="AL11" s="90"/>
      <c r="AM11" s="91"/>
      <c r="AN11" s="100" t="str">
        <f t="shared" si="2"/>
        <v>No remitida</v>
      </c>
      <c r="AO11" s="101"/>
      <c r="AP11" s="102"/>
    </row>
    <row r="12" spans="1:42" ht="15">
      <c r="A12" s="88">
        <v>10</v>
      </c>
      <c r="B12" s="89"/>
      <c r="C12" s="89"/>
      <c r="D12" s="89"/>
      <c r="E12" s="89"/>
      <c r="F12" s="90"/>
      <c r="G12" s="103"/>
      <c r="H12" s="90"/>
      <c r="I12" s="91"/>
      <c r="J12" s="95"/>
      <c r="K12" s="93"/>
      <c r="L12" s="93"/>
      <c r="M12" s="92"/>
      <c r="N12" s="93"/>
      <c r="O12" s="92"/>
      <c r="P12" s="92"/>
      <c r="Q12" s="90"/>
      <c r="R12" s="91"/>
      <c r="S12" s="92"/>
      <c r="T12" s="88"/>
      <c r="U12" s="88"/>
      <c r="V12" s="94" t="str">
        <f>IF(T12&lt;&gt;"",IF(U12="H",WORKDAY(H12,T12,'DIAS 2025'!$A$2:$A$67),Q12+T12-1),"")</f>
        <v/>
      </c>
      <c r="W12" s="95"/>
      <c r="X12" s="96" t="str">
        <f t="shared" si="0"/>
        <v/>
      </c>
      <c r="Y12" s="90"/>
      <c r="Z12" s="95"/>
      <c r="AA12" s="97"/>
      <c r="AB12" s="98">
        <f t="shared" si="1"/>
        <v>0</v>
      </c>
      <c r="AC12" s="94" t="str">
        <f>IFERROR(WORKDAY(V12,AA12,'DIAS 2025'!$A$2:$A$67)," ")</f>
        <v xml:space="preserve"> </v>
      </c>
      <c r="AD12" s="96" t="str">
        <f ca="1">IFERROR(IF(AB12="","N/A",IF(AL12&lt;&gt;"",NETWORKDAYS(AL12,AC12,'DIAS 2025'!$A$2:$A$67),NETWORKDAYS('DIAS 2025'!$C$2,AC12,'DIAS 2025'!$A$2:$A$67)))," ")</f>
        <v xml:space="preserve"> </v>
      </c>
      <c r="AE12" s="95"/>
      <c r="AF12" s="90"/>
      <c r="AG12" s="91"/>
      <c r="AH12" s="99"/>
      <c r="AI12" s="90"/>
      <c r="AJ12" s="91"/>
      <c r="AK12" s="99"/>
      <c r="AL12" s="90"/>
      <c r="AM12" s="91"/>
      <c r="AN12" s="100" t="str">
        <f t="shared" si="2"/>
        <v>No remitida</v>
      </c>
      <c r="AO12" s="101"/>
      <c r="AP12" s="102"/>
    </row>
    <row r="13" spans="1:42" ht="15">
      <c r="A13" s="88">
        <v>11</v>
      </c>
      <c r="B13" s="89"/>
      <c r="C13" s="89"/>
      <c r="D13" s="89"/>
      <c r="E13" s="89"/>
      <c r="F13" s="90"/>
      <c r="G13" s="103"/>
      <c r="H13" s="90"/>
      <c r="I13" s="91"/>
      <c r="J13" s="95"/>
      <c r="K13" s="93"/>
      <c r="L13" s="93"/>
      <c r="M13" s="92"/>
      <c r="N13" s="93"/>
      <c r="O13" s="92"/>
      <c r="P13" s="92"/>
      <c r="Q13" s="90"/>
      <c r="R13" s="91"/>
      <c r="S13" s="92"/>
      <c r="T13" s="88"/>
      <c r="U13" s="88"/>
      <c r="V13" s="94" t="str">
        <f>IF(T13&lt;&gt;"",IF(U13="H",WORKDAY(H13,T13,'DIAS 2025'!$A$2:$A$67),Q13+T13-1),"")</f>
        <v/>
      </c>
      <c r="W13" s="95"/>
      <c r="X13" s="96" t="str">
        <f t="shared" si="0"/>
        <v/>
      </c>
      <c r="Y13" s="90"/>
      <c r="Z13" s="95"/>
      <c r="AA13" s="97"/>
      <c r="AB13" s="98">
        <f t="shared" si="1"/>
        <v>0</v>
      </c>
      <c r="AC13" s="94" t="str">
        <f>IFERROR(WORKDAY(V13,AA13,'DIAS 2025'!$A$2:$A$67)," ")</f>
        <v xml:space="preserve"> </v>
      </c>
      <c r="AD13" s="96" t="str">
        <f ca="1">IFERROR(IF(AB13="","N/A",IF(AL13&lt;&gt;"",NETWORKDAYS(AL13,AC13,'DIAS 2025'!$A$2:$A$67),NETWORKDAYS('DIAS 2025'!$C$2,AC13,'DIAS 2025'!$A$2:$A$67)))," ")</f>
        <v xml:space="preserve"> </v>
      </c>
      <c r="AE13" s="95"/>
      <c r="AF13" s="90"/>
      <c r="AG13" s="91"/>
      <c r="AH13" s="99"/>
      <c r="AI13" s="90"/>
      <c r="AJ13" s="91"/>
      <c r="AK13" s="99"/>
      <c r="AL13" s="90"/>
      <c r="AM13" s="91"/>
      <c r="AN13" s="100" t="str">
        <f t="shared" si="2"/>
        <v>No remitida</v>
      </c>
      <c r="AO13" s="101"/>
      <c r="AP13" s="102"/>
    </row>
    <row r="14" spans="1:42" ht="15">
      <c r="A14" s="88">
        <v>12</v>
      </c>
      <c r="B14" s="89"/>
      <c r="C14" s="89"/>
      <c r="D14" s="89"/>
      <c r="E14" s="89"/>
      <c r="F14" s="90"/>
      <c r="G14" s="103"/>
      <c r="H14" s="90"/>
      <c r="I14" s="91"/>
      <c r="J14" s="95"/>
      <c r="K14" s="93"/>
      <c r="L14" s="93"/>
      <c r="M14" s="92"/>
      <c r="N14" s="93"/>
      <c r="O14" s="92"/>
      <c r="P14" s="92"/>
      <c r="Q14" s="90"/>
      <c r="R14" s="91"/>
      <c r="S14" s="92"/>
      <c r="T14" s="88"/>
      <c r="U14" s="88"/>
      <c r="V14" s="94" t="str">
        <f>IF(T14&lt;&gt;"",IF(U14="H",WORKDAY(H14,T14,'DIAS 2025'!$A$2:$A$67),Q14+T14-1),"")</f>
        <v/>
      </c>
      <c r="W14" s="95"/>
      <c r="X14" s="96" t="str">
        <f t="shared" si="0"/>
        <v/>
      </c>
      <c r="Y14" s="90"/>
      <c r="Z14" s="95"/>
      <c r="AA14" s="97"/>
      <c r="AB14" s="98">
        <f t="shared" si="1"/>
        <v>0</v>
      </c>
      <c r="AC14" s="94" t="str">
        <f>IFERROR(WORKDAY(V14,AA14,'DIAS 2025'!$A$2:$A$67)," ")</f>
        <v xml:space="preserve"> </v>
      </c>
      <c r="AD14" s="96" t="str">
        <f ca="1">IFERROR(IF(AB14="","N/A",IF(AL14&lt;&gt;"",NETWORKDAYS(AL14,AC14,'DIAS 2025'!$A$2:$A$67),NETWORKDAYS('DIAS 2025'!$C$2,AC14,'DIAS 2025'!$A$2:$A$67)))," ")</f>
        <v xml:space="preserve"> </v>
      </c>
      <c r="AE14" s="95"/>
      <c r="AF14" s="90"/>
      <c r="AG14" s="91"/>
      <c r="AH14" s="99"/>
      <c r="AI14" s="90"/>
      <c r="AJ14" s="91"/>
      <c r="AK14" s="99"/>
      <c r="AL14" s="90"/>
      <c r="AM14" s="91"/>
      <c r="AN14" s="100" t="str">
        <f t="shared" si="2"/>
        <v>No remitida</v>
      </c>
      <c r="AO14" s="101"/>
      <c r="AP14" s="102"/>
    </row>
    <row r="15" spans="1:42" ht="15">
      <c r="A15" s="88">
        <v>13</v>
      </c>
      <c r="B15" s="89"/>
      <c r="C15" s="89"/>
      <c r="D15" s="89"/>
      <c r="E15" s="89"/>
      <c r="F15" s="90"/>
      <c r="G15" s="103"/>
      <c r="H15" s="90"/>
      <c r="I15" s="91"/>
      <c r="J15" s="95"/>
      <c r="K15" s="93"/>
      <c r="L15" s="93"/>
      <c r="M15" s="92"/>
      <c r="N15" s="93"/>
      <c r="O15" s="92"/>
      <c r="P15" s="92"/>
      <c r="Q15" s="90"/>
      <c r="R15" s="91"/>
      <c r="S15" s="92"/>
      <c r="T15" s="88"/>
      <c r="U15" s="88"/>
      <c r="V15" s="94" t="str">
        <f>IF(T15&lt;&gt;"",IF(U15="H",WORKDAY(H15,T15,'DIAS 2025'!$A$2:$A$67),Q15+T15-1),"")</f>
        <v/>
      </c>
      <c r="W15" s="95"/>
      <c r="X15" s="96" t="str">
        <f t="shared" si="0"/>
        <v/>
      </c>
      <c r="Y15" s="90"/>
      <c r="Z15" s="95"/>
      <c r="AA15" s="97"/>
      <c r="AB15" s="98">
        <f t="shared" si="1"/>
        <v>0</v>
      </c>
      <c r="AC15" s="94" t="str">
        <f>IFERROR(WORKDAY(V15,AA15,'DIAS 2025'!$A$2:$A$67)," ")</f>
        <v xml:space="preserve"> </v>
      </c>
      <c r="AD15" s="96" t="str">
        <f ca="1">IFERROR(IF(AB15="","N/A",IF(AL15&lt;&gt;"",NETWORKDAYS(AL15,AC15,'DIAS 2025'!$A$2:$A$67),NETWORKDAYS('DIAS 2025'!$C$2,AC15,'DIAS 2025'!$A$2:$A$67)))," ")</f>
        <v xml:space="preserve"> </v>
      </c>
      <c r="AE15" s="95"/>
      <c r="AF15" s="90"/>
      <c r="AG15" s="91"/>
      <c r="AH15" s="99"/>
      <c r="AI15" s="90"/>
      <c r="AJ15" s="91"/>
      <c r="AK15" s="99"/>
      <c r="AL15" s="90"/>
      <c r="AM15" s="91"/>
      <c r="AN15" s="100" t="str">
        <f t="shared" si="2"/>
        <v>No remitida</v>
      </c>
      <c r="AO15" s="101"/>
      <c r="AP15" s="102"/>
    </row>
    <row r="16" spans="1:42" ht="15">
      <c r="A16" s="88">
        <v>14</v>
      </c>
      <c r="B16" s="89"/>
      <c r="C16" s="89"/>
      <c r="D16" s="89"/>
      <c r="E16" s="89"/>
      <c r="F16" s="90"/>
      <c r="G16" s="103"/>
      <c r="H16" s="90"/>
      <c r="I16" s="91"/>
      <c r="J16" s="95"/>
      <c r="K16" s="93"/>
      <c r="L16" s="93"/>
      <c r="M16" s="92"/>
      <c r="N16" s="93"/>
      <c r="O16" s="92"/>
      <c r="P16" s="92"/>
      <c r="Q16" s="90"/>
      <c r="R16" s="91"/>
      <c r="S16" s="92"/>
      <c r="T16" s="88"/>
      <c r="U16" s="88"/>
      <c r="V16" s="94" t="str">
        <f>IF(T16&lt;&gt;"",IF(U16="H",WORKDAY(H16,T16,'DIAS 2025'!$A$2:$A$67),Q16+T16-1),"")</f>
        <v/>
      </c>
      <c r="W16" s="95"/>
      <c r="X16" s="96" t="str">
        <f t="shared" si="0"/>
        <v/>
      </c>
      <c r="Y16" s="90"/>
      <c r="Z16" s="95"/>
      <c r="AA16" s="97"/>
      <c r="AB16" s="98">
        <f t="shared" si="1"/>
        <v>0</v>
      </c>
      <c r="AC16" s="94" t="str">
        <f>IFERROR(WORKDAY(V16,AA16,'DIAS 2025'!$A$2:$A$67)," ")</f>
        <v xml:space="preserve"> </v>
      </c>
      <c r="AD16" s="96" t="str">
        <f ca="1">IFERROR(IF(AB16="","N/A",IF(AL16&lt;&gt;"",NETWORKDAYS(AL16,AC16,'DIAS 2025'!$A$2:$A$67),NETWORKDAYS('DIAS 2025'!$C$2,AC16,'DIAS 2025'!$A$2:$A$67)))," ")</f>
        <v xml:space="preserve"> </v>
      </c>
      <c r="AE16" s="95"/>
      <c r="AF16" s="90"/>
      <c r="AG16" s="91"/>
      <c r="AH16" s="99"/>
      <c r="AI16" s="90"/>
      <c r="AJ16" s="91"/>
      <c r="AK16" s="99"/>
      <c r="AL16" s="90"/>
      <c r="AM16" s="91"/>
      <c r="AN16" s="100" t="str">
        <f t="shared" si="2"/>
        <v>No remitida</v>
      </c>
      <c r="AO16" s="101"/>
      <c r="AP16" s="102"/>
    </row>
    <row r="17" spans="1:42" ht="15">
      <c r="A17" s="88">
        <v>15</v>
      </c>
      <c r="B17" s="89"/>
      <c r="C17" s="89"/>
      <c r="D17" s="89"/>
      <c r="E17" s="89"/>
      <c r="F17" s="90"/>
      <c r="G17" s="103"/>
      <c r="H17" s="90"/>
      <c r="I17" s="91"/>
      <c r="J17" s="95"/>
      <c r="K17" s="93"/>
      <c r="L17" s="93"/>
      <c r="M17" s="92"/>
      <c r="N17" s="93"/>
      <c r="O17" s="92"/>
      <c r="P17" s="92"/>
      <c r="Q17" s="90"/>
      <c r="R17" s="91"/>
      <c r="S17" s="92"/>
      <c r="T17" s="88"/>
      <c r="U17" s="88"/>
      <c r="V17" s="94" t="str">
        <f>IF(T17&lt;&gt;"",IF(U17="H",WORKDAY(H17,T17,'DIAS 2025'!$A$2:$A$67),Q17+T17-1),"")</f>
        <v/>
      </c>
      <c r="W17" s="95"/>
      <c r="X17" s="96" t="str">
        <f t="shared" si="0"/>
        <v/>
      </c>
      <c r="Y17" s="90"/>
      <c r="Z17" s="95"/>
      <c r="AA17" s="97"/>
      <c r="AB17" s="98">
        <f t="shared" si="1"/>
        <v>0</v>
      </c>
      <c r="AC17" s="94" t="str">
        <f>IFERROR(WORKDAY(V17,AA17,'DIAS 2025'!$A$2:$A$67)," ")</f>
        <v xml:space="preserve"> </v>
      </c>
      <c r="AD17" s="96" t="str">
        <f ca="1">IFERROR(IF(AB17="","N/A",IF(AL17&lt;&gt;"",NETWORKDAYS(AL17,AC17,'DIAS 2025'!$A$2:$A$67),NETWORKDAYS('DIAS 2025'!$C$2,AC17,'DIAS 2025'!$A$2:$A$67)))," ")</f>
        <v xml:space="preserve"> </v>
      </c>
      <c r="AE17" s="95"/>
      <c r="AF17" s="90"/>
      <c r="AG17" s="91"/>
      <c r="AH17" s="99"/>
      <c r="AI17" s="90"/>
      <c r="AJ17" s="91"/>
      <c r="AK17" s="99"/>
      <c r="AL17" s="90"/>
      <c r="AM17" s="91"/>
      <c r="AN17" s="100" t="str">
        <f t="shared" si="2"/>
        <v>No remitida</v>
      </c>
      <c r="AO17" s="101"/>
      <c r="AP17" s="102"/>
    </row>
    <row r="18" spans="1:42" ht="15">
      <c r="A18" s="88">
        <v>16</v>
      </c>
      <c r="B18" s="89"/>
      <c r="C18" s="89"/>
      <c r="D18" s="89"/>
      <c r="E18" s="89"/>
      <c r="F18" s="90"/>
      <c r="G18" s="103"/>
      <c r="H18" s="90"/>
      <c r="I18" s="91"/>
      <c r="J18" s="95"/>
      <c r="K18" s="93"/>
      <c r="L18" s="93"/>
      <c r="M18" s="92"/>
      <c r="N18" s="93"/>
      <c r="O18" s="92"/>
      <c r="P18" s="92"/>
      <c r="Q18" s="90"/>
      <c r="R18" s="91"/>
      <c r="S18" s="92"/>
      <c r="T18" s="88"/>
      <c r="U18" s="88"/>
      <c r="V18" s="94" t="str">
        <f>IF(T18&lt;&gt;"",IF(U18="H",WORKDAY(H18,T18,'DIAS 2025'!$A$2:$A$67),Q18+T18-1),"")</f>
        <v/>
      </c>
      <c r="W18" s="95"/>
      <c r="X18" s="96" t="str">
        <f t="shared" si="0"/>
        <v/>
      </c>
      <c r="Y18" s="90"/>
      <c r="Z18" s="95"/>
      <c r="AA18" s="97"/>
      <c r="AB18" s="98">
        <f t="shared" si="1"/>
        <v>0</v>
      </c>
      <c r="AC18" s="94" t="str">
        <f>IFERROR(WORKDAY(V18,AA18,'DIAS 2025'!$A$2:$A$67)," ")</f>
        <v xml:space="preserve"> </v>
      </c>
      <c r="AD18" s="96" t="str">
        <f ca="1">IFERROR(IF(AB18="","N/A",IF(AL18&lt;&gt;"",NETWORKDAYS(AL18,AC18,'DIAS 2025'!$A$2:$A$67),NETWORKDAYS('DIAS 2025'!$C$2,AC18,'DIAS 2025'!$A$2:$A$67)))," ")</f>
        <v xml:space="preserve"> </v>
      </c>
      <c r="AE18" s="95"/>
      <c r="AF18" s="90"/>
      <c r="AG18" s="91"/>
      <c r="AH18" s="99"/>
      <c r="AI18" s="90"/>
      <c r="AJ18" s="91"/>
      <c r="AK18" s="99"/>
      <c r="AL18" s="90"/>
      <c r="AM18" s="91"/>
      <c r="AN18" s="100" t="str">
        <f t="shared" si="2"/>
        <v>No remitida</v>
      </c>
      <c r="AO18" s="101"/>
      <c r="AP18" s="102"/>
    </row>
    <row r="19" spans="1:42" ht="15">
      <c r="A19" s="88">
        <v>17</v>
      </c>
      <c r="B19" s="89"/>
      <c r="C19" s="89"/>
      <c r="D19" s="89"/>
      <c r="E19" s="89"/>
      <c r="F19" s="90"/>
      <c r="G19" s="103"/>
      <c r="H19" s="90"/>
      <c r="I19" s="91"/>
      <c r="J19" s="95"/>
      <c r="K19" s="93"/>
      <c r="L19" s="93"/>
      <c r="M19" s="92"/>
      <c r="N19" s="93"/>
      <c r="O19" s="92"/>
      <c r="P19" s="92"/>
      <c r="Q19" s="90"/>
      <c r="R19" s="91"/>
      <c r="S19" s="92"/>
      <c r="T19" s="88"/>
      <c r="U19" s="88"/>
      <c r="V19" s="94" t="str">
        <f>IF(T19&lt;&gt;"",IF(U19="H",WORKDAY(H19,T19,'DIAS 2025'!$A$2:$A$67),Q19+T19-1),"")</f>
        <v/>
      </c>
      <c r="W19" s="95"/>
      <c r="X19" s="96" t="str">
        <f t="shared" si="0"/>
        <v/>
      </c>
      <c r="Y19" s="90"/>
      <c r="Z19" s="95"/>
      <c r="AA19" s="97"/>
      <c r="AB19" s="98">
        <f t="shared" si="1"/>
        <v>0</v>
      </c>
      <c r="AC19" s="94" t="str">
        <f>IFERROR(WORKDAY(V19,AA19,'DIAS 2025'!$A$2:$A$67)," ")</f>
        <v xml:space="preserve"> </v>
      </c>
      <c r="AD19" s="96" t="str">
        <f ca="1">IFERROR(IF(AB19="","N/A",IF(AL19&lt;&gt;"",NETWORKDAYS(AL19,AC19,'DIAS 2025'!$A$2:$A$67),NETWORKDAYS('DIAS 2025'!$C$2,AC19,'DIAS 2025'!$A$2:$A$67)))," ")</f>
        <v xml:space="preserve"> </v>
      </c>
      <c r="AE19" s="95"/>
      <c r="AF19" s="90"/>
      <c r="AG19" s="91"/>
      <c r="AH19" s="99"/>
      <c r="AI19" s="90"/>
      <c r="AJ19" s="91"/>
      <c r="AK19" s="99"/>
      <c r="AL19" s="90"/>
      <c r="AM19" s="91"/>
      <c r="AN19" s="100" t="str">
        <f t="shared" si="2"/>
        <v>No remitida</v>
      </c>
      <c r="AO19" s="101"/>
      <c r="AP19" s="102"/>
    </row>
    <row r="20" spans="1:42" ht="15">
      <c r="A20" s="88">
        <v>18</v>
      </c>
      <c r="B20" s="89"/>
      <c r="C20" s="89"/>
      <c r="D20" s="89"/>
      <c r="E20" s="89"/>
      <c r="F20" s="90"/>
      <c r="G20" s="103"/>
      <c r="H20" s="90"/>
      <c r="I20" s="91"/>
      <c r="J20" s="95"/>
      <c r="K20" s="93"/>
      <c r="L20" s="93"/>
      <c r="M20" s="92"/>
      <c r="N20" s="93"/>
      <c r="O20" s="92"/>
      <c r="P20" s="92"/>
      <c r="Q20" s="90"/>
      <c r="R20" s="91"/>
      <c r="S20" s="92"/>
      <c r="T20" s="88"/>
      <c r="U20" s="88"/>
      <c r="V20" s="94" t="str">
        <f>IF(T20&lt;&gt;"",IF(U20="H",WORKDAY(H20,T20,'DIAS 2025'!$A$2:$A$67),Q20+T20-1),"")</f>
        <v/>
      </c>
      <c r="W20" s="95"/>
      <c r="X20" s="96" t="str">
        <f t="shared" si="0"/>
        <v/>
      </c>
      <c r="Y20" s="90"/>
      <c r="Z20" s="95"/>
      <c r="AA20" s="97"/>
      <c r="AB20" s="98">
        <f t="shared" si="1"/>
        <v>0</v>
      </c>
      <c r="AC20" s="94" t="str">
        <f>IFERROR(WORKDAY(V20,AA20,'DIAS 2025'!$A$2:$A$67)," ")</f>
        <v xml:space="preserve"> </v>
      </c>
      <c r="AD20" s="96" t="str">
        <f ca="1">IFERROR(IF(AB20="","N/A",IF(AL20&lt;&gt;"",NETWORKDAYS(AL20,AC20,'DIAS 2025'!$A$2:$A$67),NETWORKDAYS('DIAS 2025'!$C$2,AC20,'DIAS 2025'!$A$2:$A$67)))," ")</f>
        <v xml:space="preserve"> </v>
      </c>
      <c r="AE20" s="95"/>
      <c r="AF20" s="90"/>
      <c r="AG20" s="91"/>
      <c r="AH20" s="99"/>
      <c r="AI20" s="90"/>
      <c r="AJ20" s="91"/>
      <c r="AK20" s="99"/>
      <c r="AL20" s="90"/>
      <c r="AM20" s="91"/>
      <c r="AN20" s="100" t="str">
        <f t="shared" si="2"/>
        <v>No remitida</v>
      </c>
      <c r="AO20" s="101"/>
      <c r="AP20" s="102"/>
    </row>
    <row r="21" spans="1:42" ht="15">
      <c r="A21" s="88">
        <v>19</v>
      </c>
      <c r="B21" s="89"/>
      <c r="C21" s="89"/>
      <c r="D21" s="89"/>
      <c r="E21" s="89"/>
      <c r="F21" s="90"/>
      <c r="G21" s="103"/>
      <c r="H21" s="90"/>
      <c r="I21" s="91"/>
      <c r="J21" s="95"/>
      <c r="K21" s="93"/>
      <c r="L21" s="93"/>
      <c r="M21" s="92"/>
      <c r="N21" s="93"/>
      <c r="O21" s="92"/>
      <c r="P21" s="92"/>
      <c r="Q21" s="90"/>
      <c r="R21" s="91"/>
      <c r="S21" s="92"/>
      <c r="T21" s="88"/>
      <c r="U21" s="88"/>
      <c r="V21" s="94" t="str">
        <f>IF(T21&lt;&gt;"",IF(U21="H",WORKDAY(H21,T21,'DIAS 2025'!$A$2:$A$67),Q21+T21-1),"")</f>
        <v/>
      </c>
      <c r="W21" s="95"/>
      <c r="X21" s="96" t="str">
        <f t="shared" si="0"/>
        <v/>
      </c>
      <c r="Y21" s="90"/>
      <c r="Z21" s="95"/>
      <c r="AA21" s="97"/>
      <c r="AB21" s="98">
        <f t="shared" si="1"/>
        <v>0</v>
      </c>
      <c r="AC21" s="94" t="str">
        <f>IFERROR(WORKDAY(V21,AA21,'DIAS 2025'!$A$2:$A$67)," ")</f>
        <v xml:space="preserve"> </v>
      </c>
      <c r="AD21" s="96" t="str">
        <f ca="1">IFERROR(IF(AB21="","N/A",IF(AL21&lt;&gt;"",NETWORKDAYS(AL21,AC21,'DIAS 2025'!$A$2:$A$67),NETWORKDAYS('DIAS 2025'!$C$2,AC21,'DIAS 2025'!$A$2:$A$67)))," ")</f>
        <v xml:space="preserve"> </v>
      </c>
      <c r="AE21" s="95"/>
      <c r="AF21" s="90"/>
      <c r="AG21" s="91"/>
      <c r="AH21" s="99"/>
      <c r="AI21" s="90"/>
      <c r="AJ21" s="91"/>
      <c r="AK21" s="99"/>
      <c r="AL21" s="90"/>
      <c r="AM21" s="91"/>
      <c r="AN21" s="100" t="str">
        <f t="shared" si="2"/>
        <v>No remitida</v>
      </c>
      <c r="AO21" s="101"/>
      <c r="AP21" s="102"/>
    </row>
    <row r="22" spans="1:42" ht="15">
      <c r="A22" s="88">
        <v>20</v>
      </c>
      <c r="B22" s="89"/>
      <c r="C22" s="89"/>
      <c r="D22" s="89"/>
      <c r="E22" s="89"/>
      <c r="F22" s="90"/>
      <c r="G22" s="103"/>
      <c r="H22" s="90"/>
      <c r="I22" s="91"/>
      <c r="J22" s="95"/>
      <c r="K22" s="93"/>
      <c r="L22" s="93"/>
      <c r="M22" s="92"/>
      <c r="N22" s="93"/>
      <c r="O22" s="92"/>
      <c r="P22" s="92"/>
      <c r="Q22" s="90"/>
      <c r="R22" s="91"/>
      <c r="S22" s="92"/>
      <c r="T22" s="88"/>
      <c r="U22" s="88"/>
      <c r="V22" s="94" t="str">
        <f>IF(T22&lt;&gt;"",IF(U22="H",WORKDAY(H22,T22,'DIAS 2025'!$A$2:$A$67),Q22+T22-1),"")</f>
        <v/>
      </c>
      <c r="W22" s="95"/>
      <c r="X22" s="96" t="str">
        <f t="shared" si="0"/>
        <v/>
      </c>
      <c r="Y22" s="90"/>
      <c r="Z22" s="95"/>
      <c r="AA22" s="97"/>
      <c r="AB22" s="98">
        <f t="shared" si="1"/>
        <v>0</v>
      </c>
      <c r="AC22" s="94" t="str">
        <f>IFERROR(WORKDAY(V22,AA22,'DIAS 2025'!$A$2:$A$67)," ")</f>
        <v xml:space="preserve"> </v>
      </c>
      <c r="AD22" s="96" t="str">
        <f ca="1">IFERROR(IF(AB22="","N/A",IF(AL22&lt;&gt;"",NETWORKDAYS(AL22,AC22,'DIAS 2025'!$A$2:$A$67),NETWORKDAYS('DIAS 2025'!$C$2,AC22,'DIAS 2025'!$A$2:$A$67)))," ")</f>
        <v xml:space="preserve"> </v>
      </c>
      <c r="AE22" s="95"/>
      <c r="AF22" s="90"/>
      <c r="AG22" s="91"/>
      <c r="AH22" s="99"/>
      <c r="AI22" s="90"/>
      <c r="AJ22" s="91"/>
      <c r="AK22" s="99"/>
      <c r="AL22" s="90"/>
      <c r="AM22" s="91"/>
      <c r="AN22" s="100" t="str">
        <f t="shared" si="2"/>
        <v>No remitida</v>
      </c>
      <c r="AO22" s="101"/>
      <c r="AP22" s="102"/>
    </row>
    <row r="23" spans="1:42" ht="15">
      <c r="A23" s="88">
        <v>21</v>
      </c>
      <c r="B23" s="89"/>
      <c r="C23" s="89"/>
      <c r="D23" s="89"/>
      <c r="E23" s="89"/>
      <c r="F23" s="90"/>
      <c r="G23" s="103"/>
      <c r="H23" s="90"/>
      <c r="I23" s="91"/>
      <c r="J23" s="95"/>
      <c r="K23" s="93"/>
      <c r="L23" s="93"/>
      <c r="M23" s="92"/>
      <c r="N23" s="93"/>
      <c r="O23" s="92"/>
      <c r="P23" s="92"/>
      <c r="Q23" s="90"/>
      <c r="R23" s="91"/>
      <c r="S23" s="92"/>
      <c r="T23" s="88"/>
      <c r="U23" s="88"/>
      <c r="V23" s="94" t="str">
        <f>IF(T23&lt;&gt;"",IF(U23="H",WORKDAY(H23,T23,'DIAS 2025'!$A$2:$A$67),Q23+T23-1),"")</f>
        <v/>
      </c>
      <c r="W23" s="95"/>
      <c r="X23" s="96" t="str">
        <f t="shared" si="0"/>
        <v/>
      </c>
      <c r="Y23" s="90"/>
      <c r="Z23" s="95"/>
      <c r="AA23" s="97"/>
      <c r="AB23" s="98">
        <f t="shared" si="1"/>
        <v>0</v>
      </c>
      <c r="AC23" s="94" t="str">
        <f>IFERROR(WORKDAY(V23,AA23,'DIAS 2025'!$A$2:$A$67)," ")</f>
        <v xml:space="preserve"> </v>
      </c>
      <c r="AD23" s="96" t="str">
        <f ca="1">IFERROR(IF(AB23="","N/A",IF(AL23&lt;&gt;"",NETWORKDAYS(AL23,AC23,'DIAS 2025'!$A$2:$A$67),NETWORKDAYS('DIAS 2025'!$C$2,AC23,'DIAS 2025'!$A$2:$A$67)))," ")</f>
        <v xml:space="preserve"> </v>
      </c>
      <c r="AE23" s="95"/>
      <c r="AF23" s="90"/>
      <c r="AG23" s="91"/>
      <c r="AH23" s="99"/>
      <c r="AI23" s="90"/>
      <c r="AJ23" s="91"/>
      <c r="AK23" s="99"/>
      <c r="AL23" s="90"/>
      <c r="AM23" s="91"/>
      <c r="AN23" s="100" t="str">
        <f t="shared" si="2"/>
        <v>No remitida</v>
      </c>
      <c r="AO23" s="101"/>
      <c r="AP23" s="102"/>
    </row>
    <row r="24" spans="1:42" ht="15">
      <c r="A24" s="88">
        <v>22</v>
      </c>
      <c r="B24" s="89"/>
      <c r="C24" s="89"/>
      <c r="D24" s="89"/>
      <c r="E24" s="89"/>
      <c r="F24" s="90"/>
      <c r="G24" s="103"/>
      <c r="H24" s="90"/>
      <c r="I24" s="91"/>
      <c r="J24" s="95"/>
      <c r="K24" s="93"/>
      <c r="L24" s="93"/>
      <c r="M24" s="92"/>
      <c r="N24" s="93"/>
      <c r="O24" s="92"/>
      <c r="P24" s="92"/>
      <c r="Q24" s="90"/>
      <c r="R24" s="91"/>
      <c r="S24" s="92"/>
      <c r="T24" s="88"/>
      <c r="U24" s="88"/>
      <c r="V24" s="94" t="str">
        <f>IF(T24&lt;&gt;"",IF(U24="H",WORKDAY(H24,T24,'DIAS 2025'!$A$2:$A$67),Q24+T24-1),"")</f>
        <v/>
      </c>
      <c r="W24" s="95"/>
      <c r="X24" s="96" t="str">
        <f t="shared" si="0"/>
        <v/>
      </c>
      <c r="Y24" s="90"/>
      <c r="Z24" s="95"/>
      <c r="AA24" s="97"/>
      <c r="AB24" s="98">
        <f t="shared" si="1"/>
        <v>0</v>
      </c>
      <c r="AC24" s="94" t="str">
        <f>IFERROR(WORKDAY(V24,AA24,'DIAS 2025'!$A$2:$A$67)," ")</f>
        <v xml:space="preserve"> </v>
      </c>
      <c r="AD24" s="96" t="str">
        <f ca="1">IFERROR(IF(AB24="","N/A",IF(AL24&lt;&gt;"",NETWORKDAYS(AL24,AC24,'DIAS 2025'!$A$2:$A$67),NETWORKDAYS('DIAS 2025'!$C$2,AC24,'DIAS 2025'!$A$2:$A$67)))," ")</f>
        <v xml:space="preserve"> </v>
      </c>
      <c r="AE24" s="95"/>
      <c r="AF24" s="90"/>
      <c r="AG24" s="91"/>
      <c r="AH24" s="99"/>
      <c r="AI24" s="90"/>
      <c r="AJ24" s="91"/>
      <c r="AK24" s="99"/>
      <c r="AL24" s="90"/>
      <c r="AM24" s="91"/>
      <c r="AN24" s="100" t="str">
        <f t="shared" si="2"/>
        <v>No remitida</v>
      </c>
      <c r="AO24" s="101"/>
      <c r="AP24" s="102"/>
    </row>
    <row r="25" spans="1:42" ht="15">
      <c r="A25" s="88">
        <v>23</v>
      </c>
      <c r="B25" s="89"/>
      <c r="C25" s="89"/>
      <c r="D25" s="89"/>
      <c r="E25" s="89"/>
      <c r="F25" s="90"/>
      <c r="G25" s="103"/>
      <c r="H25" s="90"/>
      <c r="I25" s="91"/>
      <c r="J25" s="95"/>
      <c r="K25" s="93"/>
      <c r="L25" s="93"/>
      <c r="M25" s="92"/>
      <c r="N25" s="93"/>
      <c r="O25" s="92"/>
      <c r="P25" s="92"/>
      <c r="Q25" s="90"/>
      <c r="R25" s="91"/>
      <c r="S25" s="92"/>
      <c r="T25" s="88"/>
      <c r="U25" s="88"/>
      <c r="V25" s="94" t="str">
        <f>IF(T25&lt;&gt;"",IF(U25="H",WORKDAY(H25,T25,'DIAS 2025'!$A$2:$A$67),Q25+T25-1),"")</f>
        <v/>
      </c>
      <c r="W25" s="95"/>
      <c r="X25" s="96" t="str">
        <f t="shared" si="0"/>
        <v/>
      </c>
      <c r="Y25" s="90"/>
      <c r="Z25" s="95"/>
      <c r="AA25" s="97"/>
      <c r="AB25" s="98">
        <f t="shared" si="1"/>
        <v>0</v>
      </c>
      <c r="AC25" s="94" t="str">
        <f>IFERROR(WORKDAY(V25,AA25,'DIAS 2025'!$A$2:$A$67)," ")</f>
        <v xml:space="preserve"> </v>
      </c>
      <c r="AD25" s="96" t="str">
        <f ca="1">IFERROR(IF(AB25="","N/A",IF(AL25&lt;&gt;"",NETWORKDAYS(AL25,AC25,'DIAS 2025'!$A$2:$A$67),NETWORKDAYS('DIAS 2025'!$C$2,AC25,'DIAS 2025'!$A$2:$A$67)))," ")</f>
        <v xml:space="preserve"> </v>
      </c>
      <c r="AE25" s="95"/>
      <c r="AF25" s="90"/>
      <c r="AG25" s="91"/>
      <c r="AH25" s="99"/>
      <c r="AI25" s="90"/>
      <c r="AJ25" s="91"/>
      <c r="AK25" s="99"/>
      <c r="AL25" s="90"/>
      <c r="AM25" s="91"/>
      <c r="AN25" s="100" t="str">
        <f t="shared" si="2"/>
        <v>No remitida</v>
      </c>
      <c r="AO25" s="101"/>
      <c r="AP25" s="102"/>
    </row>
    <row r="26" spans="1:42" ht="15">
      <c r="A26" s="88">
        <v>24</v>
      </c>
      <c r="B26" s="89"/>
      <c r="C26" s="89"/>
      <c r="D26" s="89"/>
      <c r="E26" s="89"/>
      <c r="F26" s="90"/>
      <c r="G26" s="103"/>
      <c r="H26" s="90"/>
      <c r="I26" s="91"/>
      <c r="J26" s="95"/>
      <c r="K26" s="93"/>
      <c r="L26" s="93"/>
      <c r="M26" s="92"/>
      <c r="N26" s="93"/>
      <c r="O26" s="92"/>
      <c r="P26" s="92"/>
      <c r="Q26" s="90"/>
      <c r="R26" s="91"/>
      <c r="S26" s="92"/>
      <c r="T26" s="88"/>
      <c r="U26" s="88"/>
      <c r="V26" s="94" t="str">
        <f>IF(T26&lt;&gt;"",IF(U26="H",WORKDAY(H26,T26,'DIAS 2025'!$A$2:$A$67),Q26+T26-1),"")</f>
        <v/>
      </c>
      <c r="W26" s="95"/>
      <c r="X26" s="96" t="str">
        <f t="shared" si="0"/>
        <v/>
      </c>
      <c r="Y26" s="90"/>
      <c r="Z26" s="95"/>
      <c r="AA26" s="97"/>
      <c r="AB26" s="98">
        <f t="shared" si="1"/>
        <v>0</v>
      </c>
      <c r="AC26" s="94" t="str">
        <f>IFERROR(WORKDAY(V26,AA26,'DIAS 2025'!$A$2:$A$67)," ")</f>
        <v xml:space="preserve"> </v>
      </c>
      <c r="AD26" s="96" t="str">
        <f ca="1">IFERROR(IF(AB26="","N/A",IF(AL26&lt;&gt;"",NETWORKDAYS(AL26,AC26,'DIAS 2025'!$A$2:$A$67),NETWORKDAYS('DIAS 2025'!$C$2,AC26,'DIAS 2025'!$A$2:$A$67)))," ")</f>
        <v xml:space="preserve"> </v>
      </c>
      <c r="AE26" s="95"/>
      <c r="AF26" s="90"/>
      <c r="AG26" s="91"/>
      <c r="AH26" s="99"/>
      <c r="AI26" s="90"/>
      <c r="AJ26" s="91"/>
      <c r="AK26" s="99"/>
      <c r="AL26" s="90"/>
      <c r="AM26" s="91"/>
      <c r="AN26" s="100" t="str">
        <f t="shared" si="2"/>
        <v>No remitida</v>
      </c>
      <c r="AO26" s="101"/>
      <c r="AP26" s="102"/>
    </row>
    <row r="27" spans="1:42" ht="15">
      <c r="A27" s="88">
        <v>25</v>
      </c>
      <c r="B27" s="89"/>
      <c r="C27" s="89"/>
      <c r="D27" s="89"/>
      <c r="E27" s="89"/>
      <c r="F27" s="90"/>
      <c r="G27" s="103"/>
      <c r="H27" s="90"/>
      <c r="I27" s="91"/>
      <c r="J27" s="95"/>
      <c r="K27" s="93"/>
      <c r="L27" s="93"/>
      <c r="M27" s="92"/>
      <c r="N27" s="93"/>
      <c r="O27" s="92"/>
      <c r="P27" s="92"/>
      <c r="Q27" s="90"/>
      <c r="R27" s="91"/>
      <c r="S27" s="92"/>
      <c r="T27" s="88"/>
      <c r="U27" s="88"/>
      <c r="V27" s="94" t="str">
        <f>IF(T27&lt;&gt;"",IF(U27="H",WORKDAY(H27,T27,'DIAS 2025'!$A$2:$A$67),Q27+T27-1),"")</f>
        <v/>
      </c>
      <c r="W27" s="95"/>
      <c r="X27" s="96" t="str">
        <f t="shared" si="0"/>
        <v/>
      </c>
      <c r="Y27" s="90"/>
      <c r="Z27" s="95"/>
      <c r="AA27" s="97"/>
      <c r="AB27" s="98">
        <f t="shared" si="1"/>
        <v>0</v>
      </c>
      <c r="AC27" s="94" t="str">
        <f>IFERROR(WORKDAY(V27,AA27,'DIAS 2025'!$A$2:$A$67)," ")</f>
        <v xml:space="preserve"> </v>
      </c>
      <c r="AD27" s="96" t="str">
        <f ca="1">IFERROR(IF(AB27="","N/A",IF(AL27&lt;&gt;"",NETWORKDAYS(AL27,AC27,'DIAS 2025'!$A$2:$A$67),NETWORKDAYS('DIAS 2025'!$C$2,AC27,'DIAS 2025'!$A$2:$A$67)))," ")</f>
        <v xml:space="preserve"> </v>
      </c>
      <c r="AE27" s="95"/>
      <c r="AF27" s="90"/>
      <c r="AG27" s="91"/>
      <c r="AH27" s="99"/>
      <c r="AI27" s="90"/>
      <c r="AJ27" s="91"/>
      <c r="AK27" s="99"/>
      <c r="AL27" s="90"/>
      <c r="AM27" s="91"/>
      <c r="AN27" s="100" t="str">
        <f t="shared" si="2"/>
        <v>No remitida</v>
      </c>
      <c r="AO27" s="101"/>
      <c r="AP27" s="102"/>
    </row>
    <row r="28" spans="1:42" ht="15">
      <c r="A28" s="88">
        <v>26</v>
      </c>
      <c r="B28" s="89"/>
      <c r="C28" s="89"/>
      <c r="D28" s="89"/>
      <c r="E28" s="89"/>
      <c r="F28" s="90"/>
      <c r="G28" s="103"/>
      <c r="H28" s="90"/>
      <c r="I28" s="91"/>
      <c r="J28" s="95"/>
      <c r="K28" s="93"/>
      <c r="L28" s="93"/>
      <c r="M28" s="92"/>
      <c r="N28" s="93"/>
      <c r="O28" s="92"/>
      <c r="P28" s="92"/>
      <c r="Q28" s="90"/>
      <c r="R28" s="91"/>
      <c r="S28" s="92"/>
      <c r="T28" s="88"/>
      <c r="U28" s="88"/>
      <c r="V28" s="94" t="str">
        <f>IF(T28&lt;&gt;"",IF(U28="H",WORKDAY(H28,T28,'DIAS 2025'!$A$2:$A$67),Q28+T28-1),"")</f>
        <v/>
      </c>
      <c r="W28" s="95"/>
      <c r="X28" s="96" t="str">
        <f t="shared" si="0"/>
        <v/>
      </c>
      <c r="Y28" s="90"/>
      <c r="Z28" s="95"/>
      <c r="AA28" s="97"/>
      <c r="AB28" s="98">
        <f t="shared" si="1"/>
        <v>0</v>
      </c>
      <c r="AC28" s="94" t="str">
        <f>IFERROR(WORKDAY(V28,AA28,'DIAS 2025'!$A$2:$A$67)," ")</f>
        <v xml:space="preserve"> </v>
      </c>
      <c r="AD28" s="96" t="str">
        <f ca="1">IFERROR(IF(AB28="","N/A",IF(AL28&lt;&gt;"",NETWORKDAYS(AL28,AC28,'DIAS 2025'!$A$2:$A$67),NETWORKDAYS('DIAS 2025'!$C$2,AC28,'DIAS 2025'!$A$2:$A$67)))," ")</f>
        <v xml:space="preserve"> </v>
      </c>
      <c r="AE28" s="95"/>
      <c r="AF28" s="90"/>
      <c r="AG28" s="91"/>
      <c r="AH28" s="99"/>
      <c r="AI28" s="90"/>
      <c r="AJ28" s="91"/>
      <c r="AK28" s="99"/>
      <c r="AL28" s="90"/>
      <c r="AM28" s="91"/>
      <c r="AN28" s="100" t="str">
        <f t="shared" si="2"/>
        <v>No remitida</v>
      </c>
      <c r="AO28" s="101"/>
      <c r="AP28" s="102"/>
    </row>
    <row r="29" spans="1:42" ht="15">
      <c r="A29" s="88">
        <v>27</v>
      </c>
      <c r="B29" s="89"/>
      <c r="C29" s="89"/>
      <c r="D29" s="89"/>
      <c r="E29" s="89"/>
      <c r="F29" s="90"/>
      <c r="G29" s="103"/>
      <c r="H29" s="90"/>
      <c r="I29" s="91"/>
      <c r="J29" s="95"/>
      <c r="K29" s="93"/>
      <c r="L29" s="93"/>
      <c r="M29" s="92"/>
      <c r="N29" s="93"/>
      <c r="O29" s="92"/>
      <c r="P29" s="92"/>
      <c r="Q29" s="90"/>
      <c r="R29" s="91"/>
      <c r="S29" s="92"/>
      <c r="T29" s="88"/>
      <c r="U29" s="88"/>
      <c r="V29" s="94" t="str">
        <f>IF(T29&lt;&gt;"",IF(U29="H",WORKDAY(H29,T29,'DIAS 2025'!$A$2:$A$67),Q29+T29-1),"")</f>
        <v/>
      </c>
      <c r="W29" s="95"/>
      <c r="X29" s="96" t="str">
        <f t="shared" si="0"/>
        <v/>
      </c>
      <c r="Y29" s="90"/>
      <c r="Z29" s="95"/>
      <c r="AA29" s="97"/>
      <c r="AB29" s="98">
        <f t="shared" si="1"/>
        <v>0</v>
      </c>
      <c r="AC29" s="94" t="str">
        <f>IFERROR(WORKDAY(V29,AA29,'DIAS 2025'!$A$2:$A$67)," ")</f>
        <v xml:space="preserve"> </v>
      </c>
      <c r="AD29" s="96" t="str">
        <f ca="1">IFERROR(IF(AB29="","N/A",IF(AL29&lt;&gt;"",NETWORKDAYS(AL29,AC29,'DIAS 2025'!$A$2:$A$67),NETWORKDAYS('DIAS 2025'!$C$2,AC29,'DIAS 2025'!$A$2:$A$67)))," ")</f>
        <v xml:space="preserve"> </v>
      </c>
      <c r="AE29" s="95"/>
      <c r="AF29" s="90"/>
      <c r="AG29" s="91"/>
      <c r="AH29" s="99"/>
      <c r="AI29" s="90"/>
      <c r="AJ29" s="91"/>
      <c r="AK29" s="99"/>
      <c r="AL29" s="90"/>
      <c r="AM29" s="91"/>
      <c r="AN29" s="100" t="str">
        <f t="shared" si="2"/>
        <v>No remitida</v>
      </c>
      <c r="AO29" s="101"/>
      <c r="AP29" s="102"/>
    </row>
    <row r="30" spans="1:42" ht="15">
      <c r="A30" s="88">
        <v>28</v>
      </c>
      <c r="B30" s="89"/>
      <c r="C30" s="89"/>
      <c r="D30" s="89"/>
      <c r="E30" s="89"/>
      <c r="F30" s="90"/>
      <c r="G30" s="103"/>
      <c r="H30" s="90"/>
      <c r="I30" s="91"/>
      <c r="J30" s="95"/>
      <c r="K30" s="93"/>
      <c r="L30" s="93"/>
      <c r="M30" s="92"/>
      <c r="N30" s="93"/>
      <c r="O30" s="92"/>
      <c r="P30" s="92"/>
      <c r="Q30" s="90"/>
      <c r="R30" s="91"/>
      <c r="S30" s="92"/>
      <c r="T30" s="88"/>
      <c r="U30" s="88"/>
      <c r="V30" s="94" t="str">
        <f>IF(T30&lt;&gt;"",IF(U30="H",WORKDAY(H30,T30,'DIAS 2025'!$A$2:$A$67),Q30+T30-1),"")</f>
        <v/>
      </c>
      <c r="W30" s="95"/>
      <c r="X30" s="96" t="str">
        <f t="shared" si="0"/>
        <v/>
      </c>
      <c r="Y30" s="90"/>
      <c r="Z30" s="95"/>
      <c r="AA30" s="97"/>
      <c r="AB30" s="98">
        <f t="shared" si="1"/>
        <v>0</v>
      </c>
      <c r="AC30" s="94" t="str">
        <f>IFERROR(WORKDAY(V30,AA30,'DIAS 2025'!$A$2:$A$67)," ")</f>
        <v xml:space="preserve"> </v>
      </c>
      <c r="AD30" s="96" t="str">
        <f ca="1">IFERROR(IF(AB30="","N/A",IF(AL30&lt;&gt;"",NETWORKDAYS(AL30,AC30,'DIAS 2025'!$A$2:$A$67),NETWORKDAYS('DIAS 2025'!$C$2,AC30,'DIAS 2025'!$A$2:$A$67)))," ")</f>
        <v xml:space="preserve"> </v>
      </c>
      <c r="AE30" s="95"/>
      <c r="AF30" s="90"/>
      <c r="AG30" s="91"/>
      <c r="AH30" s="99"/>
      <c r="AI30" s="90"/>
      <c r="AJ30" s="91"/>
      <c r="AK30" s="99"/>
      <c r="AL30" s="90"/>
      <c r="AM30" s="91"/>
      <c r="AN30" s="100" t="str">
        <f t="shared" si="2"/>
        <v>No remitida</v>
      </c>
      <c r="AO30" s="101"/>
      <c r="AP30" s="102"/>
    </row>
    <row r="31" spans="1:42" ht="15">
      <c r="A31" s="88">
        <v>29</v>
      </c>
      <c r="B31" s="89"/>
      <c r="C31" s="89"/>
      <c r="D31" s="89"/>
      <c r="E31" s="89"/>
      <c r="F31" s="90"/>
      <c r="G31" s="103"/>
      <c r="H31" s="90"/>
      <c r="I31" s="91"/>
      <c r="J31" s="95"/>
      <c r="K31" s="93"/>
      <c r="L31" s="93"/>
      <c r="M31" s="92"/>
      <c r="N31" s="93"/>
      <c r="O31" s="92"/>
      <c r="P31" s="92"/>
      <c r="Q31" s="90"/>
      <c r="R31" s="91"/>
      <c r="S31" s="92"/>
      <c r="T31" s="88"/>
      <c r="U31" s="88"/>
      <c r="V31" s="94" t="str">
        <f>IF(T31&lt;&gt;"",IF(U31="H",WORKDAY(H31,T31,'DIAS 2025'!$A$2:$A$67),Q31+T31-1),"")</f>
        <v/>
      </c>
      <c r="W31" s="95"/>
      <c r="X31" s="96" t="str">
        <f t="shared" si="0"/>
        <v/>
      </c>
      <c r="Y31" s="90"/>
      <c r="Z31" s="95"/>
      <c r="AA31" s="97"/>
      <c r="AB31" s="98">
        <f t="shared" si="1"/>
        <v>0</v>
      </c>
      <c r="AC31" s="94" t="str">
        <f>IFERROR(WORKDAY(V31,AA31,'DIAS 2025'!$A$2:$A$67)," ")</f>
        <v xml:space="preserve"> </v>
      </c>
      <c r="AD31" s="96" t="str">
        <f ca="1">IFERROR(IF(AB31="","N/A",IF(AL31&lt;&gt;"",NETWORKDAYS(AL31,AC31,'DIAS 2025'!$A$2:$A$67),NETWORKDAYS('DIAS 2025'!$C$2,AC31,'DIAS 2025'!$A$2:$A$67)))," ")</f>
        <v xml:space="preserve"> </v>
      </c>
      <c r="AE31" s="95"/>
      <c r="AF31" s="90"/>
      <c r="AG31" s="91"/>
      <c r="AH31" s="99"/>
      <c r="AI31" s="90"/>
      <c r="AJ31" s="91"/>
      <c r="AK31" s="99"/>
      <c r="AL31" s="90"/>
      <c r="AM31" s="91"/>
      <c r="AN31" s="100" t="str">
        <f t="shared" si="2"/>
        <v>No remitida</v>
      </c>
      <c r="AO31" s="101"/>
      <c r="AP31" s="102"/>
    </row>
    <row r="32" spans="1:42" ht="15">
      <c r="A32" s="88">
        <v>30</v>
      </c>
      <c r="B32" s="89"/>
      <c r="C32" s="89"/>
      <c r="D32" s="89"/>
      <c r="E32" s="89"/>
      <c r="F32" s="90"/>
      <c r="G32" s="103"/>
      <c r="H32" s="90"/>
      <c r="I32" s="91"/>
      <c r="J32" s="95"/>
      <c r="K32" s="93"/>
      <c r="L32" s="93"/>
      <c r="M32" s="92"/>
      <c r="N32" s="93"/>
      <c r="O32" s="92"/>
      <c r="P32" s="92"/>
      <c r="Q32" s="90"/>
      <c r="R32" s="91"/>
      <c r="S32" s="92"/>
      <c r="T32" s="88"/>
      <c r="U32" s="88"/>
      <c r="V32" s="94" t="str">
        <f>IF(T32&lt;&gt;"",IF(U32="H",WORKDAY(H32,T32,'DIAS 2025'!$A$2:$A$67),Q32+T32-1),"")</f>
        <v/>
      </c>
      <c r="W32" s="95"/>
      <c r="X32" s="96" t="str">
        <f t="shared" si="0"/>
        <v/>
      </c>
      <c r="Y32" s="90"/>
      <c r="Z32" s="95"/>
      <c r="AA32" s="97"/>
      <c r="AB32" s="98">
        <f t="shared" si="1"/>
        <v>0</v>
      </c>
      <c r="AC32" s="94" t="str">
        <f>IFERROR(WORKDAY(V32,AA32,'DIAS 2025'!$A$2:$A$67)," ")</f>
        <v xml:space="preserve"> </v>
      </c>
      <c r="AD32" s="96" t="str">
        <f ca="1">IFERROR(IF(AB32="","N/A",IF(AL32&lt;&gt;"",NETWORKDAYS(AL32,AC32,'DIAS 2025'!$A$2:$A$67),NETWORKDAYS('DIAS 2025'!$C$2,AC32,'DIAS 2025'!$A$2:$A$67)))," ")</f>
        <v xml:space="preserve"> </v>
      </c>
      <c r="AE32" s="95"/>
      <c r="AF32" s="90"/>
      <c r="AG32" s="91"/>
      <c r="AH32" s="99"/>
      <c r="AI32" s="90"/>
      <c r="AJ32" s="91"/>
      <c r="AK32" s="99"/>
      <c r="AL32" s="90"/>
      <c r="AM32" s="91"/>
      <c r="AN32" s="100" t="str">
        <f t="shared" si="2"/>
        <v>No remitida</v>
      </c>
      <c r="AO32" s="101"/>
      <c r="AP32" s="102"/>
    </row>
    <row r="33" spans="1:42" ht="15">
      <c r="A33" s="88">
        <v>31</v>
      </c>
      <c r="B33" s="89"/>
      <c r="C33" s="89"/>
      <c r="D33" s="89"/>
      <c r="E33" s="89"/>
      <c r="F33" s="90"/>
      <c r="G33" s="103"/>
      <c r="H33" s="90"/>
      <c r="I33" s="91"/>
      <c r="J33" s="95"/>
      <c r="K33" s="93"/>
      <c r="L33" s="93"/>
      <c r="M33" s="92"/>
      <c r="N33" s="93"/>
      <c r="O33" s="92"/>
      <c r="P33" s="92"/>
      <c r="Q33" s="90"/>
      <c r="R33" s="91"/>
      <c r="S33" s="92"/>
      <c r="T33" s="88"/>
      <c r="U33" s="88"/>
      <c r="V33" s="94" t="str">
        <f>IF(T33&lt;&gt;"",IF(U33="H",WORKDAY(H33,T33,'DIAS 2025'!$A$2:$A$67),Q33+T33-1),"")</f>
        <v/>
      </c>
      <c r="W33" s="95"/>
      <c r="X33" s="96" t="str">
        <f t="shared" si="0"/>
        <v/>
      </c>
      <c r="Y33" s="90"/>
      <c r="Z33" s="95"/>
      <c r="AA33" s="97"/>
      <c r="AB33" s="98">
        <f t="shared" si="1"/>
        <v>0</v>
      </c>
      <c r="AC33" s="94" t="str">
        <f>IFERROR(WORKDAY(V33,AA33,'DIAS 2025'!$A$2:$A$67)," ")</f>
        <v xml:space="preserve"> </v>
      </c>
      <c r="AD33" s="96" t="str">
        <f ca="1">IFERROR(IF(AB33="","N/A",IF(AL33&lt;&gt;"",NETWORKDAYS(AL33,AC33,'DIAS 2025'!$A$2:$A$67),NETWORKDAYS('DIAS 2025'!$C$2,AC33,'DIAS 2025'!$A$2:$A$67)))," ")</f>
        <v xml:space="preserve"> </v>
      </c>
      <c r="AE33" s="95"/>
      <c r="AF33" s="90"/>
      <c r="AG33" s="91"/>
      <c r="AH33" s="99"/>
      <c r="AI33" s="90"/>
      <c r="AJ33" s="91"/>
      <c r="AK33" s="99"/>
      <c r="AL33" s="90"/>
      <c r="AM33" s="91"/>
      <c r="AN33" s="100" t="str">
        <f t="shared" si="2"/>
        <v>No remitida</v>
      </c>
      <c r="AO33" s="101"/>
      <c r="AP33" s="102"/>
    </row>
    <row r="34" spans="1:42" ht="15">
      <c r="A34" s="88">
        <v>32</v>
      </c>
      <c r="B34" s="89"/>
      <c r="C34" s="89"/>
      <c r="D34" s="89"/>
      <c r="E34" s="89"/>
      <c r="F34" s="90"/>
      <c r="G34" s="103"/>
      <c r="H34" s="90"/>
      <c r="I34" s="91"/>
      <c r="J34" s="95"/>
      <c r="K34" s="93"/>
      <c r="L34" s="93"/>
      <c r="M34" s="92"/>
      <c r="N34" s="93"/>
      <c r="O34" s="92"/>
      <c r="P34" s="92"/>
      <c r="Q34" s="90"/>
      <c r="R34" s="91"/>
      <c r="S34" s="92"/>
      <c r="T34" s="88"/>
      <c r="U34" s="88"/>
      <c r="V34" s="94" t="str">
        <f>IF(T34&lt;&gt;"",IF(U34="H",WORKDAY(H34,T34,'DIAS 2025'!$A$2:$A$67),Q34+T34-1),"")</f>
        <v/>
      </c>
      <c r="W34" s="95"/>
      <c r="X34" s="96" t="str">
        <f t="shared" si="0"/>
        <v/>
      </c>
      <c r="Y34" s="90"/>
      <c r="Z34" s="95"/>
      <c r="AA34" s="97"/>
      <c r="AB34" s="98">
        <f t="shared" si="1"/>
        <v>0</v>
      </c>
      <c r="AC34" s="94" t="str">
        <f>IFERROR(WORKDAY(V34,AA34,'DIAS 2025'!$A$2:$A$67)," ")</f>
        <v xml:space="preserve"> </v>
      </c>
      <c r="AD34" s="96" t="str">
        <f ca="1">IFERROR(IF(AB34="","N/A",IF(AL34&lt;&gt;"",NETWORKDAYS(AL34,AC34,'DIAS 2025'!$A$2:$A$67),NETWORKDAYS('DIAS 2025'!$C$2,AC34,'DIAS 2025'!$A$2:$A$67)))," ")</f>
        <v xml:space="preserve"> </v>
      </c>
      <c r="AE34" s="95"/>
      <c r="AF34" s="90"/>
      <c r="AG34" s="91"/>
      <c r="AH34" s="99"/>
      <c r="AI34" s="90"/>
      <c r="AJ34" s="91"/>
      <c r="AK34" s="99"/>
      <c r="AL34" s="90"/>
      <c r="AM34" s="91"/>
      <c r="AN34" s="100" t="str">
        <f t="shared" si="2"/>
        <v>No remitida</v>
      </c>
      <c r="AO34" s="101"/>
      <c r="AP34" s="102"/>
    </row>
    <row r="35" spans="1:42" ht="15">
      <c r="A35" s="88">
        <v>33</v>
      </c>
      <c r="B35" s="89"/>
      <c r="C35" s="89"/>
      <c r="D35" s="89"/>
      <c r="E35" s="89"/>
      <c r="F35" s="90"/>
      <c r="G35" s="103"/>
      <c r="H35" s="90"/>
      <c r="I35" s="91"/>
      <c r="J35" s="95"/>
      <c r="K35" s="93"/>
      <c r="L35" s="93"/>
      <c r="M35" s="92"/>
      <c r="N35" s="93"/>
      <c r="O35" s="92"/>
      <c r="P35" s="92"/>
      <c r="Q35" s="90"/>
      <c r="R35" s="91"/>
      <c r="S35" s="92"/>
      <c r="T35" s="88"/>
      <c r="U35" s="88"/>
      <c r="V35" s="94" t="str">
        <f>IF(T35&lt;&gt;"",IF(U35="H",WORKDAY(H35,T35,'DIAS 2025'!$A$2:$A$67),Q35+T35-1),"")</f>
        <v/>
      </c>
      <c r="W35" s="95"/>
      <c r="X35" s="96" t="str">
        <f t="shared" si="0"/>
        <v/>
      </c>
      <c r="Y35" s="90"/>
      <c r="Z35" s="95"/>
      <c r="AA35" s="97"/>
      <c r="AB35" s="98">
        <f t="shared" si="1"/>
        <v>0</v>
      </c>
      <c r="AC35" s="94" t="str">
        <f>IFERROR(WORKDAY(V35,AA35,'DIAS 2025'!$A$2:$A$67)," ")</f>
        <v xml:space="preserve"> </v>
      </c>
      <c r="AD35" s="96" t="str">
        <f ca="1">IFERROR(IF(AB35="","N/A",IF(AL35&lt;&gt;"",NETWORKDAYS(AL35,AC35,'DIAS 2025'!$A$2:$A$67),NETWORKDAYS('DIAS 2025'!$C$2,AC35,'DIAS 2025'!$A$2:$A$67)))," ")</f>
        <v xml:space="preserve"> </v>
      </c>
      <c r="AE35" s="95"/>
      <c r="AF35" s="90"/>
      <c r="AG35" s="91"/>
      <c r="AH35" s="99"/>
      <c r="AI35" s="90"/>
      <c r="AJ35" s="91"/>
      <c r="AK35" s="99"/>
      <c r="AL35" s="90"/>
      <c r="AM35" s="91"/>
      <c r="AN35" s="100" t="str">
        <f t="shared" si="2"/>
        <v>No remitida</v>
      </c>
      <c r="AO35" s="101"/>
      <c r="AP35" s="102"/>
    </row>
    <row r="36" spans="1:42" ht="15">
      <c r="A36" s="88">
        <v>34</v>
      </c>
      <c r="B36" s="89"/>
      <c r="C36" s="89"/>
      <c r="D36" s="89"/>
      <c r="E36" s="89"/>
      <c r="F36" s="90"/>
      <c r="G36" s="103"/>
      <c r="H36" s="90"/>
      <c r="I36" s="91"/>
      <c r="J36" s="95"/>
      <c r="K36" s="93"/>
      <c r="L36" s="93"/>
      <c r="M36" s="92"/>
      <c r="N36" s="93"/>
      <c r="O36" s="92"/>
      <c r="P36" s="92"/>
      <c r="Q36" s="90"/>
      <c r="R36" s="91"/>
      <c r="S36" s="92"/>
      <c r="T36" s="88"/>
      <c r="U36" s="88"/>
      <c r="V36" s="94" t="str">
        <f>IF(T36&lt;&gt;"",IF(U36="H",WORKDAY(H36,T36,'DIAS 2025'!$A$2:$A$67),Q36+T36-1),"")</f>
        <v/>
      </c>
      <c r="W36" s="95"/>
      <c r="X36" s="96" t="str">
        <f t="shared" si="0"/>
        <v/>
      </c>
      <c r="Y36" s="90"/>
      <c r="Z36" s="95"/>
      <c r="AA36" s="97"/>
      <c r="AB36" s="98">
        <f t="shared" si="1"/>
        <v>0</v>
      </c>
      <c r="AC36" s="94" t="str">
        <f>IFERROR(WORKDAY(V36,AA36,'DIAS 2025'!$A$2:$A$67)," ")</f>
        <v xml:space="preserve"> </v>
      </c>
      <c r="AD36" s="96" t="str">
        <f ca="1">IFERROR(IF(AB36="","N/A",IF(AL36&lt;&gt;"",NETWORKDAYS(AL36,AC36,'DIAS 2025'!$A$2:$A$67),NETWORKDAYS('DIAS 2025'!$C$2,AC36,'DIAS 2025'!$A$2:$A$67)))," ")</f>
        <v xml:space="preserve"> </v>
      </c>
      <c r="AE36" s="95"/>
      <c r="AF36" s="90"/>
      <c r="AG36" s="91"/>
      <c r="AH36" s="99"/>
      <c r="AI36" s="90"/>
      <c r="AJ36" s="91"/>
      <c r="AK36" s="99"/>
      <c r="AL36" s="90"/>
      <c r="AM36" s="91"/>
      <c r="AN36" s="100" t="str">
        <f t="shared" si="2"/>
        <v>No remitida</v>
      </c>
      <c r="AO36" s="101"/>
      <c r="AP36" s="102"/>
    </row>
    <row r="37" spans="1:42" ht="15">
      <c r="A37" s="88">
        <v>35</v>
      </c>
      <c r="B37" s="89"/>
      <c r="C37" s="89"/>
      <c r="D37" s="89"/>
      <c r="E37" s="89"/>
      <c r="F37" s="90"/>
      <c r="G37" s="103"/>
      <c r="H37" s="90"/>
      <c r="I37" s="91"/>
      <c r="J37" s="95"/>
      <c r="K37" s="93"/>
      <c r="L37" s="93"/>
      <c r="M37" s="92"/>
      <c r="N37" s="93"/>
      <c r="O37" s="92"/>
      <c r="P37" s="92"/>
      <c r="Q37" s="90"/>
      <c r="R37" s="91"/>
      <c r="S37" s="92"/>
      <c r="T37" s="88"/>
      <c r="U37" s="88"/>
      <c r="V37" s="94" t="str">
        <f>IF(T37&lt;&gt;"",IF(U37="H",WORKDAY(H37,T37,'DIAS 2025'!$A$2:$A$67),Q37+T37-1),"")</f>
        <v/>
      </c>
      <c r="W37" s="95"/>
      <c r="X37" s="96" t="str">
        <f t="shared" si="0"/>
        <v/>
      </c>
      <c r="Y37" s="90"/>
      <c r="Z37" s="95"/>
      <c r="AA37" s="97"/>
      <c r="AB37" s="98">
        <f t="shared" si="1"/>
        <v>0</v>
      </c>
      <c r="AC37" s="94" t="str">
        <f>IFERROR(WORKDAY(V37,AA37,'DIAS 2025'!$A$2:$A$67)," ")</f>
        <v xml:space="preserve"> </v>
      </c>
      <c r="AD37" s="96" t="str">
        <f ca="1">IFERROR(IF(AB37="","N/A",IF(AL37&lt;&gt;"",NETWORKDAYS(AL37,AC37,'DIAS 2025'!$A$2:$A$67),NETWORKDAYS('DIAS 2025'!$C$2,AC37,'DIAS 2025'!$A$2:$A$67)))," ")</f>
        <v xml:space="preserve"> </v>
      </c>
      <c r="AE37" s="95"/>
      <c r="AF37" s="90"/>
      <c r="AG37" s="91"/>
      <c r="AH37" s="99"/>
      <c r="AI37" s="90"/>
      <c r="AJ37" s="91"/>
      <c r="AK37" s="99"/>
      <c r="AL37" s="90"/>
      <c r="AM37" s="91"/>
      <c r="AN37" s="100" t="str">
        <f t="shared" si="2"/>
        <v>No remitida</v>
      </c>
      <c r="AO37" s="101"/>
      <c r="AP37" s="102"/>
    </row>
    <row r="38" spans="1:42" ht="15">
      <c r="A38" s="88">
        <v>36</v>
      </c>
      <c r="B38" s="89"/>
      <c r="C38" s="89"/>
      <c r="D38" s="89"/>
      <c r="E38" s="89"/>
      <c r="F38" s="90"/>
      <c r="G38" s="103"/>
      <c r="H38" s="90"/>
      <c r="I38" s="91"/>
      <c r="J38" s="95"/>
      <c r="K38" s="93"/>
      <c r="L38" s="93"/>
      <c r="M38" s="92"/>
      <c r="N38" s="93"/>
      <c r="O38" s="92"/>
      <c r="P38" s="92"/>
      <c r="Q38" s="90"/>
      <c r="R38" s="91"/>
      <c r="S38" s="92"/>
      <c r="T38" s="88"/>
      <c r="U38" s="88"/>
      <c r="V38" s="94" t="str">
        <f>IF(T38&lt;&gt;"",IF(U38="H",WORKDAY(H38,T38,'DIAS 2025'!$A$2:$A$67),Q38+T38-1),"")</f>
        <v/>
      </c>
      <c r="W38" s="95"/>
      <c r="X38" s="96" t="str">
        <f t="shared" si="0"/>
        <v/>
      </c>
      <c r="Y38" s="90"/>
      <c r="Z38" s="95"/>
      <c r="AA38" s="97"/>
      <c r="AB38" s="98">
        <f t="shared" si="1"/>
        <v>0</v>
      </c>
      <c r="AC38" s="94" t="str">
        <f>IFERROR(WORKDAY(V38,AA38,'DIAS 2025'!$A$2:$A$67)," ")</f>
        <v xml:space="preserve"> </v>
      </c>
      <c r="AD38" s="96" t="str">
        <f ca="1">IFERROR(IF(AB38="","N/A",IF(AL38&lt;&gt;"",NETWORKDAYS(AL38,AC38,'DIAS 2025'!$A$2:$A$67),NETWORKDAYS('DIAS 2025'!$C$2,AC38,'DIAS 2025'!$A$2:$A$67)))," ")</f>
        <v xml:space="preserve"> </v>
      </c>
      <c r="AE38" s="95"/>
      <c r="AF38" s="90"/>
      <c r="AG38" s="91"/>
      <c r="AH38" s="99"/>
      <c r="AI38" s="90"/>
      <c r="AJ38" s="91"/>
      <c r="AK38" s="99"/>
      <c r="AL38" s="90"/>
      <c r="AM38" s="91"/>
      <c r="AN38" s="100" t="str">
        <f t="shared" si="2"/>
        <v>No remitida</v>
      </c>
      <c r="AO38" s="101"/>
      <c r="AP38" s="102"/>
    </row>
    <row r="39" spans="1:42" ht="15">
      <c r="A39" s="88">
        <v>37</v>
      </c>
      <c r="B39" s="89"/>
      <c r="C39" s="89"/>
      <c r="D39" s="89"/>
      <c r="E39" s="89"/>
      <c r="F39" s="90"/>
      <c r="G39" s="103"/>
      <c r="H39" s="90"/>
      <c r="I39" s="91"/>
      <c r="J39" s="95"/>
      <c r="K39" s="93"/>
      <c r="L39" s="93"/>
      <c r="M39" s="92"/>
      <c r="N39" s="93"/>
      <c r="O39" s="92"/>
      <c r="P39" s="92"/>
      <c r="Q39" s="90"/>
      <c r="R39" s="91"/>
      <c r="S39" s="92"/>
      <c r="T39" s="88"/>
      <c r="U39" s="88"/>
      <c r="V39" s="94" t="str">
        <f>IF(T39&lt;&gt;"",IF(U39="H",WORKDAY(H39,T39,'DIAS 2025'!$A$2:$A$67),Q39+T39-1),"")</f>
        <v/>
      </c>
      <c r="W39" s="95"/>
      <c r="X39" s="96" t="str">
        <f t="shared" si="0"/>
        <v/>
      </c>
      <c r="Y39" s="90"/>
      <c r="Z39" s="95"/>
      <c r="AA39" s="97"/>
      <c r="AB39" s="98">
        <f t="shared" si="1"/>
        <v>0</v>
      </c>
      <c r="AC39" s="94" t="str">
        <f>IFERROR(WORKDAY(V39,AA39,'DIAS 2025'!$A$2:$A$67)," ")</f>
        <v xml:space="preserve"> </v>
      </c>
      <c r="AD39" s="96" t="str">
        <f ca="1">IFERROR(IF(AB39="","N/A",IF(AL39&lt;&gt;"",NETWORKDAYS(AL39,AC39,'DIAS 2025'!$A$2:$A$67),NETWORKDAYS('DIAS 2025'!$C$2,AC39,'DIAS 2025'!$A$2:$A$67)))," ")</f>
        <v xml:space="preserve"> </v>
      </c>
      <c r="AE39" s="95"/>
      <c r="AF39" s="90"/>
      <c r="AG39" s="91"/>
      <c r="AH39" s="99"/>
      <c r="AI39" s="90"/>
      <c r="AJ39" s="91"/>
      <c r="AK39" s="99"/>
      <c r="AL39" s="90"/>
      <c r="AM39" s="91"/>
      <c r="AN39" s="100" t="str">
        <f t="shared" si="2"/>
        <v>No remitida</v>
      </c>
      <c r="AO39" s="101"/>
      <c r="AP39" s="102"/>
    </row>
    <row r="40" spans="1:42" ht="15">
      <c r="A40" s="88">
        <v>38</v>
      </c>
      <c r="B40" s="89"/>
      <c r="C40" s="89"/>
      <c r="D40" s="89"/>
      <c r="E40" s="89"/>
      <c r="F40" s="90"/>
      <c r="G40" s="103"/>
      <c r="H40" s="90"/>
      <c r="I40" s="91"/>
      <c r="J40" s="95"/>
      <c r="K40" s="93"/>
      <c r="L40" s="93"/>
      <c r="M40" s="92"/>
      <c r="N40" s="93"/>
      <c r="O40" s="92"/>
      <c r="P40" s="92"/>
      <c r="Q40" s="90"/>
      <c r="R40" s="91"/>
      <c r="S40" s="92"/>
      <c r="T40" s="88"/>
      <c r="U40" s="88"/>
      <c r="V40" s="94" t="str">
        <f>IF(T40&lt;&gt;"",IF(U40="H",WORKDAY(H40,T40,'DIAS 2025'!$A$2:$A$67),Q40+T40-1),"")</f>
        <v/>
      </c>
      <c r="W40" s="95"/>
      <c r="X40" s="96" t="str">
        <f t="shared" si="0"/>
        <v/>
      </c>
      <c r="Y40" s="90"/>
      <c r="Z40" s="95"/>
      <c r="AA40" s="97"/>
      <c r="AB40" s="98">
        <f t="shared" si="1"/>
        <v>0</v>
      </c>
      <c r="AC40" s="94" t="str">
        <f>IFERROR(WORKDAY(V40,AA40,'DIAS 2025'!$A$2:$A$67)," ")</f>
        <v xml:space="preserve"> </v>
      </c>
      <c r="AD40" s="96" t="str">
        <f ca="1">IFERROR(IF(AB40="","N/A",IF(AL40&lt;&gt;"",NETWORKDAYS(AL40,AC40,'DIAS 2025'!$A$2:$A$67),NETWORKDAYS('DIAS 2025'!$C$2,AC40,'DIAS 2025'!$A$2:$A$67)))," ")</f>
        <v xml:space="preserve"> </v>
      </c>
      <c r="AE40" s="95"/>
      <c r="AF40" s="90"/>
      <c r="AG40" s="91"/>
      <c r="AH40" s="99"/>
      <c r="AI40" s="90"/>
      <c r="AJ40" s="91"/>
      <c r="AK40" s="99"/>
      <c r="AL40" s="90"/>
      <c r="AM40" s="91"/>
      <c r="AN40" s="100" t="str">
        <f t="shared" si="2"/>
        <v>No remitida</v>
      </c>
      <c r="AO40" s="101"/>
      <c r="AP40" s="102"/>
    </row>
    <row r="41" spans="1:42" ht="15">
      <c r="A41" s="88">
        <v>39</v>
      </c>
      <c r="B41" s="89"/>
      <c r="C41" s="89"/>
      <c r="D41" s="89"/>
      <c r="E41" s="89"/>
      <c r="F41" s="90"/>
      <c r="G41" s="103"/>
      <c r="H41" s="90"/>
      <c r="I41" s="91"/>
      <c r="J41" s="95"/>
      <c r="K41" s="93"/>
      <c r="L41" s="93"/>
      <c r="M41" s="92"/>
      <c r="N41" s="93"/>
      <c r="O41" s="92"/>
      <c r="P41" s="92"/>
      <c r="Q41" s="90"/>
      <c r="R41" s="91"/>
      <c r="S41" s="92"/>
      <c r="T41" s="88"/>
      <c r="U41" s="88"/>
      <c r="V41" s="94" t="str">
        <f>IF(T41&lt;&gt;"",IF(U41="H",WORKDAY(H41,T41,'DIAS 2025'!$A$2:$A$67),Q41+T41-1),"")</f>
        <v/>
      </c>
      <c r="W41" s="95"/>
      <c r="X41" s="96" t="str">
        <f t="shared" si="0"/>
        <v/>
      </c>
      <c r="Y41" s="90"/>
      <c r="Z41" s="95"/>
      <c r="AA41" s="97"/>
      <c r="AB41" s="98">
        <f t="shared" si="1"/>
        <v>0</v>
      </c>
      <c r="AC41" s="94" t="str">
        <f>IFERROR(WORKDAY(V41,AA41,'DIAS 2025'!$A$2:$A$67)," ")</f>
        <v xml:space="preserve"> </v>
      </c>
      <c r="AD41" s="96" t="str">
        <f ca="1">IFERROR(IF(AB41="","N/A",IF(AL41&lt;&gt;"",NETWORKDAYS(AL41,AC41,'DIAS 2025'!$A$2:$A$67),NETWORKDAYS('DIAS 2025'!$C$2,AC41,'DIAS 2025'!$A$2:$A$67)))," ")</f>
        <v xml:space="preserve"> </v>
      </c>
      <c r="AE41" s="95"/>
      <c r="AF41" s="90"/>
      <c r="AG41" s="91"/>
      <c r="AH41" s="99"/>
      <c r="AI41" s="90"/>
      <c r="AJ41" s="91"/>
      <c r="AK41" s="99"/>
      <c r="AL41" s="90"/>
      <c r="AM41" s="91"/>
      <c r="AN41" s="100" t="str">
        <f t="shared" si="2"/>
        <v>No remitida</v>
      </c>
      <c r="AO41" s="101"/>
      <c r="AP41" s="102"/>
    </row>
    <row r="42" spans="1:42" ht="15">
      <c r="A42" s="88">
        <v>40</v>
      </c>
      <c r="B42" s="89"/>
      <c r="C42" s="89"/>
      <c r="D42" s="89"/>
      <c r="E42" s="89"/>
      <c r="F42" s="90"/>
      <c r="G42" s="103"/>
      <c r="H42" s="90"/>
      <c r="I42" s="91"/>
      <c r="J42" s="95"/>
      <c r="K42" s="93"/>
      <c r="L42" s="93"/>
      <c r="M42" s="92"/>
      <c r="N42" s="93"/>
      <c r="O42" s="92"/>
      <c r="P42" s="92"/>
      <c r="Q42" s="90"/>
      <c r="R42" s="91"/>
      <c r="S42" s="92"/>
      <c r="T42" s="88"/>
      <c r="U42" s="88"/>
      <c r="V42" s="94" t="str">
        <f>IF(T42&lt;&gt;"",IF(U42="H",WORKDAY(H42,T42,'DIAS 2025'!$A$2:$A$67),Q42+T42-1),"")</f>
        <v/>
      </c>
      <c r="W42" s="95"/>
      <c r="X42" s="96" t="str">
        <f t="shared" si="0"/>
        <v/>
      </c>
      <c r="Y42" s="90"/>
      <c r="Z42" s="95"/>
      <c r="AA42" s="97"/>
      <c r="AB42" s="98">
        <f t="shared" si="1"/>
        <v>0</v>
      </c>
      <c r="AC42" s="94" t="str">
        <f>IFERROR(WORKDAY(V42,AA42,'DIAS 2025'!$A$2:$A$67)," ")</f>
        <v xml:space="preserve"> </v>
      </c>
      <c r="AD42" s="96" t="str">
        <f ca="1">IFERROR(IF(AB42="","N/A",IF(AL42&lt;&gt;"",NETWORKDAYS(AL42,AC42,'DIAS 2025'!$A$2:$A$67),NETWORKDAYS('DIAS 2025'!$C$2,AC42,'DIAS 2025'!$A$2:$A$67)))," ")</f>
        <v xml:space="preserve"> </v>
      </c>
      <c r="AE42" s="95"/>
      <c r="AF42" s="90"/>
      <c r="AG42" s="91"/>
      <c r="AH42" s="99"/>
      <c r="AI42" s="90"/>
      <c r="AJ42" s="91"/>
      <c r="AK42" s="99"/>
      <c r="AL42" s="90"/>
      <c r="AM42" s="91"/>
      <c r="AN42" s="100" t="str">
        <f t="shared" si="2"/>
        <v>No remitida</v>
      </c>
      <c r="AO42" s="101"/>
      <c r="AP42" s="102"/>
    </row>
    <row r="43" spans="1:42" ht="15">
      <c r="A43" s="88">
        <v>41</v>
      </c>
      <c r="B43" s="89"/>
      <c r="C43" s="89"/>
      <c r="D43" s="89"/>
      <c r="E43" s="89"/>
      <c r="F43" s="90"/>
      <c r="G43" s="103"/>
      <c r="H43" s="90"/>
      <c r="I43" s="91"/>
      <c r="J43" s="95"/>
      <c r="K43" s="93"/>
      <c r="L43" s="93"/>
      <c r="M43" s="92"/>
      <c r="N43" s="93"/>
      <c r="O43" s="92"/>
      <c r="P43" s="92"/>
      <c r="Q43" s="90"/>
      <c r="R43" s="91"/>
      <c r="S43" s="92"/>
      <c r="T43" s="88"/>
      <c r="U43" s="88"/>
      <c r="V43" s="94" t="str">
        <f>IF(T43&lt;&gt;"",IF(U43="H",WORKDAY(H43,T43,'DIAS 2025'!$A$2:$A$67),Q43+T43-1),"")</f>
        <v/>
      </c>
      <c r="W43" s="95"/>
      <c r="X43" s="96" t="str">
        <f t="shared" si="0"/>
        <v/>
      </c>
      <c r="Y43" s="90"/>
      <c r="Z43" s="95"/>
      <c r="AA43" s="97"/>
      <c r="AB43" s="98">
        <f t="shared" si="1"/>
        <v>0</v>
      </c>
      <c r="AC43" s="94" t="str">
        <f>IFERROR(WORKDAY(V43,AA43,'DIAS 2025'!$A$2:$A$67)," ")</f>
        <v xml:space="preserve"> </v>
      </c>
      <c r="AD43" s="96" t="str">
        <f ca="1">IFERROR(IF(AB43="","N/A",IF(AL43&lt;&gt;"",NETWORKDAYS(AL43,AC43,'DIAS 2025'!$A$2:$A$67),NETWORKDAYS('DIAS 2025'!$C$2,AC43,'DIAS 2025'!$A$2:$A$67)))," ")</f>
        <v xml:space="preserve"> </v>
      </c>
      <c r="AE43" s="95"/>
      <c r="AF43" s="90"/>
      <c r="AG43" s="91"/>
      <c r="AH43" s="99"/>
      <c r="AI43" s="90"/>
      <c r="AJ43" s="91"/>
      <c r="AK43" s="99"/>
      <c r="AL43" s="90"/>
      <c r="AM43" s="91"/>
      <c r="AN43" s="100" t="str">
        <f t="shared" si="2"/>
        <v>No remitida</v>
      </c>
      <c r="AO43" s="101"/>
      <c r="AP43" s="102"/>
    </row>
    <row r="44" spans="1:42" ht="15">
      <c r="A44" s="88">
        <v>42</v>
      </c>
      <c r="B44" s="89"/>
      <c r="C44" s="89"/>
      <c r="D44" s="89"/>
      <c r="E44" s="89"/>
      <c r="F44" s="90"/>
      <c r="G44" s="103"/>
      <c r="H44" s="90"/>
      <c r="I44" s="91"/>
      <c r="J44" s="95"/>
      <c r="K44" s="93"/>
      <c r="L44" s="93"/>
      <c r="M44" s="92"/>
      <c r="N44" s="93"/>
      <c r="O44" s="92"/>
      <c r="P44" s="92"/>
      <c r="Q44" s="90"/>
      <c r="R44" s="91"/>
      <c r="S44" s="92"/>
      <c r="T44" s="88"/>
      <c r="U44" s="88"/>
      <c r="V44" s="94" t="str">
        <f>IF(T44&lt;&gt;"",IF(U44="H",WORKDAY(H44,T44,'DIAS 2025'!$A$2:$A$67),Q44+T44-1),"")</f>
        <v/>
      </c>
      <c r="W44" s="95"/>
      <c r="X44" s="96" t="str">
        <f t="shared" si="0"/>
        <v/>
      </c>
      <c r="Y44" s="90"/>
      <c r="Z44" s="95"/>
      <c r="AA44" s="97"/>
      <c r="AB44" s="98">
        <f t="shared" si="1"/>
        <v>0</v>
      </c>
      <c r="AC44" s="94" t="str">
        <f>IFERROR(WORKDAY(V44,AA44,'DIAS 2025'!$A$2:$A$67)," ")</f>
        <v xml:space="preserve"> </v>
      </c>
      <c r="AD44" s="96" t="str">
        <f ca="1">IFERROR(IF(AB44="","N/A",IF(AL44&lt;&gt;"",NETWORKDAYS(AL44,AC44,'DIAS 2025'!$A$2:$A$67),NETWORKDAYS('DIAS 2025'!$C$2,AC44,'DIAS 2025'!$A$2:$A$67)))," ")</f>
        <v xml:space="preserve"> </v>
      </c>
      <c r="AE44" s="95"/>
      <c r="AF44" s="90"/>
      <c r="AG44" s="91"/>
      <c r="AH44" s="99"/>
      <c r="AI44" s="90"/>
      <c r="AJ44" s="91"/>
      <c r="AK44" s="99"/>
      <c r="AL44" s="90"/>
      <c r="AM44" s="91"/>
      <c r="AN44" s="100" t="str">
        <f t="shared" si="2"/>
        <v>No remitida</v>
      </c>
      <c r="AO44" s="101"/>
      <c r="AP44" s="102"/>
    </row>
    <row r="45" spans="1:42" ht="15">
      <c r="A45" s="88">
        <v>43</v>
      </c>
      <c r="B45" s="89"/>
      <c r="C45" s="89"/>
      <c r="D45" s="89"/>
      <c r="E45" s="89"/>
      <c r="F45" s="90"/>
      <c r="G45" s="103"/>
      <c r="H45" s="90"/>
      <c r="I45" s="91"/>
      <c r="J45" s="95"/>
      <c r="K45" s="93"/>
      <c r="L45" s="93"/>
      <c r="M45" s="92"/>
      <c r="N45" s="93"/>
      <c r="O45" s="92"/>
      <c r="P45" s="92"/>
      <c r="Q45" s="90"/>
      <c r="R45" s="91"/>
      <c r="S45" s="92"/>
      <c r="T45" s="88"/>
      <c r="U45" s="88"/>
      <c r="V45" s="94" t="str">
        <f>IF(T45&lt;&gt;"",IF(U45="H",WORKDAY(H45,T45,'DIAS 2025'!$A$2:$A$67),Q45+T45-1),"")</f>
        <v/>
      </c>
      <c r="W45" s="95"/>
      <c r="X45" s="96" t="str">
        <f t="shared" si="0"/>
        <v/>
      </c>
      <c r="Y45" s="90"/>
      <c r="Z45" s="95"/>
      <c r="AA45" s="97"/>
      <c r="AB45" s="98">
        <f t="shared" si="1"/>
        <v>0</v>
      </c>
      <c r="AC45" s="94" t="str">
        <f>IFERROR(WORKDAY(V45,AA45,'DIAS 2025'!$A$2:$A$67)," ")</f>
        <v xml:space="preserve"> </v>
      </c>
      <c r="AD45" s="96" t="str">
        <f ca="1">IFERROR(IF(AB45="","N/A",IF(AL45&lt;&gt;"",NETWORKDAYS(AL45,AC45,'DIAS 2025'!$A$2:$A$67),NETWORKDAYS('DIAS 2025'!$C$2,AC45,'DIAS 2025'!$A$2:$A$67)))," ")</f>
        <v xml:space="preserve"> </v>
      </c>
      <c r="AE45" s="95"/>
      <c r="AF45" s="90"/>
      <c r="AG45" s="91"/>
      <c r="AH45" s="99"/>
      <c r="AI45" s="90"/>
      <c r="AJ45" s="91"/>
      <c r="AK45" s="99"/>
      <c r="AL45" s="90"/>
      <c r="AM45" s="91"/>
      <c r="AN45" s="100" t="str">
        <f t="shared" si="2"/>
        <v>No remitida</v>
      </c>
      <c r="AO45" s="101"/>
      <c r="AP45" s="102"/>
    </row>
    <row r="46" spans="1:42" ht="15">
      <c r="A46" s="88">
        <v>44</v>
      </c>
      <c r="B46" s="89"/>
      <c r="C46" s="89"/>
      <c r="D46" s="89"/>
      <c r="E46" s="89"/>
      <c r="F46" s="90"/>
      <c r="G46" s="103"/>
      <c r="H46" s="90"/>
      <c r="I46" s="91"/>
      <c r="J46" s="95"/>
      <c r="K46" s="93"/>
      <c r="L46" s="93"/>
      <c r="M46" s="92"/>
      <c r="N46" s="93"/>
      <c r="O46" s="92"/>
      <c r="P46" s="92"/>
      <c r="Q46" s="90"/>
      <c r="R46" s="91"/>
      <c r="S46" s="92"/>
      <c r="T46" s="88"/>
      <c r="U46" s="88"/>
      <c r="V46" s="94" t="str">
        <f>IF(T46&lt;&gt;"",IF(U46="H",WORKDAY(H46,T46,'DIAS 2025'!$A$2:$A$67),Q46+T46-1),"")</f>
        <v/>
      </c>
      <c r="W46" s="95"/>
      <c r="X46" s="96" t="str">
        <f t="shared" si="0"/>
        <v/>
      </c>
      <c r="Y46" s="90"/>
      <c r="Z46" s="95"/>
      <c r="AA46" s="97"/>
      <c r="AB46" s="98">
        <f t="shared" si="1"/>
        <v>0</v>
      </c>
      <c r="AC46" s="94" t="str">
        <f>IFERROR(WORKDAY(V46,AA46,'DIAS 2025'!$A$2:$A$67)," ")</f>
        <v xml:space="preserve"> </v>
      </c>
      <c r="AD46" s="96" t="str">
        <f ca="1">IFERROR(IF(AB46="","N/A",IF(AL46&lt;&gt;"",NETWORKDAYS(AL46,AC46,'DIAS 2025'!$A$2:$A$67),NETWORKDAYS('DIAS 2025'!$C$2,AC46,'DIAS 2025'!$A$2:$A$67)))," ")</f>
        <v xml:space="preserve"> </v>
      </c>
      <c r="AE46" s="95"/>
      <c r="AF46" s="90"/>
      <c r="AG46" s="91"/>
      <c r="AH46" s="99"/>
      <c r="AI46" s="90"/>
      <c r="AJ46" s="91"/>
      <c r="AK46" s="99"/>
      <c r="AL46" s="90"/>
      <c r="AM46" s="91"/>
      <c r="AN46" s="100" t="str">
        <f t="shared" si="2"/>
        <v>No remitida</v>
      </c>
      <c r="AO46" s="101"/>
      <c r="AP46" s="102"/>
    </row>
    <row r="47" spans="1:42" ht="15">
      <c r="A47" s="88">
        <v>45</v>
      </c>
      <c r="B47" s="89"/>
      <c r="C47" s="89"/>
      <c r="D47" s="89"/>
      <c r="E47" s="89"/>
      <c r="F47" s="90"/>
      <c r="G47" s="103"/>
      <c r="H47" s="90"/>
      <c r="I47" s="91"/>
      <c r="J47" s="95"/>
      <c r="K47" s="93"/>
      <c r="L47" s="93"/>
      <c r="M47" s="92"/>
      <c r="N47" s="93"/>
      <c r="O47" s="92"/>
      <c r="P47" s="92"/>
      <c r="Q47" s="90"/>
      <c r="R47" s="91"/>
      <c r="S47" s="92"/>
      <c r="T47" s="88"/>
      <c r="U47" s="88"/>
      <c r="V47" s="94" t="str">
        <f>IF(T47&lt;&gt;"",IF(U47="H",WORKDAY(H47,T47,'DIAS 2025'!$A$2:$A$67),Q47+T47-1),"")</f>
        <v/>
      </c>
      <c r="W47" s="95"/>
      <c r="X47" s="96" t="str">
        <f t="shared" si="0"/>
        <v/>
      </c>
      <c r="Y47" s="90"/>
      <c r="Z47" s="95"/>
      <c r="AA47" s="97"/>
      <c r="AB47" s="98">
        <f t="shared" si="1"/>
        <v>0</v>
      </c>
      <c r="AC47" s="94" t="str">
        <f>IFERROR(WORKDAY(V47,AA47,'DIAS 2025'!$A$2:$A$67)," ")</f>
        <v xml:space="preserve"> </v>
      </c>
      <c r="AD47" s="96" t="str">
        <f ca="1">IFERROR(IF(AB47="","N/A",IF(AL47&lt;&gt;"",NETWORKDAYS(AL47,AC47,'DIAS 2025'!$A$2:$A$67),NETWORKDAYS('DIAS 2025'!$C$2,AC47,'DIAS 2025'!$A$2:$A$67)))," ")</f>
        <v xml:space="preserve"> </v>
      </c>
      <c r="AE47" s="95"/>
      <c r="AF47" s="90"/>
      <c r="AG47" s="91"/>
      <c r="AH47" s="99"/>
      <c r="AI47" s="90"/>
      <c r="AJ47" s="91"/>
      <c r="AK47" s="99"/>
      <c r="AL47" s="90"/>
      <c r="AM47" s="91"/>
      <c r="AN47" s="100" t="str">
        <f t="shared" si="2"/>
        <v>No remitida</v>
      </c>
      <c r="AO47" s="101"/>
      <c r="AP47" s="102"/>
    </row>
    <row r="48" spans="1:42" ht="15">
      <c r="A48" s="88">
        <v>46</v>
      </c>
      <c r="B48" s="89"/>
      <c r="C48" s="89"/>
      <c r="D48" s="89"/>
      <c r="E48" s="89"/>
      <c r="F48" s="90"/>
      <c r="G48" s="103"/>
      <c r="H48" s="90"/>
      <c r="I48" s="91"/>
      <c r="J48" s="95"/>
      <c r="K48" s="93"/>
      <c r="L48" s="93"/>
      <c r="M48" s="92"/>
      <c r="N48" s="93"/>
      <c r="O48" s="92"/>
      <c r="P48" s="92"/>
      <c r="Q48" s="90"/>
      <c r="R48" s="91"/>
      <c r="S48" s="92"/>
      <c r="T48" s="88"/>
      <c r="U48" s="88"/>
      <c r="V48" s="94" t="str">
        <f>IF(T48&lt;&gt;"",IF(U48="H",WORKDAY(H48,T48,'DIAS 2025'!$A$2:$A$67),Q48+T48-1),"")</f>
        <v/>
      </c>
      <c r="W48" s="95"/>
      <c r="X48" s="96" t="str">
        <f t="shared" si="0"/>
        <v/>
      </c>
      <c r="Y48" s="90"/>
      <c r="Z48" s="95"/>
      <c r="AA48" s="97"/>
      <c r="AB48" s="98">
        <f t="shared" si="1"/>
        <v>0</v>
      </c>
      <c r="AC48" s="94" t="str">
        <f>IFERROR(WORKDAY(V48,AA48,'DIAS 2025'!$A$2:$A$67)," ")</f>
        <v xml:space="preserve"> </v>
      </c>
      <c r="AD48" s="96" t="str">
        <f ca="1">IFERROR(IF(AB48="","N/A",IF(AL48&lt;&gt;"",NETWORKDAYS(AL48,AC48,'DIAS 2025'!$A$2:$A$67),NETWORKDAYS('DIAS 2025'!$C$2,AC48,'DIAS 2025'!$A$2:$A$67)))," ")</f>
        <v xml:space="preserve"> </v>
      </c>
      <c r="AE48" s="95"/>
      <c r="AF48" s="90"/>
      <c r="AG48" s="91"/>
      <c r="AH48" s="99"/>
      <c r="AI48" s="90"/>
      <c r="AJ48" s="91"/>
      <c r="AK48" s="99"/>
      <c r="AL48" s="90"/>
      <c r="AM48" s="91"/>
      <c r="AN48" s="100" t="str">
        <f t="shared" si="2"/>
        <v>No remitida</v>
      </c>
      <c r="AO48" s="101"/>
      <c r="AP48" s="102"/>
    </row>
    <row r="49" spans="1:42" ht="15">
      <c r="A49" s="88">
        <v>47</v>
      </c>
      <c r="B49" s="89"/>
      <c r="C49" s="89"/>
      <c r="D49" s="89"/>
      <c r="E49" s="89"/>
      <c r="F49" s="90"/>
      <c r="G49" s="103"/>
      <c r="H49" s="90"/>
      <c r="I49" s="91"/>
      <c r="J49" s="95"/>
      <c r="K49" s="93"/>
      <c r="L49" s="93"/>
      <c r="M49" s="92"/>
      <c r="N49" s="93"/>
      <c r="O49" s="92"/>
      <c r="P49" s="92"/>
      <c r="Q49" s="90"/>
      <c r="R49" s="91"/>
      <c r="S49" s="92"/>
      <c r="T49" s="88"/>
      <c r="U49" s="88"/>
      <c r="V49" s="94" t="str">
        <f>IF(T49&lt;&gt;"",IF(U49="H",WORKDAY(H49,T49,'DIAS 2025'!$A$2:$A$67),Q49+T49-1),"")</f>
        <v/>
      </c>
      <c r="W49" s="95"/>
      <c r="X49" s="96" t="str">
        <f t="shared" si="0"/>
        <v/>
      </c>
      <c r="Y49" s="90"/>
      <c r="Z49" s="95"/>
      <c r="AA49" s="97"/>
      <c r="AB49" s="98">
        <f t="shared" si="1"/>
        <v>0</v>
      </c>
      <c r="AC49" s="94" t="str">
        <f>IFERROR(WORKDAY(V49,AA49,'DIAS 2025'!$A$2:$A$67)," ")</f>
        <v xml:space="preserve"> </v>
      </c>
      <c r="AD49" s="96" t="str">
        <f ca="1">IFERROR(IF(AB49="","N/A",IF(AL49&lt;&gt;"",NETWORKDAYS(AL49,AC49,'DIAS 2025'!$A$2:$A$67),NETWORKDAYS('DIAS 2025'!$C$2,AC49,'DIAS 2025'!$A$2:$A$67)))," ")</f>
        <v xml:space="preserve"> </v>
      </c>
      <c r="AE49" s="95"/>
      <c r="AF49" s="90"/>
      <c r="AG49" s="91"/>
      <c r="AH49" s="99"/>
      <c r="AI49" s="90"/>
      <c r="AJ49" s="91"/>
      <c r="AK49" s="99"/>
      <c r="AL49" s="90"/>
      <c r="AM49" s="91"/>
      <c r="AN49" s="100" t="str">
        <f t="shared" si="2"/>
        <v>No remitida</v>
      </c>
      <c r="AO49" s="101"/>
      <c r="AP49" s="102"/>
    </row>
    <row r="50" spans="1:42" ht="15">
      <c r="A50" s="88">
        <v>48</v>
      </c>
      <c r="B50" s="89"/>
      <c r="C50" s="89"/>
      <c r="D50" s="89"/>
      <c r="E50" s="89"/>
      <c r="F50" s="90"/>
      <c r="G50" s="103"/>
      <c r="H50" s="90"/>
      <c r="I50" s="91"/>
      <c r="J50" s="95"/>
      <c r="K50" s="93"/>
      <c r="L50" s="93"/>
      <c r="M50" s="92"/>
      <c r="N50" s="93"/>
      <c r="O50" s="92"/>
      <c r="P50" s="92"/>
      <c r="Q50" s="90"/>
      <c r="R50" s="91"/>
      <c r="S50" s="92"/>
      <c r="T50" s="88"/>
      <c r="U50" s="88"/>
      <c r="V50" s="94" t="str">
        <f>IF(T50&lt;&gt;"",IF(U50="H",WORKDAY(H50,T50,'DIAS 2025'!$A$2:$A$67),Q50+T50-1),"")</f>
        <v/>
      </c>
      <c r="W50" s="95"/>
      <c r="X50" s="96" t="str">
        <f t="shared" si="0"/>
        <v/>
      </c>
      <c r="Y50" s="90"/>
      <c r="Z50" s="95"/>
      <c r="AA50" s="97"/>
      <c r="AB50" s="98">
        <f t="shared" si="1"/>
        <v>0</v>
      </c>
      <c r="AC50" s="94" t="str">
        <f>IFERROR(WORKDAY(V50,AA50,'DIAS 2025'!$A$2:$A$67)," ")</f>
        <v xml:space="preserve"> </v>
      </c>
      <c r="AD50" s="96" t="str">
        <f ca="1">IFERROR(IF(AB50="","N/A",IF(AL50&lt;&gt;"",NETWORKDAYS(AL50,AC50,'DIAS 2025'!$A$2:$A$67),NETWORKDAYS('DIAS 2025'!$C$2,AC50,'DIAS 2025'!$A$2:$A$67)))," ")</f>
        <v xml:space="preserve"> </v>
      </c>
      <c r="AE50" s="95"/>
      <c r="AF50" s="90"/>
      <c r="AG50" s="91"/>
      <c r="AH50" s="99"/>
      <c r="AI50" s="90"/>
      <c r="AJ50" s="91"/>
      <c r="AK50" s="99"/>
      <c r="AL50" s="90"/>
      <c r="AM50" s="91"/>
      <c r="AN50" s="100" t="str">
        <f t="shared" si="2"/>
        <v>No remitida</v>
      </c>
      <c r="AO50" s="101"/>
      <c r="AP50" s="102"/>
    </row>
    <row r="51" spans="1:42" ht="15">
      <c r="A51" s="88">
        <v>49</v>
      </c>
      <c r="B51" s="89"/>
      <c r="C51" s="89"/>
      <c r="D51" s="89"/>
      <c r="E51" s="89"/>
      <c r="F51" s="90"/>
      <c r="G51" s="103"/>
      <c r="H51" s="90"/>
      <c r="I51" s="91"/>
      <c r="J51" s="95"/>
      <c r="K51" s="93"/>
      <c r="L51" s="93"/>
      <c r="M51" s="92"/>
      <c r="N51" s="93"/>
      <c r="O51" s="92"/>
      <c r="P51" s="92"/>
      <c r="Q51" s="90"/>
      <c r="R51" s="91"/>
      <c r="S51" s="92"/>
      <c r="T51" s="88"/>
      <c r="U51" s="88"/>
      <c r="V51" s="94" t="str">
        <f>IF(T51&lt;&gt;"",IF(U51="H",WORKDAY(H51,T51,'DIAS 2025'!$A$2:$A$67),Q51+T51-1),"")</f>
        <v/>
      </c>
      <c r="W51" s="95"/>
      <c r="X51" s="96" t="str">
        <f t="shared" si="0"/>
        <v/>
      </c>
      <c r="Y51" s="90"/>
      <c r="Z51" s="95"/>
      <c r="AA51" s="97"/>
      <c r="AB51" s="98">
        <f t="shared" si="1"/>
        <v>0</v>
      </c>
      <c r="AC51" s="94" t="str">
        <f>IFERROR(WORKDAY(V51,AA51,'DIAS 2025'!$A$2:$A$67)," ")</f>
        <v xml:space="preserve"> </v>
      </c>
      <c r="AD51" s="96" t="str">
        <f ca="1">IFERROR(IF(AB51="","N/A",IF(AL51&lt;&gt;"",NETWORKDAYS(AL51,AC51,'DIAS 2025'!$A$2:$A$67),NETWORKDAYS('DIAS 2025'!$C$2,AC51,'DIAS 2025'!$A$2:$A$67)))," ")</f>
        <v xml:space="preserve"> </v>
      </c>
      <c r="AE51" s="95"/>
      <c r="AF51" s="90"/>
      <c r="AG51" s="91"/>
      <c r="AH51" s="99"/>
      <c r="AI51" s="90"/>
      <c r="AJ51" s="91"/>
      <c r="AK51" s="99"/>
      <c r="AL51" s="90"/>
      <c r="AM51" s="91"/>
      <c r="AN51" s="100" t="str">
        <f t="shared" si="2"/>
        <v>No remitida</v>
      </c>
      <c r="AO51" s="101"/>
      <c r="AP51" s="102"/>
    </row>
    <row r="52" spans="1:42" ht="15">
      <c r="A52" s="88">
        <v>50</v>
      </c>
      <c r="B52" s="89"/>
      <c r="C52" s="89"/>
      <c r="D52" s="89"/>
      <c r="E52" s="89"/>
      <c r="F52" s="90"/>
      <c r="G52" s="103"/>
      <c r="H52" s="90"/>
      <c r="I52" s="91"/>
      <c r="J52" s="95"/>
      <c r="K52" s="93"/>
      <c r="L52" s="93"/>
      <c r="M52" s="92"/>
      <c r="N52" s="93"/>
      <c r="O52" s="92"/>
      <c r="P52" s="92"/>
      <c r="Q52" s="90"/>
      <c r="R52" s="91"/>
      <c r="S52" s="92"/>
      <c r="T52" s="88"/>
      <c r="U52" s="88"/>
      <c r="V52" s="94" t="str">
        <f>IF(T52&lt;&gt;"",IF(U52="H",WORKDAY(H52,T52,'DIAS 2025'!$A$2:$A$67),Q52+T52-1),"")</f>
        <v/>
      </c>
      <c r="W52" s="95"/>
      <c r="X52" s="96" t="str">
        <f t="shared" si="0"/>
        <v/>
      </c>
      <c r="Y52" s="90"/>
      <c r="Z52" s="95"/>
      <c r="AA52" s="97"/>
      <c r="AB52" s="98">
        <f t="shared" si="1"/>
        <v>0</v>
      </c>
      <c r="AC52" s="94" t="str">
        <f>IFERROR(WORKDAY(V52,AA52,'DIAS 2025'!$A$2:$A$67)," ")</f>
        <v xml:space="preserve"> </v>
      </c>
      <c r="AD52" s="96" t="str">
        <f ca="1">IFERROR(IF(AB52="","N/A",IF(AL52&lt;&gt;"",NETWORKDAYS(AL52,AC52,'DIAS 2025'!$A$2:$A$67),NETWORKDAYS('DIAS 2025'!$C$2,AC52,'DIAS 2025'!$A$2:$A$67)))," ")</f>
        <v xml:space="preserve"> </v>
      </c>
      <c r="AE52" s="95"/>
      <c r="AF52" s="90"/>
      <c r="AG52" s="91"/>
      <c r="AH52" s="99"/>
      <c r="AI52" s="90"/>
      <c r="AJ52" s="91"/>
      <c r="AK52" s="99"/>
      <c r="AL52" s="90"/>
      <c r="AM52" s="91"/>
      <c r="AN52" s="100" t="str">
        <f t="shared" si="2"/>
        <v>No remitida</v>
      </c>
      <c r="AO52" s="101"/>
      <c r="AP52" s="102"/>
    </row>
    <row r="53" spans="1:42" ht="15">
      <c r="A53" s="88">
        <v>51</v>
      </c>
      <c r="B53" s="89"/>
      <c r="C53" s="89"/>
      <c r="D53" s="89"/>
      <c r="E53" s="89"/>
      <c r="F53" s="90"/>
      <c r="G53" s="103"/>
      <c r="H53" s="90"/>
      <c r="I53" s="91"/>
      <c r="J53" s="95"/>
      <c r="K53" s="93"/>
      <c r="L53" s="93"/>
      <c r="M53" s="92"/>
      <c r="N53" s="93"/>
      <c r="O53" s="92"/>
      <c r="P53" s="92"/>
      <c r="Q53" s="90"/>
      <c r="R53" s="91"/>
      <c r="S53" s="92"/>
      <c r="T53" s="88"/>
      <c r="U53" s="88"/>
      <c r="V53" s="94" t="str">
        <f>IF(T53&lt;&gt;"",IF(U53="H",WORKDAY(H53,T53,'DIAS 2025'!$A$2:$A$67),Q53+T53-1),"")</f>
        <v/>
      </c>
      <c r="W53" s="95"/>
      <c r="X53" s="96" t="str">
        <f t="shared" si="0"/>
        <v/>
      </c>
      <c r="Y53" s="90"/>
      <c r="Z53" s="95"/>
      <c r="AA53" s="97"/>
      <c r="AB53" s="98">
        <f t="shared" si="1"/>
        <v>0</v>
      </c>
      <c r="AC53" s="94" t="str">
        <f>IFERROR(WORKDAY(V53,AA53,'DIAS 2025'!$A$2:$A$67)," ")</f>
        <v xml:space="preserve"> </v>
      </c>
      <c r="AD53" s="96" t="str">
        <f ca="1">IFERROR(IF(AB53="","N/A",IF(AL53&lt;&gt;"",NETWORKDAYS(AL53,AC53,'DIAS 2025'!$A$2:$A$67),NETWORKDAYS('DIAS 2025'!$C$2,AC53,'DIAS 2025'!$A$2:$A$67)))," ")</f>
        <v xml:space="preserve"> </v>
      </c>
      <c r="AE53" s="95"/>
      <c r="AF53" s="90"/>
      <c r="AG53" s="91"/>
      <c r="AH53" s="99"/>
      <c r="AI53" s="90"/>
      <c r="AJ53" s="91"/>
      <c r="AK53" s="99"/>
      <c r="AL53" s="90"/>
      <c r="AM53" s="91"/>
      <c r="AN53" s="100" t="str">
        <f t="shared" si="2"/>
        <v>No remitida</v>
      </c>
      <c r="AO53" s="101"/>
      <c r="AP53" s="102"/>
    </row>
    <row r="54" spans="1:42" ht="15">
      <c r="A54" s="88">
        <v>52</v>
      </c>
      <c r="B54" s="89"/>
      <c r="C54" s="89"/>
      <c r="D54" s="89"/>
      <c r="E54" s="89"/>
      <c r="F54" s="90"/>
      <c r="G54" s="103"/>
      <c r="H54" s="90"/>
      <c r="I54" s="91"/>
      <c r="J54" s="95"/>
      <c r="K54" s="93"/>
      <c r="L54" s="93"/>
      <c r="M54" s="92"/>
      <c r="N54" s="93"/>
      <c r="O54" s="92"/>
      <c r="P54" s="92"/>
      <c r="Q54" s="90"/>
      <c r="R54" s="91"/>
      <c r="S54" s="92"/>
      <c r="T54" s="88"/>
      <c r="U54" s="88"/>
      <c r="V54" s="94" t="str">
        <f>IF(T54&lt;&gt;"",IF(U54="H",WORKDAY(H54,T54,'DIAS 2025'!$A$2:$A$67),Q54+T54-1),"")</f>
        <v/>
      </c>
      <c r="W54" s="95"/>
      <c r="X54" s="96" t="str">
        <f t="shared" si="0"/>
        <v/>
      </c>
      <c r="Y54" s="90"/>
      <c r="Z54" s="95"/>
      <c r="AA54" s="97"/>
      <c r="AB54" s="98">
        <f t="shared" si="1"/>
        <v>0</v>
      </c>
      <c r="AC54" s="94" t="str">
        <f>IFERROR(WORKDAY(V54,AA54,'DIAS 2025'!$A$2:$A$67)," ")</f>
        <v xml:space="preserve"> </v>
      </c>
      <c r="AD54" s="96" t="str">
        <f ca="1">IFERROR(IF(AB54="","N/A",IF(AL54&lt;&gt;"",NETWORKDAYS(AL54,AC54,'DIAS 2025'!$A$2:$A$67),NETWORKDAYS('DIAS 2025'!$C$2,AC54,'DIAS 2025'!$A$2:$A$67)))," ")</f>
        <v xml:space="preserve"> </v>
      </c>
      <c r="AE54" s="95"/>
      <c r="AF54" s="90"/>
      <c r="AG54" s="91"/>
      <c r="AH54" s="99"/>
      <c r="AI54" s="90"/>
      <c r="AJ54" s="91"/>
      <c r="AK54" s="99"/>
      <c r="AL54" s="90"/>
      <c r="AM54" s="91"/>
      <c r="AN54" s="100" t="str">
        <f t="shared" si="2"/>
        <v>No remitida</v>
      </c>
      <c r="AO54" s="101"/>
      <c r="AP54" s="102"/>
    </row>
    <row r="55" spans="1:42" ht="15">
      <c r="A55" s="88">
        <v>53</v>
      </c>
      <c r="B55" s="89"/>
      <c r="C55" s="89"/>
      <c r="D55" s="89"/>
      <c r="E55" s="89"/>
      <c r="F55" s="90"/>
      <c r="G55" s="103"/>
      <c r="H55" s="90"/>
      <c r="I55" s="91"/>
      <c r="J55" s="95"/>
      <c r="K55" s="93"/>
      <c r="L55" s="93"/>
      <c r="M55" s="92"/>
      <c r="N55" s="93"/>
      <c r="O55" s="92"/>
      <c r="P55" s="92"/>
      <c r="Q55" s="90"/>
      <c r="R55" s="91"/>
      <c r="S55" s="92"/>
      <c r="T55" s="88"/>
      <c r="U55" s="88"/>
      <c r="V55" s="94" t="str">
        <f>IF(T55&lt;&gt;"",IF(U55="H",WORKDAY(H55,T55,'DIAS 2025'!$A$2:$A$67),Q55+T55-1),"")</f>
        <v/>
      </c>
      <c r="W55" s="95"/>
      <c r="X55" s="96" t="str">
        <f t="shared" si="0"/>
        <v/>
      </c>
      <c r="Y55" s="90"/>
      <c r="Z55" s="95"/>
      <c r="AA55" s="97"/>
      <c r="AB55" s="98">
        <f t="shared" si="1"/>
        <v>0</v>
      </c>
      <c r="AC55" s="94" t="str">
        <f>IFERROR(WORKDAY(V55,AA55,'DIAS 2025'!$A$2:$A$67)," ")</f>
        <v xml:space="preserve"> </v>
      </c>
      <c r="AD55" s="96" t="str">
        <f ca="1">IFERROR(IF(AB55="","N/A",IF(AL55&lt;&gt;"",NETWORKDAYS(AL55,AC55,'DIAS 2025'!$A$2:$A$67),NETWORKDAYS('DIAS 2025'!$C$2,AC55,'DIAS 2025'!$A$2:$A$67)))," ")</f>
        <v xml:space="preserve"> </v>
      </c>
      <c r="AE55" s="95"/>
      <c r="AF55" s="90"/>
      <c r="AG55" s="91"/>
      <c r="AH55" s="99"/>
      <c r="AI55" s="90"/>
      <c r="AJ55" s="91"/>
      <c r="AK55" s="99"/>
      <c r="AL55" s="90"/>
      <c r="AM55" s="91"/>
      <c r="AN55" s="100" t="str">
        <f t="shared" si="2"/>
        <v>No remitida</v>
      </c>
      <c r="AO55" s="101"/>
      <c r="AP55" s="102"/>
    </row>
    <row r="56" spans="1:42" ht="15">
      <c r="A56" s="88">
        <v>54</v>
      </c>
      <c r="B56" s="89"/>
      <c r="C56" s="89"/>
      <c r="D56" s="89"/>
      <c r="E56" s="89"/>
      <c r="F56" s="90"/>
      <c r="G56" s="103"/>
      <c r="H56" s="90"/>
      <c r="I56" s="91"/>
      <c r="J56" s="95"/>
      <c r="K56" s="93"/>
      <c r="L56" s="93"/>
      <c r="M56" s="92"/>
      <c r="N56" s="93"/>
      <c r="O56" s="92"/>
      <c r="P56" s="92"/>
      <c r="Q56" s="90"/>
      <c r="R56" s="91"/>
      <c r="S56" s="92"/>
      <c r="T56" s="88"/>
      <c r="U56" s="88"/>
      <c r="V56" s="94" t="str">
        <f>IF(T56&lt;&gt;"",IF(U56="H",WORKDAY(H56,T56,'DIAS 2025'!$A$2:$A$67),Q56+T56-1),"")</f>
        <v/>
      </c>
      <c r="W56" s="95"/>
      <c r="X56" s="96" t="str">
        <f t="shared" si="0"/>
        <v/>
      </c>
      <c r="Y56" s="90"/>
      <c r="Z56" s="95"/>
      <c r="AA56" s="97"/>
      <c r="AB56" s="98">
        <f t="shared" si="1"/>
        <v>0</v>
      </c>
      <c r="AC56" s="94" t="str">
        <f>IFERROR(WORKDAY(V56,AA56,'DIAS 2025'!$A$2:$A$67)," ")</f>
        <v xml:space="preserve"> </v>
      </c>
      <c r="AD56" s="96" t="str">
        <f ca="1">IFERROR(IF(AB56="","N/A",IF(AL56&lt;&gt;"",NETWORKDAYS(AL56,AC56,'DIAS 2025'!$A$2:$A$67),NETWORKDAYS('DIAS 2025'!$C$2,AC56,'DIAS 2025'!$A$2:$A$67)))," ")</f>
        <v xml:space="preserve"> </v>
      </c>
      <c r="AE56" s="95"/>
      <c r="AF56" s="90"/>
      <c r="AG56" s="91"/>
      <c r="AH56" s="99"/>
      <c r="AI56" s="90"/>
      <c r="AJ56" s="91"/>
      <c r="AK56" s="99"/>
      <c r="AL56" s="90"/>
      <c r="AM56" s="91"/>
      <c r="AN56" s="100" t="str">
        <f t="shared" si="2"/>
        <v>No remitida</v>
      </c>
      <c r="AO56" s="101"/>
      <c r="AP56" s="102"/>
    </row>
    <row r="57" spans="1:42" ht="15">
      <c r="A57" s="88">
        <v>55</v>
      </c>
      <c r="B57" s="89"/>
      <c r="C57" s="89"/>
      <c r="D57" s="89"/>
      <c r="E57" s="89"/>
      <c r="F57" s="90"/>
      <c r="G57" s="103"/>
      <c r="H57" s="90"/>
      <c r="I57" s="91"/>
      <c r="J57" s="95"/>
      <c r="K57" s="93"/>
      <c r="L57" s="93"/>
      <c r="M57" s="92"/>
      <c r="N57" s="93"/>
      <c r="O57" s="92"/>
      <c r="P57" s="92"/>
      <c r="Q57" s="90"/>
      <c r="R57" s="91"/>
      <c r="S57" s="92"/>
      <c r="T57" s="88"/>
      <c r="U57" s="88"/>
      <c r="V57" s="94" t="str">
        <f>IF(T57&lt;&gt;"",IF(U57="H",WORKDAY(H57,T57,'DIAS 2025'!$A$2:$A$67),Q57+T57-1),"")</f>
        <v/>
      </c>
      <c r="W57" s="95"/>
      <c r="X57" s="96" t="str">
        <f t="shared" si="0"/>
        <v/>
      </c>
      <c r="Y57" s="90"/>
      <c r="Z57" s="95"/>
      <c r="AA57" s="97"/>
      <c r="AB57" s="98">
        <f t="shared" si="1"/>
        <v>0</v>
      </c>
      <c r="AC57" s="94" t="str">
        <f>IFERROR(WORKDAY(V57,AA57,'DIAS 2025'!$A$2:$A$67)," ")</f>
        <v xml:space="preserve"> </v>
      </c>
      <c r="AD57" s="96" t="str">
        <f ca="1">IFERROR(IF(AB57="","N/A",IF(AL57&lt;&gt;"",NETWORKDAYS(AL57,AC57,'DIAS 2025'!$A$2:$A$67),NETWORKDAYS('DIAS 2025'!$C$2,AC57,'DIAS 2025'!$A$2:$A$67)))," ")</f>
        <v xml:space="preserve"> </v>
      </c>
      <c r="AE57" s="95"/>
      <c r="AF57" s="90"/>
      <c r="AG57" s="91"/>
      <c r="AH57" s="99"/>
      <c r="AI57" s="90"/>
      <c r="AJ57" s="91"/>
      <c r="AK57" s="99"/>
      <c r="AL57" s="90"/>
      <c r="AM57" s="91"/>
      <c r="AN57" s="100" t="str">
        <f t="shared" si="2"/>
        <v>No remitida</v>
      </c>
      <c r="AO57" s="101"/>
      <c r="AP57" s="102"/>
    </row>
    <row r="58" spans="1:42" ht="15">
      <c r="A58" s="88">
        <v>56</v>
      </c>
      <c r="B58" s="89"/>
      <c r="C58" s="89"/>
      <c r="D58" s="89"/>
      <c r="E58" s="89"/>
      <c r="F58" s="90"/>
      <c r="G58" s="103"/>
      <c r="H58" s="90"/>
      <c r="I58" s="91"/>
      <c r="J58" s="95"/>
      <c r="K58" s="93"/>
      <c r="L58" s="93"/>
      <c r="M58" s="92"/>
      <c r="N58" s="93"/>
      <c r="O58" s="92"/>
      <c r="P58" s="92"/>
      <c r="Q58" s="90"/>
      <c r="R58" s="91"/>
      <c r="S58" s="92"/>
      <c r="T58" s="88"/>
      <c r="U58" s="88"/>
      <c r="V58" s="94" t="str">
        <f>IF(T58&lt;&gt;"",IF(U58="H",WORKDAY(H58,T58,'DIAS 2025'!$A$2:$A$67),Q58+T58-1),"")</f>
        <v/>
      </c>
      <c r="W58" s="95"/>
      <c r="X58" s="96" t="str">
        <f t="shared" si="0"/>
        <v/>
      </c>
      <c r="Y58" s="90"/>
      <c r="Z58" s="95"/>
      <c r="AA58" s="97"/>
      <c r="AB58" s="98">
        <f t="shared" si="1"/>
        <v>0</v>
      </c>
      <c r="AC58" s="94" t="str">
        <f>IFERROR(WORKDAY(V58,AA58,'DIAS 2025'!$A$2:$A$67)," ")</f>
        <v xml:space="preserve"> </v>
      </c>
      <c r="AD58" s="96" t="str">
        <f ca="1">IFERROR(IF(AB58="","N/A",IF(AL58&lt;&gt;"",NETWORKDAYS(AL58,AC58,'DIAS 2025'!$A$2:$A$67),NETWORKDAYS('DIAS 2025'!$C$2,AC58,'DIAS 2025'!$A$2:$A$67)))," ")</f>
        <v xml:space="preserve"> </v>
      </c>
      <c r="AE58" s="95"/>
      <c r="AF58" s="90"/>
      <c r="AG58" s="91"/>
      <c r="AH58" s="99"/>
      <c r="AI58" s="90"/>
      <c r="AJ58" s="91"/>
      <c r="AK58" s="99"/>
      <c r="AL58" s="90"/>
      <c r="AM58" s="91"/>
      <c r="AN58" s="100" t="str">
        <f t="shared" si="2"/>
        <v>No remitida</v>
      </c>
      <c r="AO58" s="101"/>
      <c r="AP58" s="102"/>
    </row>
    <row r="59" spans="1:42" ht="15">
      <c r="A59" s="88">
        <v>57</v>
      </c>
      <c r="B59" s="89"/>
      <c r="C59" s="89"/>
      <c r="D59" s="89"/>
      <c r="E59" s="89"/>
      <c r="F59" s="90"/>
      <c r="G59" s="103"/>
      <c r="H59" s="90"/>
      <c r="I59" s="91"/>
      <c r="J59" s="95"/>
      <c r="K59" s="93"/>
      <c r="L59" s="93"/>
      <c r="M59" s="92"/>
      <c r="N59" s="93"/>
      <c r="O59" s="92"/>
      <c r="P59" s="92"/>
      <c r="Q59" s="90"/>
      <c r="R59" s="91"/>
      <c r="S59" s="92"/>
      <c r="T59" s="88"/>
      <c r="U59" s="88"/>
      <c r="V59" s="94" t="str">
        <f>IF(T59&lt;&gt;"",IF(U59="H",WORKDAY(H59,T59,'DIAS 2025'!$A$2:$A$67),Q59+T59-1),"")</f>
        <v/>
      </c>
      <c r="W59" s="95"/>
      <c r="X59" s="96" t="str">
        <f t="shared" si="0"/>
        <v/>
      </c>
      <c r="Y59" s="90"/>
      <c r="Z59" s="95"/>
      <c r="AA59" s="97"/>
      <c r="AB59" s="98">
        <f t="shared" si="1"/>
        <v>0</v>
      </c>
      <c r="AC59" s="94" t="str">
        <f>IFERROR(WORKDAY(V59,AA59,'DIAS 2025'!$A$2:$A$67)," ")</f>
        <v xml:space="preserve"> </v>
      </c>
      <c r="AD59" s="96" t="str">
        <f ca="1">IFERROR(IF(AB59="","N/A",IF(AL59&lt;&gt;"",NETWORKDAYS(AL59,AC59,'DIAS 2025'!$A$2:$A$67),NETWORKDAYS('DIAS 2025'!$C$2,AC59,'DIAS 2025'!$A$2:$A$67)))," ")</f>
        <v xml:space="preserve"> </v>
      </c>
      <c r="AE59" s="95"/>
      <c r="AF59" s="90"/>
      <c r="AG59" s="91"/>
      <c r="AH59" s="99"/>
      <c r="AI59" s="90"/>
      <c r="AJ59" s="91"/>
      <c r="AK59" s="99"/>
      <c r="AL59" s="90"/>
      <c r="AM59" s="91"/>
      <c r="AN59" s="100" t="str">
        <f t="shared" si="2"/>
        <v>No remitida</v>
      </c>
      <c r="AO59" s="101"/>
      <c r="AP59" s="102"/>
    </row>
    <row r="60" spans="1:42" ht="15">
      <c r="A60" s="88">
        <v>58</v>
      </c>
      <c r="B60" s="89"/>
      <c r="C60" s="89"/>
      <c r="D60" s="89"/>
      <c r="E60" s="89"/>
      <c r="F60" s="90"/>
      <c r="G60" s="103"/>
      <c r="H60" s="90"/>
      <c r="I60" s="91"/>
      <c r="J60" s="95"/>
      <c r="K60" s="93"/>
      <c r="L60" s="93"/>
      <c r="M60" s="92"/>
      <c r="N60" s="93"/>
      <c r="O60" s="92"/>
      <c r="P60" s="92"/>
      <c r="Q60" s="90"/>
      <c r="R60" s="91"/>
      <c r="S60" s="92"/>
      <c r="T60" s="88"/>
      <c r="U60" s="88"/>
      <c r="V60" s="94" t="str">
        <f>IF(T60&lt;&gt;"",IF(U60="H",WORKDAY(H60,T60,'DIAS 2025'!$A$2:$A$67),Q60+T60-1),"")</f>
        <v/>
      </c>
      <c r="W60" s="95"/>
      <c r="X60" s="96" t="str">
        <f t="shared" si="0"/>
        <v/>
      </c>
      <c r="Y60" s="90"/>
      <c r="Z60" s="95"/>
      <c r="AA60" s="97"/>
      <c r="AB60" s="98">
        <f t="shared" si="1"/>
        <v>0</v>
      </c>
      <c r="AC60" s="94" t="str">
        <f>IFERROR(WORKDAY(V60,AA60,'DIAS 2025'!$A$2:$A$67)," ")</f>
        <v xml:space="preserve"> </v>
      </c>
      <c r="AD60" s="96" t="str">
        <f ca="1">IFERROR(IF(AB60="","N/A",IF(AL60&lt;&gt;"",NETWORKDAYS(AL60,AC60,'DIAS 2025'!$A$2:$A$67),NETWORKDAYS('DIAS 2025'!$C$2,AC60,'DIAS 2025'!$A$2:$A$67)))," ")</f>
        <v xml:space="preserve"> </v>
      </c>
      <c r="AE60" s="95"/>
      <c r="AF60" s="90"/>
      <c r="AG60" s="91"/>
      <c r="AH60" s="99"/>
      <c r="AI60" s="90"/>
      <c r="AJ60" s="91"/>
      <c r="AK60" s="99"/>
      <c r="AL60" s="90"/>
      <c r="AM60" s="91"/>
      <c r="AN60" s="100" t="str">
        <f t="shared" si="2"/>
        <v>No remitida</v>
      </c>
      <c r="AO60" s="101"/>
      <c r="AP60" s="102"/>
    </row>
    <row r="61" spans="1:42" ht="15">
      <c r="A61" s="88">
        <v>59</v>
      </c>
      <c r="B61" s="89"/>
      <c r="C61" s="89"/>
      <c r="D61" s="89"/>
      <c r="E61" s="89"/>
      <c r="F61" s="90"/>
      <c r="G61" s="103"/>
      <c r="H61" s="90"/>
      <c r="I61" s="91"/>
      <c r="J61" s="95"/>
      <c r="K61" s="93"/>
      <c r="L61" s="93"/>
      <c r="M61" s="92"/>
      <c r="N61" s="93"/>
      <c r="O61" s="92"/>
      <c r="P61" s="92"/>
      <c r="Q61" s="90"/>
      <c r="R61" s="91"/>
      <c r="S61" s="92"/>
      <c r="T61" s="88"/>
      <c r="U61" s="88"/>
      <c r="V61" s="94" t="str">
        <f>IF(T61&lt;&gt;"",IF(U61="H",WORKDAY(H61,T61,'DIAS 2025'!$A$2:$A$67),Q61+T61-1),"")</f>
        <v/>
      </c>
      <c r="W61" s="95"/>
      <c r="X61" s="96" t="str">
        <f t="shared" si="0"/>
        <v/>
      </c>
      <c r="Y61" s="90"/>
      <c r="Z61" s="95"/>
      <c r="AA61" s="97"/>
      <c r="AB61" s="98">
        <f t="shared" si="1"/>
        <v>0</v>
      </c>
      <c r="AC61" s="94" t="str">
        <f>IFERROR(WORKDAY(V61,AA61,'DIAS 2025'!$A$2:$A$67)," ")</f>
        <v xml:space="preserve"> </v>
      </c>
      <c r="AD61" s="96" t="str">
        <f ca="1">IFERROR(IF(AB61="","N/A",IF(AL61&lt;&gt;"",NETWORKDAYS(AL61,AC61,'DIAS 2025'!$A$2:$A$67),NETWORKDAYS('DIAS 2025'!$C$2,AC61,'DIAS 2025'!$A$2:$A$67)))," ")</f>
        <v xml:space="preserve"> </v>
      </c>
      <c r="AE61" s="95"/>
      <c r="AF61" s="90"/>
      <c r="AG61" s="91"/>
      <c r="AH61" s="99"/>
      <c r="AI61" s="90"/>
      <c r="AJ61" s="91"/>
      <c r="AK61" s="99"/>
      <c r="AL61" s="90"/>
      <c r="AM61" s="91"/>
      <c r="AN61" s="100" t="str">
        <f t="shared" si="2"/>
        <v>No remitida</v>
      </c>
      <c r="AO61" s="101"/>
      <c r="AP61" s="102"/>
    </row>
    <row r="62" spans="1:42" ht="15">
      <c r="A62" s="88">
        <v>60</v>
      </c>
      <c r="B62" s="89"/>
      <c r="C62" s="89"/>
      <c r="D62" s="89"/>
      <c r="E62" s="89"/>
      <c r="F62" s="90"/>
      <c r="G62" s="103"/>
      <c r="H62" s="90"/>
      <c r="I62" s="91"/>
      <c r="J62" s="95"/>
      <c r="K62" s="93"/>
      <c r="L62" s="93"/>
      <c r="M62" s="92"/>
      <c r="N62" s="93"/>
      <c r="O62" s="92"/>
      <c r="P62" s="92"/>
      <c r="Q62" s="90"/>
      <c r="R62" s="91"/>
      <c r="S62" s="92"/>
      <c r="T62" s="88"/>
      <c r="U62" s="88"/>
      <c r="V62" s="94" t="str">
        <f>IF(T62&lt;&gt;"",IF(U62="H",WORKDAY(H62,T62,'DIAS 2025'!$A$2:$A$67),Q62+T62-1),"")</f>
        <v/>
      </c>
      <c r="W62" s="95"/>
      <c r="X62" s="96" t="str">
        <f t="shared" si="0"/>
        <v/>
      </c>
      <c r="Y62" s="90"/>
      <c r="Z62" s="95"/>
      <c r="AA62" s="97"/>
      <c r="AB62" s="98">
        <f t="shared" si="1"/>
        <v>0</v>
      </c>
      <c r="AC62" s="94" t="str">
        <f>IFERROR(WORKDAY(V62,AA62,'DIAS 2025'!$A$2:$A$67)," ")</f>
        <v xml:space="preserve"> </v>
      </c>
      <c r="AD62" s="96" t="str">
        <f ca="1">IFERROR(IF(AB62="","N/A",IF(AL62&lt;&gt;"",NETWORKDAYS(AL62,AC62,'DIAS 2025'!$A$2:$A$67),NETWORKDAYS('DIAS 2025'!$C$2,AC62,'DIAS 2025'!$A$2:$A$67)))," ")</f>
        <v xml:space="preserve"> </v>
      </c>
      <c r="AE62" s="95"/>
      <c r="AF62" s="90"/>
      <c r="AG62" s="91"/>
      <c r="AH62" s="99"/>
      <c r="AI62" s="90"/>
      <c r="AJ62" s="91"/>
      <c r="AK62" s="99"/>
      <c r="AL62" s="90"/>
      <c r="AM62" s="91"/>
      <c r="AN62" s="100" t="str">
        <f t="shared" si="2"/>
        <v>No remitida</v>
      </c>
      <c r="AO62" s="101"/>
      <c r="AP62" s="102"/>
    </row>
    <row r="63" spans="1:42" ht="15">
      <c r="A63" s="88">
        <v>61</v>
      </c>
      <c r="B63" s="89"/>
      <c r="C63" s="89"/>
      <c r="D63" s="89"/>
      <c r="E63" s="89"/>
      <c r="F63" s="90"/>
      <c r="G63" s="103"/>
      <c r="H63" s="90"/>
      <c r="I63" s="91"/>
      <c r="J63" s="95"/>
      <c r="K63" s="93"/>
      <c r="L63" s="93"/>
      <c r="M63" s="92"/>
      <c r="N63" s="93"/>
      <c r="O63" s="92"/>
      <c r="P63" s="92"/>
      <c r="Q63" s="90"/>
      <c r="R63" s="91"/>
      <c r="S63" s="92"/>
      <c r="T63" s="88"/>
      <c r="U63" s="88"/>
      <c r="V63" s="94" t="str">
        <f>IF(T63&lt;&gt;"",IF(U63="H",WORKDAY(H63,T63,'DIAS 2025'!$A$2:$A$67),Q63+T63-1),"")</f>
        <v/>
      </c>
      <c r="W63" s="95"/>
      <c r="X63" s="96" t="str">
        <f t="shared" si="0"/>
        <v/>
      </c>
      <c r="Y63" s="90"/>
      <c r="Z63" s="95"/>
      <c r="AA63" s="97"/>
      <c r="AB63" s="98">
        <f t="shared" si="1"/>
        <v>0</v>
      </c>
      <c r="AC63" s="94" t="str">
        <f>IFERROR(WORKDAY(V63,AA63,'DIAS 2025'!$A$2:$A$67)," ")</f>
        <v xml:space="preserve"> </v>
      </c>
      <c r="AD63" s="96" t="str">
        <f ca="1">IFERROR(IF(AB63="","N/A",IF(AL63&lt;&gt;"",NETWORKDAYS(AL63,AC63,'DIAS 2025'!$A$2:$A$67),NETWORKDAYS('DIAS 2025'!$C$2,AC63,'DIAS 2025'!$A$2:$A$67)))," ")</f>
        <v xml:space="preserve"> </v>
      </c>
      <c r="AE63" s="95"/>
      <c r="AF63" s="90"/>
      <c r="AG63" s="91"/>
      <c r="AH63" s="99"/>
      <c r="AI63" s="90"/>
      <c r="AJ63" s="91"/>
      <c r="AK63" s="99"/>
      <c r="AL63" s="90"/>
      <c r="AM63" s="91"/>
      <c r="AN63" s="100" t="str">
        <f t="shared" si="2"/>
        <v>No remitida</v>
      </c>
      <c r="AO63" s="101"/>
      <c r="AP63" s="102"/>
    </row>
    <row r="64" spans="1:42" ht="15">
      <c r="A64" s="88">
        <v>62</v>
      </c>
      <c r="B64" s="89"/>
      <c r="C64" s="89"/>
      <c r="D64" s="89"/>
      <c r="E64" s="89"/>
      <c r="F64" s="90"/>
      <c r="G64" s="103"/>
      <c r="H64" s="90"/>
      <c r="I64" s="91"/>
      <c r="J64" s="95"/>
      <c r="K64" s="93"/>
      <c r="L64" s="93"/>
      <c r="M64" s="92"/>
      <c r="N64" s="93"/>
      <c r="O64" s="92"/>
      <c r="P64" s="92"/>
      <c r="Q64" s="90"/>
      <c r="R64" s="91"/>
      <c r="S64" s="92"/>
      <c r="T64" s="88"/>
      <c r="U64" s="88"/>
      <c r="V64" s="94" t="str">
        <f>IF(T64&lt;&gt;"",IF(U64="H",WORKDAY(H64,T64,'DIAS 2025'!$A$2:$A$67),Q64+T64-1),"")</f>
        <v/>
      </c>
      <c r="W64" s="95"/>
      <c r="X64" s="96" t="str">
        <f t="shared" si="0"/>
        <v/>
      </c>
      <c r="Y64" s="90"/>
      <c r="Z64" s="95"/>
      <c r="AA64" s="97"/>
      <c r="AB64" s="98">
        <f t="shared" si="1"/>
        <v>0</v>
      </c>
      <c r="AC64" s="94" t="str">
        <f>IFERROR(WORKDAY(V64,AA64,'DIAS 2025'!$A$2:$A$67)," ")</f>
        <v xml:space="preserve"> </v>
      </c>
      <c r="AD64" s="96" t="str">
        <f ca="1">IFERROR(IF(AB64="","N/A",IF(AL64&lt;&gt;"",NETWORKDAYS(AL64,AC64,'DIAS 2025'!$A$2:$A$67),NETWORKDAYS('DIAS 2025'!$C$2,AC64,'DIAS 2025'!$A$2:$A$67)))," ")</f>
        <v xml:space="preserve"> </v>
      </c>
      <c r="AE64" s="95"/>
      <c r="AF64" s="90"/>
      <c r="AG64" s="91"/>
      <c r="AH64" s="99"/>
      <c r="AI64" s="90"/>
      <c r="AJ64" s="91"/>
      <c r="AK64" s="99"/>
      <c r="AL64" s="90"/>
      <c r="AM64" s="91"/>
      <c r="AN64" s="100" t="str">
        <f t="shared" si="2"/>
        <v>No remitida</v>
      </c>
      <c r="AO64" s="101"/>
      <c r="AP64" s="102"/>
    </row>
    <row r="65" spans="1:42" ht="15">
      <c r="A65" s="88">
        <v>63</v>
      </c>
      <c r="B65" s="89"/>
      <c r="C65" s="89"/>
      <c r="D65" s="89"/>
      <c r="E65" s="89"/>
      <c r="F65" s="90"/>
      <c r="G65" s="103"/>
      <c r="H65" s="90"/>
      <c r="I65" s="91"/>
      <c r="J65" s="95"/>
      <c r="K65" s="93"/>
      <c r="L65" s="93"/>
      <c r="M65" s="92"/>
      <c r="N65" s="93"/>
      <c r="O65" s="92"/>
      <c r="P65" s="92"/>
      <c r="Q65" s="90"/>
      <c r="R65" s="91"/>
      <c r="S65" s="92"/>
      <c r="T65" s="88"/>
      <c r="U65" s="88"/>
      <c r="V65" s="94" t="str">
        <f>IF(T65&lt;&gt;"",IF(U65="H",WORKDAY(H65,T65,'DIAS 2025'!$A$2:$A$67),Q65+T65-1),"")</f>
        <v/>
      </c>
      <c r="W65" s="95"/>
      <c r="X65" s="96" t="str">
        <f t="shared" si="0"/>
        <v/>
      </c>
      <c r="Y65" s="90"/>
      <c r="Z65" s="95"/>
      <c r="AA65" s="97"/>
      <c r="AB65" s="98">
        <f t="shared" si="1"/>
        <v>0</v>
      </c>
      <c r="AC65" s="94" t="str">
        <f>IFERROR(WORKDAY(V65,AA65,'DIAS 2025'!$A$2:$A$67)," ")</f>
        <v xml:space="preserve"> </v>
      </c>
      <c r="AD65" s="96" t="str">
        <f ca="1">IFERROR(IF(AB65="","N/A",IF(AL65&lt;&gt;"",NETWORKDAYS(AL65,AC65,'DIAS 2025'!$A$2:$A$67),NETWORKDAYS('DIAS 2025'!$C$2,AC65,'DIAS 2025'!$A$2:$A$67)))," ")</f>
        <v xml:space="preserve"> </v>
      </c>
      <c r="AE65" s="95"/>
      <c r="AF65" s="90"/>
      <c r="AG65" s="91"/>
      <c r="AH65" s="99"/>
      <c r="AI65" s="90"/>
      <c r="AJ65" s="91"/>
      <c r="AK65" s="99"/>
      <c r="AL65" s="90"/>
      <c r="AM65" s="91"/>
      <c r="AN65" s="100" t="str">
        <f t="shared" si="2"/>
        <v>No remitida</v>
      </c>
      <c r="AO65" s="101"/>
      <c r="AP65" s="102"/>
    </row>
    <row r="66" spans="1:42" ht="15">
      <c r="A66" s="88">
        <v>64</v>
      </c>
      <c r="B66" s="89"/>
      <c r="C66" s="89"/>
      <c r="D66" s="89"/>
      <c r="E66" s="89"/>
      <c r="F66" s="90"/>
      <c r="G66" s="103"/>
      <c r="H66" s="90"/>
      <c r="I66" s="91"/>
      <c r="J66" s="95"/>
      <c r="K66" s="93"/>
      <c r="L66" s="93"/>
      <c r="M66" s="92"/>
      <c r="N66" s="93"/>
      <c r="O66" s="92"/>
      <c r="P66" s="92"/>
      <c r="Q66" s="90"/>
      <c r="R66" s="91"/>
      <c r="S66" s="92"/>
      <c r="T66" s="88"/>
      <c r="U66" s="88"/>
      <c r="V66" s="94" t="str">
        <f>IF(T66&lt;&gt;"",IF(U66="H",WORKDAY(H66,T66,'DIAS 2025'!$A$2:$A$67),Q66+T66-1),"")</f>
        <v/>
      </c>
      <c r="W66" s="95"/>
      <c r="X66" s="96" t="str">
        <f t="shared" si="0"/>
        <v/>
      </c>
      <c r="Y66" s="90"/>
      <c r="Z66" s="95"/>
      <c r="AA66" s="97"/>
      <c r="AB66" s="98">
        <f t="shared" si="1"/>
        <v>0</v>
      </c>
      <c r="AC66" s="94" t="str">
        <f>IFERROR(WORKDAY(V66,AA66,'DIAS 2025'!$A$2:$A$67)," ")</f>
        <v xml:space="preserve"> </v>
      </c>
      <c r="AD66" s="96" t="str">
        <f ca="1">IFERROR(IF(AB66="","N/A",IF(AL66&lt;&gt;"",NETWORKDAYS(AL66,AC66,'DIAS 2025'!$A$2:$A$67),NETWORKDAYS('DIAS 2025'!$C$2,AC66,'DIAS 2025'!$A$2:$A$67)))," ")</f>
        <v xml:space="preserve"> </v>
      </c>
      <c r="AE66" s="95"/>
      <c r="AF66" s="90"/>
      <c r="AG66" s="91"/>
      <c r="AH66" s="99"/>
      <c r="AI66" s="90"/>
      <c r="AJ66" s="91"/>
      <c r="AK66" s="99"/>
      <c r="AL66" s="90"/>
      <c r="AM66" s="91"/>
      <c r="AN66" s="100" t="str">
        <f t="shared" si="2"/>
        <v>No remitida</v>
      </c>
      <c r="AO66" s="101"/>
      <c r="AP66" s="102"/>
    </row>
    <row r="67" spans="1:42" ht="15">
      <c r="A67" s="88">
        <v>65</v>
      </c>
      <c r="B67" s="89"/>
      <c r="C67" s="89"/>
      <c r="D67" s="89"/>
      <c r="E67" s="89"/>
      <c r="F67" s="90"/>
      <c r="G67" s="103"/>
      <c r="H67" s="90"/>
      <c r="I67" s="91"/>
      <c r="J67" s="95"/>
      <c r="K67" s="93"/>
      <c r="L67" s="93"/>
      <c r="M67" s="92"/>
      <c r="N67" s="93"/>
      <c r="O67" s="92"/>
      <c r="P67" s="92"/>
      <c r="Q67" s="90"/>
      <c r="R67" s="91"/>
      <c r="S67" s="92"/>
      <c r="T67" s="88"/>
      <c r="U67" s="88"/>
      <c r="V67" s="94" t="str">
        <f>IF(T67&lt;&gt;"",IF(U67="H",WORKDAY(H67,T67,'DIAS 2025'!$A$2:$A$67),Q67+T67-1),"")</f>
        <v/>
      </c>
      <c r="W67" s="95"/>
      <c r="X67" s="96" t="str">
        <f t="shared" si="0"/>
        <v/>
      </c>
      <c r="Y67" s="90"/>
      <c r="Z67" s="95"/>
      <c r="AA67" s="97"/>
      <c r="AB67" s="98">
        <f t="shared" si="1"/>
        <v>0</v>
      </c>
      <c r="AC67" s="94" t="str">
        <f>IFERROR(WORKDAY(V67,AA67,'DIAS 2025'!$A$2:$A$67)," ")</f>
        <v xml:space="preserve"> </v>
      </c>
      <c r="AD67" s="96" t="str">
        <f ca="1">IFERROR(IF(AB67="","N/A",IF(AL67&lt;&gt;"",NETWORKDAYS(AL67,AC67,'DIAS 2025'!$A$2:$A$67),NETWORKDAYS('DIAS 2025'!$C$2,AC67,'DIAS 2025'!$A$2:$A$67)))," ")</f>
        <v xml:space="preserve"> </v>
      </c>
      <c r="AE67" s="95"/>
      <c r="AF67" s="90"/>
      <c r="AG67" s="91"/>
      <c r="AH67" s="99"/>
      <c r="AI67" s="90"/>
      <c r="AJ67" s="91"/>
      <c r="AK67" s="99"/>
      <c r="AL67" s="90"/>
      <c r="AM67" s="91"/>
      <c r="AN67" s="100" t="str">
        <f t="shared" si="2"/>
        <v>No remitida</v>
      </c>
      <c r="AO67" s="101"/>
      <c r="AP67" s="102"/>
    </row>
    <row r="68" spans="1:42" ht="15">
      <c r="A68" s="88">
        <v>66</v>
      </c>
      <c r="B68" s="89"/>
      <c r="C68" s="89"/>
      <c r="D68" s="89"/>
      <c r="E68" s="89"/>
      <c r="F68" s="90"/>
      <c r="G68" s="103"/>
      <c r="H68" s="90"/>
      <c r="I68" s="91"/>
      <c r="J68" s="95"/>
      <c r="K68" s="93"/>
      <c r="L68" s="93"/>
      <c r="M68" s="92"/>
      <c r="N68" s="93"/>
      <c r="O68" s="92"/>
      <c r="P68" s="92"/>
      <c r="Q68" s="90"/>
      <c r="R68" s="91"/>
      <c r="S68" s="92"/>
      <c r="T68" s="88"/>
      <c r="U68" s="88"/>
      <c r="V68" s="94" t="str">
        <f>IF(T68&lt;&gt;"",IF(U68="H",WORKDAY(H68,T68,'DIAS 2025'!$A$2:$A$67),Q68+T68-1),"")</f>
        <v/>
      </c>
      <c r="W68" s="95"/>
      <c r="X68" s="96" t="str">
        <f t="shared" ref="X68:X131" si="3">IF($W68="Sí",1,"")</f>
        <v/>
      </c>
      <c r="Y68" s="90"/>
      <c r="Z68" s="95"/>
      <c r="AA68" s="97"/>
      <c r="AB68" s="98">
        <f t="shared" ref="AB68:AB131" si="4">T68+AA68</f>
        <v>0</v>
      </c>
      <c r="AC68" s="94" t="str">
        <f>IFERROR(WORKDAY(V68,AA68,'DIAS 2025'!$A$2:$A$67)," ")</f>
        <v xml:space="preserve"> </v>
      </c>
      <c r="AD68" s="96" t="str">
        <f ca="1">IFERROR(IF(AB68="","N/A",IF(AL68&lt;&gt;"",NETWORKDAYS(AL68,AC68,'DIAS 2025'!$A$2:$A$67),NETWORKDAYS('DIAS 2025'!$C$2,AC68,'DIAS 2025'!$A$2:$A$67)))," ")</f>
        <v xml:space="preserve"> </v>
      </c>
      <c r="AE68" s="95"/>
      <c r="AF68" s="90"/>
      <c r="AG68" s="91"/>
      <c r="AH68" s="99"/>
      <c r="AI68" s="90"/>
      <c r="AJ68" s="91"/>
      <c r="AK68" s="99"/>
      <c r="AL68" s="90"/>
      <c r="AM68" s="91"/>
      <c r="AN68" s="100" t="str">
        <f t="shared" ref="AN68:AN131" si="5">IF(AL68=0,"No remitida",IF(AL68&lt;=AC68,"Remitida","Fuera de Término"))</f>
        <v>No remitida</v>
      </c>
      <c r="AO68" s="101"/>
      <c r="AP68" s="102"/>
    </row>
    <row r="69" spans="1:42" ht="15">
      <c r="A69" s="88">
        <v>67</v>
      </c>
      <c r="B69" s="89"/>
      <c r="C69" s="89"/>
      <c r="D69" s="89"/>
      <c r="E69" s="89"/>
      <c r="F69" s="90"/>
      <c r="G69" s="103"/>
      <c r="H69" s="90"/>
      <c r="I69" s="91"/>
      <c r="J69" s="95"/>
      <c r="K69" s="93"/>
      <c r="L69" s="93"/>
      <c r="M69" s="92"/>
      <c r="N69" s="93"/>
      <c r="O69" s="92"/>
      <c r="P69" s="92"/>
      <c r="Q69" s="90"/>
      <c r="R69" s="91"/>
      <c r="S69" s="92"/>
      <c r="T69" s="88"/>
      <c r="U69" s="88"/>
      <c r="V69" s="94" t="str">
        <f>IF(T69&lt;&gt;"",IF(U69="H",WORKDAY(H69,T69,'DIAS 2025'!$A$2:$A$67),Q69+T69-1),"")</f>
        <v/>
      </c>
      <c r="W69" s="95"/>
      <c r="X69" s="96" t="str">
        <f t="shared" si="3"/>
        <v/>
      </c>
      <c r="Y69" s="90"/>
      <c r="Z69" s="95"/>
      <c r="AA69" s="97"/>
      <c r="AB69" s="98">
        <f t="shared" si="4"/>
        <v>0</v>
      </c>
      <c r="AC69" s="94" t="str">
        <f>IFERROR(WORKDAY(V69,AA69,'DIAS 2025'!$A$2:$A$67)," ")</f>
        <v xml:space="preserve"> </v>
      </c>
      <c r="AD69" s="96" t="str">
        <f ca="1">IFERROR(IF(AB69="","N/A",IF(AL69&lt;&gt;"",NETWORKDAYS(AL69,AC69,'DIAS 2025'!$A$2:$A$67),NETWORKDAYS('DIAS 2025'!$C$2,AC69,'DIAS 2025'!$A$2:$A$67)))," ")</f>
        <v xml:space="preserve"> </v>
      </c>
      <c r="AE69" s="95"/>
      <c r="AF69" s="90"/>
      <c r="AG69" s="91"/>
      <c r="AH69" s="99"/>
      <c r="AI69" s="90"/>
      <c r="AJ69" s="91"/>
      <c r="AK69" s="99"/>
      <c r="AL69" s="90"/>
      <c r="AM69" s="91"/>
      <c r="AN69" s="100" t="str">
        <f t="shared" si="5"/>
        <v>No remitida</v>
      </c>
      <c r="AO69" s="101"/>
      <c r="AP69" s="102"/>
    </row>
    <row r="70" spans="1:42" ht="15">
      <c r="A70" s="88">
        <v>68</v>
      </c>
      <c r="B70" s="89"/>
      <c r="C70" s="89"/>
      <c r="D70" s="89"/>
      <c r="E70" s="89"/>
      <c r="F70" s="90"/>
      <c r="G70" s="103"/>
      <c r="H70" s="90"/>
      <c r="I70" s="91"/>
      <c r="J70" s="95"/>
      <c r="K70" s="93"/>
      <c r="L70" s="93"/>
      <c r="M70" s="92"/>
      <c r="N70" s="93"/>
      <c r="O70" s="92"/>
      <c r="P70" s="92"/>
      <c r="Q70" s="90"/>
      <c r="R70" s="91"/>
      <c r="S70" s="92"/>
      <c r="T70" s="88"/>
      <c r="U70" s="88"/>
      <c r="V70" s="94" t="str">
        <f>IF(T70&lt;&gt;"",IF(U70="H",WORKDAY(H70,T70,'DIAS 2025'!$A$2:$A$67),Q70+T70-1),"")</f>
        <v/>
      </c>
      <c r="W70" s="95"/>
      <c r="X70" s="96" t="str">
        <f t="shared" si="3"/>
        <v/>
      </c>
      <c r="Y70" s="90"/>
      <c r="Z70" s="95"/>
      <c r="AA70" s="97"/>
      <c r="AB70" s="98">
        <f t="shared" si="4"/>
        <v>0</v>
      </c>
      <c r="AC70" s="94" t="str">
        <f>IFERROR(WORKDAY(V70,AA70,'DIAS 2025'!$A$2:$A$67)," ")</f>
        <v xml:space="preserve"> </v>
      </c>
      <c r="AD70" s="96" t="str">
        <f ca="1">IFERROR(IF(AB70="","N/A",IF(AL70&lt;&gt;"",NETWORKDAYS(AL70,AC70,'DIAS 2025'!$A$2:$A$67),NETWORKDAYS('DIAS 2025'!$C$2,AC70,'DIAS 2025'!$A$2:$A$67)))," ")</f>
        <v xml:space="preserve"> </v>
      </c>
      <c r="AE70" s="95"/>
      <c r="AF70" s="90"/>
      <c r="AG70" s="91"/>
      <c r="AH70" s="99"/>
      <c r="AI70" s="90"/>
      <c r="AJ70" s="91"/>
      <c r="AK70" s="99"/>
      <c r="AL70" s="90"/>
      <c r="AM70" s="91"/>
      <c r="AN70" s="100" t="str">
        <f t="shared" si="5"/>
        <v>No remitida</v>
      </c>
      <c r="AO70" s="101"/>
      <c r="AP70" s="102"/>
    </row>
    <row r="71" spans="1:42" ht="15">
      <c r="A71" s="88">
        <v>69</v>
      </c>
      <c r="B71" s="89"/>
      <c r="C71" s="89"/>
      <c r="D71" s="89"/>
      <c r="E71" s="89"/>
      <c r="F71" s="90"/>
      <c r="G71" s="103"/>
      <c r="H71" s="90"/>
      <c r="I71" s="91"/>
      <c r="J71" s="95"/>
      <c r="K71" s="93"/>
      <c r="L71" s="93"/>
      <c r="M71" s="92"/>
      <c r="N71" s="93"/>
      <c r="O71" s="92"/>
      <c r="P71" s="92"/>
      <c r="Q71" s="90"/>
      <c r="R71" s="91"/>
      <c r="S71" s="92"/>
      <c r="T71" s="88"/>
      <c r="U71" s="88"/>
      <c r="V71" s="94" t="str">
        <f>IF(T71&lt;&gt;"",IF(U71="H",WORKDAY(H71,T71,'DIAS 2025'!$A$2:$A$67),Q71+T71-1),"")</f>
        <v/>
      </c>
      <c r="W71" s="95"/>
      <c r="X71" s="96" t="str">
        <f t="shared" si="3"/>
        <v/>
      </c>
      <c r="Y71" s="90"/>
      <c r="Z71" s="95"/>
      <c r="AA71" s="97"/>
      <c r="AB71" s="98">
        <f t="shared" si="4"/>
        <v>0</v>
      </c>
      <c r="AC71" s="94" t="str">
        <f>IFERROR(WORKDAY(V71,AA71,'DIAS 2025'!$A$2:$A$67)," ")</f>
        <v xml:space="preserve"> </v>
      </c>
      <c r="AD71" s="96" t="str">
        <f ca="1">IFERROR(IF(AB71="","N/A",IF(AL71&lt;&gt;"",NETWORKDAYS(AL71,AC71,'DIAS 2025'!$A$2:$A$67),NETWORKDAYS('DIAS 2025'!$C$2,AC71,'DIAS 2025'!$A$2:$A$67)))," ")</f>
        <v xml:space="preserve"> </v>
      </c>
      <c r="AE71" s="95"/>
      <c r="AF71" s="90"/>
      <c r="AG71" s="91"/>
      <c r="AH71" s="99"/>
      <c r="AI71" s="90"/>
      <c r="AJ71" s="91"/>
      <c r="AK71" s="99"/>
      <c r="AL71" s="90"/>
      <c r="AM71" s="91"/>
      <c r="AN71" s="100" t="str">
        <f t="shared" si="5"/>
        <v>No remitida</v>
      </c>
      <c r="AO71" s="101"/>
      <c r="AP71" s="102"/>
    </row>
    <row r="72" spans="1:42" ht="15">
      <c r="A72" s="88">
        <v>70</v>
      </c>
      <c r="B72" s="89"/>
      <c r="C72" s="89"/>
      <c r="D72" s="89"/>
      <c r="E72" s="89"/>
      <c r="F72" s="90"/>
      <c r="G72" s="103"/>
      <c r="H72" s="90"/>
      <c r="I72" s="91"/>
      <c r="J72" s="95"/>
      <c r="K72" s="93"/>
      <c r="L72" s="93"/>
      <c r="M72" s="92"/>
      <c r="N72" s="93"/>
      <c r="O72" s="92"/>
      <c r="P72" s="92"/>
      <c r="Q72" s="90"/>
      <c r="R72" s="91"/>
      <c r="S72" s="92"/>
      <c r="T72" s="88"/>
      <c r="U72" s="88"/>
      <c r="V72" s="94" t="str">
        <f>IF(T72&lt;&gt;"",IF(U72="H",WORKDAY(H72,T72,'DIAS 2025'!$A$2:$A$67),Q72+T72-1),"")</f>
        <v/>
      </c>
      <c r="W72" s="95"/>
      <c r="X72" s="96" t="str">
        <f t="shared" si="3"/>
        <v/>
      </c>
      <c r="Y72" s="90"/>
      <c r="Z72" s="95"/>
      <c r="AA72" s="97"/>
      <c r="AB72" s="98">
        <f t="shared" si="4"/>
        <v>0</v>
      </c>
      <c r="AC72" s="94" t="str">
        <f>IFERROR(WORKDAY(V72,AA72,'DIAS 2025'!$A$2:$A$67)," ")</f>
        <v xml:space="preserve"> </v>
      </c>
      <c r="AD72" s="96" t="str">
        <f ca="1">IFERROR(IF(AB72="","N/A",IF(AL72&lt;&gt;"",NETWORKDAYS(AL72,AC72,'DIAS 2025'!$A$2:$A$67),NETWORKDAYS('DIAS 2025'!$C$2,AC72,'DIAS 2025'!$A$2:$A$67)))," ")</f>
        <v xml:space="preserve"> </v>
      </c>
      <c r="AE72" s="95"/>
      <c r="AF72" s="90"/>
      <c r="AG72" s="91"/>
      <c r="AH72" s="99"/>
      <c r="AI72" s="90"/>
      <c r="AJ72" s="91"/>
      <c r="AK72" s="99"/>
      <c r="AL72" s="90"/>
      <c r="AM72" s="91"/>
      <c r="AN72" s="100" t="str">
        <f t="shared" si="5"/>
        <v>No remitida</v>
      </c>
      <c r="AO72" s="101"/>
      <c r="AP72" s="102"/>
    </row>
    <row r="73" spans="1:42" ht="15">
      <c r="A73" s="88">
        <v>71</v>
      </c>
      <c r="B73" s="89"/>
      <c r="C73" s="89"/>
      <c r="D73" s="89"/>
      <c r="E73" s="89"/>
      <c r="F73" s="90"/>
      <c r="G73" s="103"/>
      <c r="H73" s="90"/>
      <c r="I73" s="91"/>
      <c r="J73" s="95"/>
      <c r="K73" s="93"/>
      <c r="L73" s="93"/>
      <c r="M73" s="92"/>
      <c r="N73" s="93"/>
      <c r="O73" s="92"/>
      <c r="P73" s="92"/>
      <c r="Q73" s="90"/>
      <c r="R73" s="91"/>
      <c r="S73" s="92"/>
      <c r="T73" s="88"/>
      <c r="U73" s="88"/>
      <c r="V73" s="94" t="str">
        <f>IF(T73&lt;&gt;"",IF(U73="H",WORKDAY(H73,T73,'DIAS 2025'!$A$2:$A$67),Q73+T73-1),"")</f>
        <v/>
      </c>
      <c r="W73" s="95"/>
      <c r="X73" s="96" t="str">
        <f t="shared" si="3"/>
        <v/>
      </c>
      <c r="Y73" s="90"/>
      <c r="Z73" s="95"/>
      <c r="AA73" s="97"/>
      <c r="AB73" s="98">
        <f t="shared" si="4"/>
        <v>0</v>
      </c>
      <c r="AC73" s="94" t="str">
        <f>IFERROR(WORKDAY(V73,AA73,'DIAS 2025'!$A$2:$A$67)," ")</f>
        <v xml:space="preserve"> </v>
      </c>
      <c r="AD73" s="96" t="str">
        <f ca="1">IFERROR(IF(AB73="","N/A",IF(AL73&lt;&gt;"",NETWORKDAYS(AL73,AC73,'DIAS 2025'!$A$2:$A$67),NETWORKDAYS('DIAS 2025'!$C$2,AC73,'DIAS 2025'!$A$2:$A$67)))," ")</f>
        <v xml:space="preserve"> </v>
      </c>
      <c r="AE73" s="95"/>
      <c r="AF73" s="90"/>
      <c r="AG73" s="91"/>
      <c r="AH73" s="99"/>
      <c r="AI73" s="90"/>
      <c r="AJ73" s="91"/>
      <c r="AK73" s="99"/>
      <c r="AL73" s="90"/>
      <c r="AM73" s="91"/>
      <c r="AN73" s="100" t="str">
        <f t="shared" si="5"/>
        <v>No remitida</v>
      </c>
      <c r="AO73" s="101"/>
      <c r="AP73" s="102"/>
    </row>
    <row r="74" spans="1:42" ht="15">
      <c r="A74" s="88">
        <v>72</v>
      </c>
      <c r="B74" s="89"/>
      <c r="C74" s="89"/>
      <c r="D74" s="89"/>
      <c r="E74" s="89"/>
      <c r="F74" s="90"/>
      <c r="G74" s="103"/>
      <c r="H74" s="90"/>
      <c r="I74" s="91"/>
      <c r="J74" s="95"/>
      <c r="K74" s="93"/>
      <c r="L74" s="93"/>
      <c r="M74" s="92"/>
      <c r="N74" s="93"/>
      <c r="O74" s="92"/>
      <c r="P74" s="92"/>
      <c r="Q74" s="90"/>
      <c r="R74" s="91"/>
      <c r="S74" s="92"/>
      <c r="T74" s="88"/>
      <c r="U74" s="88"/>
      <c r="V74" s="94" t="str">
        <f>IF(T74&lt;&gt;"",IF(U74="H",WORKDAY(H74,T74,'DIAS 2025'!$A$2:$A$67),Q74+T74-1),"")</f>
        <v/>
      </c>
      <c r="W74" s="95"/>
      <c r="X74" s="96" t="str">
        <f t="shared" si="3"/>
        <v/>
      </c>
      <c r="Y74" s="90"/>
      <c r="Z74" s="95"/>
      <c r="AA74" s="97"/>
      <c r="AB74" s="98">
        <f t="shared" si="4"/>
        <v>0</v>
      </c>
      <c r="AC74" s="94" t="str">
        <f>IFERROR(WORKDAY(V74,AA74,'DIAS 2025'!$A$2:$A$67)," ")</f>
        <v xml:space="preserve"> </v>
      </c>
      <c r="AD74" s="96" t="str">
        <f ca="1">IFERROR(IF(AB74="","N/A",IF(AL74&lt;&gt;"",NETWORKDAYS(AL74,AC74,'DIAS 2025'!$A$2:$A$67),NETWORKDAYS('DIAS 2025'!$C$2,AC74,'DIAS 2025'!$A$2:$A$67)))," ")</f>
        <v xml:space="preserve"> </v>
      </c>
      <c r="AE74" s="95"/>
      <c r="AF74" s="90"/>
      <c r="AG74" s="91"/>
      <c r="AH74" s="99"/>
      <c r="AI74" s="90"/>
      <c r="AJ74" s="91"/>
      <c r="AK74" s="99"/>
      <c r="AL74" s="90"/>
      <c r="AM74" s="91"/>
      <c r="AN74" s="100" t="str">
        <f t="shared" si="5"/>
        <v>No remitida</v>
      </c>
      <c r="AO74" s="101"/>
      <c r="AP74" s="102"/>
    </row>
    <row r="75" spans="1:42" ht="15">
      <c r="A75" s="88">
        <v>73</v>
      </c>
      <c r="B75" s="89"/>
      <c r="C75" s="89"/>
      <c r="D75" s="89"/>
      <c r="E75" s="89"/>
      <c r="F75" s="90"/>
      <c r="G75" s="103"/>
      <c r="H75" s="90"/>
      <c r="I75" s="91"/>
      <c r="J75" s="95"/>
      <c r="K75" s="93"/>
      <c r="L75" s="93"/>
      <c r="M75" s="92"/>
      <c r="N75" s="93"/>
      <c r="O75" s="92"/>
      <c r="P75" s="92"/>
      <c r="Q75" s="90"/>
      <c r="R75" s="91"/>
      <c r="S75" s="92"/>
      <c r="T75" s="88"/>
      <c r="U75" s="88"/>
      <c r="V75" s="94" t="str">
        <f>IF(T75&lt;&gt;"",IF(U75="H",WORKDAY(H75,T75,'DIAS 2025'!$A$2:$A$67),Q75+T75-1),"")</f>
        <v/>
      </c>
      <c r="W75" s="95"/>
      <c r="X75" s="96" t="str">
        <f t="shared" si="3"/>
        <v/>
      </c>
      <c r="Y75" s="90"/>
      <c r="Z75" s="95"/>
      <c r="AA75" s="97"/>
      <c r="AB75" s="98">
        <f t="shared" si="4"/>
        <v>0</v>
      </c>
      <c r="AC75" s="94" t="str">
        <f>IFERROR(WORKDAY(V75,AA75,'DIAS 2025'!$A$2:$A$67)," ")</f>
        <v xml:space="preserve"> </v>
      </c>
      <c r="AD75" s="96" t="str">
        <f ca="1">IFERROR(IF(AB75="","N/A",IF(AL75&lt;&gt;"",NETWORKDAYS(AL75,AC75,'DIAS 2025'!$A$2:$A$67),NETWORKDAYS('DIAS 2025'!$C$2,AC75,'DIAS 2025'!$A$2:$A$67)))," ")</f>
        <v xml:space="preserve"> </v>
      </c>
      <c r="AE75" s="95"/>
      <c r="AF75" s="90"/>
      <c r="AG75" s="91"/>
      <c r="AH75" s="99"/>
      <c r="AI75" s="90"/>
      <c r="AJ75" s="91"/>
      <c r="AK75" s="99"/>
      <c r="AL75" s="90"/>
      <c r="AM75" s="91"/>
      <c r="AN75" s="100" t="str">
        <f t="shared" si="5"/>
        <v>No remitida</v>
      </c>
      <c r="AO75" s="101"/>
      <c r="AP75" s="102"/>
    </row>
    <row r="76" spans="1:42" ht="15">
      <c r="A76" s="88">
        <v>74</v>
      </c>
      <c r="B76" s="89"/>
      <c r="C76" s="89"/>
      <c r="D76" s="89"/>
      <c r="E76" s="89"/>
      <c r="F76" s="90"/>
      <c r="G76" s="103"/>
      <c r="H76" s="90"/>
      <c r="I76" s="91"/>
      <c r="J76" s="95"/>
      <c r="K76" s="93"/>
      <c r="L76" s="93"/>
      <c r="M76" s="92"/>
      <c r="N76" s="93"/>
      <c r="O76" s="92"/>
      <c r="P76" s="92"/>
      <c r="Q76" s="90"/>
      <c r="R76" s="91"/>
      <c r="S76" s="92"/>
      <c r="T76" s="88"/>
      <c r="U76" s="88"/>
      <c r="V76" s="94" t="str">
        <f>IF(T76&lt;&gt;"",IF(U76="H",WORKDAY(H76,T76,'DIAS 2025'!$A$2:$A$67),Q76+T76-1),"")</f>
        <v/>
      </c>
      <c r="W76" s="95"/>
      <c r="X76" s="96" t="str">
        <f t="shared" si="3"/>
        <v/>
      </c>
      <c r="Y76" s="90"/>
      <c r="Z76" s="95"/>
      <c r="AA76" s="97"/>
      <c r="AB76" s="98">
        <f t="shared" si="4"/>
        <v>0</v>
      </c>
      <c r="AC76" s="94" t="str">
        <f>IFERROR(WORKDAY(V76,AA76,'DIAS 2025'!$A$2:$A$67)," ")</f>
        <v xml:space="preserve"> </v>
      </c>
      <c r="AD76" s="96" t="str">
        <f ca="1">IFERROR(IF(AB76="","N/A",IF(AL76&lt;&gt;"",NETWORKDAYS(AL76,AC76,'DIAS 2025'!$A$2:$A$67),NETWORKDAYS('DIAS 2025'!$C$2,AC76,'DIAS 2025'!$A$2:$A$67)))," ")</f>
        <v xml:space="preserve"> </v>
      </c>
      <c r="AE76" s="95"/>
      <c r="AF76" s="90"/>
      <c r="AG76" s="91"/>
      <c r="AH76" s="99"/>
      <c r="AI76" s="90"/>
      <c r="AJ76" s="91"/>
      <c r="AK76" s="99"/>
      <c r="AL76" s="90"/>
      <c r="AM76" s="91"/>
      <c r="AN76" s="100" t="str">
        <f t="shared" si="5"/>
        <v>No remitida</v>
      </c>
      <c r="AO76" s="101"/>
      <c r="AP76" s="102"/>
    </row>
    <row r="77" spans="1:42" ht="15">
      <c r="A77" s="88">
        <v>75</v>
      </c>
      <c r="B77" s="89"/>
      <c r="C77" s="89"/>
      <c r="D77" s="89"/>
      <c r="E77" s="89"/>
      <c r="F77" s="90"/>
      <c r="G77" s="103"/>
      <c r="H77" s="90"/>
      <c r="I77" s="91"/>
      <c r="J77" s="95"/>
      <c r="K77" s="93"/>
      <c r="L77" s="93"/>
      <c r="M77" s="92"/>
      <c r="N77" s="93"/>
      <c r="O77" s="92"/>
      <c r="P77" s="92"/>
      <c r="Q77" s="90"/>
      <c r="R77" s="91"/>
      <c r="S77" s="92"/>
      <c r="T77" s="88"/>
      <c r="U77" s="88"/>
      <c r="V77" s="94" t="str">
        <f>IF(T77&lt;&gt;"",IF(U77="H",WORKDAY(H77,T77,'DIAS 2025'!$A$2:$A$67),Q77+T77-1),"")</f>
        <v/>
      </c>
      <c r="W77" s="95"/>
      <c r="X77" s="96" t="str">
        <f t="shared" si="3"/>
        <v/>
      </c>
      <c r="Y77" s="90"/>
      <c r="Z77" s="95"/>
      <c r="AA77" s="97"/>
      <c r="AB77" s="98">
        <f t="shared" si="4"/>
        <v>0</v>
      </c>
      <c r="AC77" s="94" t="str">
        <f>IFERROR(WORKDAY(V77,AA77,'DIAS 2025'!$A$2:$A$67)," ")</f>
        <v xml:space="preserve"> </v>
      </c>
      <c r="AD77" s="96" t="str">
        <f ca="1">IFERROR(IF(AB77="","N/A",IF(AL77&lt;&gt;"",NETWORKDAYS(AL77,AC77,'DIAS 2025'!$A$2:$A$67),NETWORKDAYS('DIAS 2025'!$C$2,AC77,'DIAS 2025'!$A$2:$A$67)))," ")</f>
        <v xml:space="preserve"> </v>
      </c>
      <c r="AE77" s="95"/>
      <c r="AF77" s="90"/>
      <c r="AG77" s="91"/>
      <c r="AH77" s="99"/>
      <c r="AI77" s="90"/>
      <c r="AJ77" s="91"/>
      <c r="AK77" s="99"/>
      <c r="AL77" s="90"/>
      <c r="AM77" s="91"/>
      <c r="AN77" s="100" t="str">
        <f t="shared" si="5"/>
        <v>No remitida</v>
      </c>
      <c r="AO77" s="101"/>
      <c r="AP77" s="102"/>
    </row>
    <row r="78" spans="1:42" ht="15">
      <c r="A78" s="88">
        <v>76</v>
      </c>
      <c r="B78" s="89"/>
      <c r="C78" s="89"/>
      <c r="D78" s="89"/>
      <c r="E78" s="89"/>
      <c r="F78" s="90"/>
      <c r="G78" s="103"/>
      <c r="H78" s="90"/>
      <c r="I78" s="91"/>
      <c r="J78" s="95"/>
      <c r="K78" s="93"/>
      <c r="L78" s="93"/>
      <c r="M78" s="92"/>
      <c r="N78" s="93"/>
      <c r="O78" s="92"/>
      <c r="P78" s="92"/>
      <c r="Q78" s="90"/>
      <c r="R78" s="91"/>
      <c r="S78" s="92"/>
      <c r="T78" s="88"/>
      <c r="U78" s="88"/>
      <c r="V78" s="94" t="str">
        <f>IF(T78&lt;&gt;"",IF(U78="H",WORKDAY(H78,T78,'DIAS 2025'!$A$2:$A$67),Q78+T78-1),"")</f>
        <v/>
      </c>
      <c r="W78" s="95"/>
      <c r="X78" s="96" t="str">
        <f t="shared" si="3"/>
        <v/>
      </c>
      <c r="Y78" s="90"/>
      <c r="Z78" s="95"/>
      <c r="AA78" s="97"/>
      <c r="AB78" s="98">
        <f t="shared" si="4"/>
        <v>0</v>
      </c>
      <c r="AC78" s="94" t="str">
        <f>IFERROR(WORKDAY(V78,AA78,'DIAS 2025'!$A$2:$A$67)," ")</f>
        <v xml:space="preserve"> </v>
      </c>
      <c r="AD78" s="96" t="str">
        <f ca="1">IFERROR(IF(AB78="","N/A",IF(AL78&lt;&gt;"",NETWORKDAYS(AL78,AC78,'DIAS 2025'!$A$2:$A$67),NETWORKDAYS('DIAS 2025'!$C$2,AC78,'DIAS 2025'!$A$2:$A$67)))," ")</f>
        <v xml:space="preserve"> </v>
      </c>
      <c r="AE78" s="95"/>
      <c r="AF78" s="90"/>
      <c r="AG78" s="91"/>
      <c r="AH78" s="99"/>
      <c r="AI78" s="90"/>
      <c r="AJ78" s="91"/>
      <c r="AK78" s="99"/>
      <c r="AL78" s="90"/>
      <c r="AM78" s="91"/>
      <c r="AN78" s="100" t="str">
        <f t="shared" si="5"/>
        <v>No remitida</v>
      </c>
      <c r="AO78" s="101"/>
      <c r="AP78" s="102"/>
    </row>
    <row r="79" spans="1:42" ht="15">
      <c r="A79" s="88">
        <v>77</v>
      </c>
      <c r="B79" s="89"/>
      <c r="C79" s="89"/>
      <c r="D79" s="89"/>
      <c r="E79" s="89"/>
      <c r="F79" s="90"/>
      <c r="G79" s="103"/>
      <c r="H79" s="90"/>
      <c r="I79" s="91"/>
      <c r="J79" s="95"/>
      <c r="K79" s="93"/>
      <c r="L79" s="93"/>
      <c r="M79" s="92"/>
      <c r="N79" s="93"/>
      <c r="O79" s="92"/>
      <c r="P79" s="92"/>
      <c r="Q79" s="90"/>
      <c r="R79" s="91"/>
      <c r="S79" s="92"/>
      <c r="T79" s="88"/>
      <c r="U79" s="88"/>
      <c r="V79" s="94" t="str">
        <f>IF(T79&lt;&gt;"",IF(U79="H",WORKDAY(H79,T79,'DIAS 2025'!$A$2:$A$67),Q79+T79-1),"")</f>
        <v/>
      </c>
      <c r="W79" s="95"/>
      <c r="X79" s="96" t="str">
        <f t="shared" si="3"/>
        <v/>
      </c>
      <c r="Y79" s="90"/>
      <c r="Z79" s="95"/>
      <c r="AA79" s="97"/>
      <c r="AB79" s="98">
        <f t="shared" si="4"/>
        <v>0</v>
      </c>
      <c r="AC79" s="94" t="str">
        <f>IFERROR(WORKDAY(V79,AA79,'DIAS 2025'!$A$2:$A$67)," ")</f>
        <v xml:space="preserve"> </v>
      </c>
      <c r="AD79" s="96" t="str">
        <f ca="1">IFERROR(IF(AB79="","N/A",IF(AL79&lt;&gt;"",NETWORKDAYS(AL79,AC79,'DIAS 2025'!$A$2:$A$67),NETWORKDAYS('DIAS 2025'!$C$2,AC79,'DIAS 2025'!$A$2:$A$67)))," ")</f>
        <v xml:space="preserve"> </v>
      </c>
      <c r="AE79" s="95"/>
      <c r="AF79" s="90"/>
      <c r="AG79" s="91"/>
      <c r="AH79" s="99"/>
      <c r="AI79" s="90"/>
      <c r="AJ79" s="91"/>
      <c r="AK79" s="99"/>
      <c r="AL79" s="90"/>
      <c r="AM79" s="91"/>
      <c r="AN79" s="100" t="str">
        <f t="shared" si="5"/>
        <v>No remitida</v>
      </c>
      <c r="AO79" s="101"/>
      <c r="AP79" s="102"/>
    </row>
    <row r="80" spans="1:42" ht="15">
      <c r="A80" s="88">
        <v>78</v>
      </c>
      <c r="B80" s="89"/>
      <c r="C80" s="89"/>
      <c r="D80" s="89"/>
      <c r="E80" s="89"/>
      <c r="F80" s="90"/>
      <c r="G80" s="103"/>
      <c r="H80" s="90"/>
      <c r="I80" s="91"/>
      <c r="J80" s="95"/>
      <c r="K80" s="93"/>
      <c r="L80" s="93"/>
      <c r="M80" s="92"/>
      <c r="N80" s="93"/>
      <c r="O80" s="92"/>
      <c r="P80" s="92"/>
      <c r="Q80" s="90"/>
      <c r="R80" s="91"/>
      <c r="S80" s="92"/>
      <c r="T80" s="88"/>
      <c r="U80" s="88"/>
      <c r="V80" s="94" t="str">
        <f>IF(T80&lt;&gt;"",IF(U80="H",WORKDAY(H80,T80,'DIAS 2025'!$A$2:$A$67),Q80+T80-1),"")</f>
        <v/>
      </c>
      <c r="W80" s="95"/>
      <c r="X80" s="96" t="str">
        <f t="shared" si="3"/>
        <v/>
      </c>
      <c r="Y80" s="90"/>
      <c r="Z80" s="95"/>
      <c r="AA80" s="97"/>
      <c r="AB80" s="98">
        <f t="shared" si="4"/>
        <v>0</v>
      </c>
      <c r="AC80" s="94" t="str">
        <f>IFERROR(WORKDAY(V80,AA80,'DIAS 2025'!$A$2:$A$67)," ")</f>
        <v xml:space="preserve"> </v>
      </c>
      <c r="AD80" s="96" t="str">
        <f ca="1">IFERROR(IF(AB80="","N/A",IF(AL80&lt;&gt;"",NETWORKDAYS(AL80,AC80,'DIAS 2025'!$A$2:$A$67),NETWORKDAYS('DIAS 2025'!$C$2,AC80,'DIAS 2025'!$A$2:$A$67)))," ")</f>
        <v xml:space="preserve"> </v>
      </c>
      <c r="AE80" s="95"/>
      <c r="AF80" s="90"/>
      <c r="AG80" s="91"/>
      <c r="AH80" s="99"/>
      <c r="AI80" s="90"/>
      <c r="AJ80" s="91"/>
      <c r="AK80" s="99"/>
      <c r="AL80" s="90"/>
      <c r="AM80" s="91"/>
      <c r="AN80" s="100" t="str">
        <f t="shared" si="5"/>
        <v>No remitida</v>
      </c>
      <c r="AO80" s="101"/>
      <c r="AP80" s="102"/>
    </row>
    <row r="81" spans="1:42" ht="15">
      <c r="A81" s="88">
        <v>79</v>
      </c>
      <c r="B81" s="89"/>
      <c r="C81" s="89"/>
      <c r="D81" s="89"/>
      <c r="E81" s="89"/>
      <c r="F81" s="90"/>
      <c r="G81" s="103"/>
      <c r="H81" s="90"/>
      <c r="I81" s="91"/>
      <c r="J81" s="95"/>
      <c r="K81" s="93"/>
      <c r="L81" s="93"/>
      <c r="M81" s="92"/>
      <c r="N81" s="93"/>
      <c r="O81" s="92"/>
      <c r="P81" s="92"/>
      <c r="Q81" s="90"/>
      <c r="R81" s="91"/>
      <c r="S81" s="92"/>
      <c r="T81" s="88"/>
      <c r="U81" s="88"/>
      <c r="V81" s="94" t="str">
        <f>IF(T81&lt;&gt;"",IF(U81="H",WORKDAY(H81,T81,'DIAS 2025'!$A$2:$A$67),Q81+T81-1),"")</f>
        <v/>
      </c>
      <c r="W81" s="95"/>
      <c r="X81" s="96" t="str">
        <f t="shared" si="3"/>
        <v/>
      </c>
      <c r="Y81" s="90"/>
      <c r="Z81" s="95"/>
      <c r="AA81" s="97"/>
      <c r="AB81" s="98">
        <f t="shared" si="4"/>
        <v>0</v>
      </c>
      <c r="AC81" s="94" t="str">
        <f>IFERROR(WORKDAY(V81,AA81,'DIAS 2025'!$A$2:$A$67)," ")</f>
        <v xml:space="preserve"> </v>
      </c>
      <c r="AD81" s="96" t="str">
        <f ca="1">IFERROR(IF(AB81="","N/A",IF(AL81&lt;&gt;"",NETWORKDAYS(AL81,AC81,'DIAS 2025'!$A$2:$A$67),NETWORKDAYS('DIAS 2025'!$C$2,AC81,'DIAS 2025'!$A$2:$A$67)))," ")</f>
        <v xml:space="preserve"> </v>
      </c>
      <c r="AE81" s="95"/>
      <c r="AF81" s="90"/>
      <c r="AG81" s="91"/>
      <c r="AH81" s="99"/>
      <c r="AI81" s="90"/>
      <c r="AJ81" s="91"/>
      <c r="AK81" s="99"/>
      <c r="AL81" s="90"/>
      <c r="AM81" s="91"/>
      <c r="AN81" s="100" t="str">
        <f t="shared" si="5"/>
        <v>No remitida</v>
      </c>
      <c r="AO81" s="101"/>
      <c r="AP81" s="102"/>
    </row>
    <row r="82" spans="1:42" ht="15">
      <c r="A82" s="88">
        <v>80</v>
      </c>
      <c r="B82" s="89"/>
      <c r="C82" s="89"/>
      <c r="D82" s="89"/>
      <c r="E82" s="89"/>
      <c r="F82" s="90"/>
      <c r="G82" s="103"/>
      <c r="H82" s="90"/>
      <c r="I82" s="91"/>
      <c r="J82" s="95"/>
      <c r="K82" s="93"/>
      <c r="L82" s="93"/>
      <c r="M82" s="92"/>
      <c r="N82" s="93"/>
      <c r="O82" s="92"/>
      <c r="P82" s="92"/>
      <c r="Q82" s="90"/>
      <c r="R82" s="91"/>
      <c r="S82" s="92"/>
      <c r="T82" s="88"/>
      <c r="U82" s="88"/>
      <c r="V82" s="94" t="str">
        <f>IF(T82&lt;&gt;"",IF(U82="H",WORKDAY(H82,T82,'DIAS 2025'!$A$2:$A$67),Q82+T82-1),"")</f>
        <v/>
      </c>
      <c r="W82" s="95"/>
      <c r="X82" s="96" t="str">
        <f t="shared" si="3"/>
        <v/>
      </c>
      <c r="Y82" s="90"/>
      <c r="Z82" s="95"/>
      <c r="AA82" s="97"/>
      <c r="AB82" s="98">
        <f t="shared" si="4"/>
        <v>0</v>
      </c>
      <c r="AC82" s="94" t="str">
        <f>IFERROR(WORKDAY(V82,AA82,'DIAS 2025'!$A$2:$A$67)," ")</f>
        <v xml:space="preserve"> </v>
      </c>
      <c r="AD82" s="96" t="str">
        <f ca="1">IFERROR(IF(AB82="","N/A",IF(AL82&lt;&gt;"",NETWORKDAYS(AL82,AC82,'DIAS 2025'!$A$2:$A$67),NETWORKDAYS('DIAS 2025'!$C$2,AC82,'DIAS 2025'!$A$2:$A$67)))," ")</f>
        <v xml:space="preserve"> </v>
      </c>
      <c r="AE82" s="95"/>
      <c r="AF82" s="90"/>
      <c r="AG82" s="91"/>
      <c r="AH82" s="99"/>
      <c r="AI82" s="90"/>
      <c r="AJ82" s="91"/>
      <c r="AK82" s="99"/>
      <c r="AL82" s="90"/>
      <c r="AM82" s="91"/>
      <c r="AN82" s="100" t="str">
        <f t="shared" si="5"/>
        <v>No remitida</v>
      </c>
      <c r="AO82" s="101"/>
      <c r="AP82" s="102"/>
    </row>
    <row r="83" spans="1:42" ht="15">
      <c r="A83" s="88">
        <v>81</v>
      </c>
      <c r="B83" s="89"/>
      <c r="C83" s="89"/>
      <c r="D83" s="89"/>
      <c r="E83" s="89"/>
      <c r="F83" s="90"/>
      <c r="G83" s="103"/>
      <c r="H83" s="90"/>
      <c r="I83" s="91"/>
      <c r="J83" s="95"/>
      <c r="K83" s="93"/>
      <c r="L83" s="93"/>
      <c r="M83" s="92"/>
      <c r="N83" s="93"/>
      <c r="O83" s="92"/>
      <c r="P83" s="92"/>
      <c r="Q83" s="90"/>
      <c r="R83" s="91"/>
      <c r="S83" s="92"/>
      <c r="T83" s="88"/>
      <c r="U83" s="88"/>
      <c r="V83" s="94" t="str">
        <f>IF(T83&lt;&gt;"",IF(U83="H",WORKDAY(H83,T83,'DIAS 2025'!$A$2:$A$67),Q83+T83-1),"")</f>
        <v/>
      </c>
      <c r="W83" s="95"/>
      <c r="X83" s="96" t="str">
        <f t="shared" si="3"/>
        <v/>
      </c>
      <c r="Y83" s="90"/>
      <c r="Z83" s="95"/>
      <c r="AA83" s="97"/>
      <c r="AB83" s="98">
        <f t="shared" si="4"/>
        <v>0</v>
      </c>
      <c r="AC83" s="94" t="str">
        <f>IFERROR(WORKDAY(V83,AA83,'DIAS 2025'!$A$2:$A$67)," ")</f>
        <v xml:space="preserve"> </v>
      </c>
      <c r="AD83" s="96" t="str">
        <f ca="1">IFERROR(IF(AB83="","N/A",IF(AL83&lt;&gt;"",NETWORKDAYS(AL83,AC83,'DIAS 2025'!$A$2:$A$67),NETWORKDAYS('DIAS 2025'!$C$2,AC83,'DIAS 2025'!$A$2:$A$67)))," ")</f>
        <v xml:space="preserve"> </v>
      </c>
      <c r="AE83" s="95"/>
      <c r="AF83" s="90"/>
      <c r="AG83" s="91"/>
      <c r="AH83" s="99"/>
      <c r="AI83" s="90"/>
      <c r="AJ83" s="91"/>
      <c r="AK83" s="99"/>
      <c r="AL83" s="90"/>
      <c r="AM83" s="91"/>
      <c r="AN83" s="100" t="str">
        <f t="shared" si="5"/>
        <v>No remitida</v>
      </c>
      <c r="AO83" s="101"/>
      <c r="AP83" s="102"/>
    </row>
    <row r="84" spans="1:42" ht="15">
      <c r="A84" s="88">
        <v>82</v>
      </c>
      <c r="B84" s="89"/>
      <c r="C84" s="89"/>
      <c r="D84" s="89"/>
      <c r="E84" s="89"/>
      <c r="F84" s="90"/>
      <c r="G84" s="103"/>
      <c r="H84" s="90"/>
      <c r="I84" s="91"/>
      <c r="J84" s="95"/>
      <c r="K84" s="93"/>
      <c r="L84" s="93"/>
      <c r="M84" s="92"/>
      <c r="N84" s="93"/>
      <c r="O84" s="92"/>
      <c r="P84" s="92"/>
      <c r="Q84" s="90"/>
      <c r="R84" s="91"/>
      <c r="S84" s="92"/>
      <c r="T84" s="88"/>
      <c r="U84" s="88"/>
      <c r="V84" s="94" t="str">
        <f>IF(T84&lt;&gt;"",IF(U84="H",WORKDAY(H84,T84,'DIAS 2025'!$A$2:$A$67),Q84+T84-1),"")</f>
        <v/>
      </c>
      <c r="W84" s="95"/>
      <c r="X84" s="96" t="str">
        <f t="shared" si="3"/>
        <v/>
      </c>
      <c r="Y84" s="90"/>
      <c r="Z84" s="95"/>
      <c r="AA84" s="97"/>
      <c r="AB84" s="98">
        <f t="shared" si="4"/>
        <v>0</v>
      </c>
      <c r="AC84" s="94" t="str">
        <f>IFERROR(WORKDAY(V84,AA84,'DIAS 2025'!$A$2:$A$67)," ")</f>
        <v xml:space="preserve"> </v>
      </c>
      <c r="AD84" s="96" t="str">
        <f ca="1">IFERROR(IF(AB84="","N/A",IF(AL84&lt;&gt;"",NETWORKDAYS(AL84,AC84,'DIAS 2025'!$A$2:$A$67),NETWORKDAYS('DIAS 2025'!$C$2,AC84,'DIAS 2025'!$A$2:$A$67)))," ")</f>
        <v xml:space="preserve"> </v>
      </c>
      <c r="AE84" s="95"/>
      <c r="AF84" s="90"/>
      <c r="AG84" s="91"/>
      <c r="AH84" s="99"/>
      <c r="AI84" s="90"/>
      <c r="AJ84" s="91"/>
      <c r="AK84" s="99"/>
      <c r="AL84" s="90"/>
      <c r="AM84" s="91"/>
      <c r="AN84" s="100" t="str">
        <f t="shared" si="5"/>
        <v>No remitida</v>
      </c>
      <c r="AO84" s="101"/>
      <c r="AP84" s="102"/>
    </row>
    <row r="85" spans="1:42" ht="15">
      <c r="A85" s="88">
        <v>83</v>
      </c>
      <c r="B85" s="89"/>
      <c r="C85" s="89"/>
      <c r="D85" s="89"/>
      <c r="E85" s="89"/>
      <c r="F85" s="90"/>
      <c r="G85" s="103"/>
      <c r="H85" s="90"/>
      <c r="I85" s="91"/>
      <c r="J85" s="95"/>
      <c r="K85" s="93"/>
      <c r="L85" s="93"/>
      <c r="M85" s="92"/>
      <c r="N85" s="93"/>
      <c r="O85" s="92"/>
      <c r="P85" s="92"/>
      <c r="Q85" s="90"/>
      <c r="R85" s="91"/>
      <c r="S85" s="92"/>
      <c r="T85" s="88"/>
      <c r="U85" s="88"/>
      <c r="V85" s="94" t="str">
        <f>IF(T85&lt;&gt;"",IF(U85="H",WORKDAY(H85,T85,'DIAS 2025'!$A$2:$A$67),Q85+T85-1),"")</f>
        <v/>
      </c>
      <c r="W85" s="95"/>
      <c r="X85" s="96" t="str">
        <f t="shared" si="3"/>
        <v/>
      </c>
      <c r="Y85" s="90"/>
      <c r="Z85" s="95"/>
      <c r="AA85" s="97"/>
      <c r="AB85" s="98">
        <f t="shared" si="4"/>
        <v>0</v>
      </c>
      <c r="AC85" s="94" t="str">
        <f>IFERROR(WORKDAY(V85,AA85,'DIAS 2025'!$A$2:$A$67)," ")</f>
        <v xml:space="preserve"> </v>
      </c>
      <c r="AD85" s="96" t="str">
        <f ca="1">IFERROR(IF(AB85="","N/A",IF(AL85&lt;&gt;"",NETWORKDAYS(AL85,AC85,'DIAS 2025'!$A$2:$A$67),NETWORKDAYS('DIAS 2025'!$C$2,AC85,'DIAS 2025'!$A$2:$A$67)))," ")</f>
        <v xml:space="preserve"> </v>
      </c>
      <c r="AE85" s="95"/>
      <c r="AF85" s="90"/>
      <c r="AG85" s="91"/>
      <c r="AH85" s="99"/>
      <c r="AI85" s="90"/>
      <c r="AJ85" s="91"/>
      <c r="AK85" s="99"/>
      <c r="AL85" s="90"/>
      <c r="AM85" s="91"/>
      <c r="AN85" s="100" t="str">
        <f t="shared" si="5"/>
        <v>No remitida</v>
      </c>
      <c r="AO85" s="101"/>
      <c r="AP85" s="102"/>
    </row>
    <row r="86" spans="1:42" ht="15">
      <c r="A86" s="88">
        <v>84</v>
      </c>
      <c r="B86" s="89"/>
      <c r="C86" s="89"/>
      <c r="D86" s="89"/>
      <c r="E86" s="89"/>
      <c r="F86" s="90"/>
      <c r="G86" s="103"/>
      <c r="H86" s="90"/>
      <c r="I86" s="91"/>
      <c r="J86" s="95"/>
      <c r="K86" s="93"/>
      <c r="L86" s="93"/>
      <c r="M86" s="92"/>
      <c r="N86" s="93"/>
      <c r="O86" s="92"/>
      <c r="P86" s="92"/>
      <c r="Q86" s="90"/>
      <c r="R86" s="91"/>
      <c r="S86" s="92"/>
      <c r="T86" s="88"/>
      <c r="U86" s="88"/>
      <c r="V86" s="94" t="str">
        <f>IF(T86&lt;&gt;"",IF(U86="H",WORKDAY(H86,T86,'DIAS 2025'!$A$2:$A$67),Q86+T86-1),"")</f>
        <v/>
      </c>
      <c r="W86" s="95"/>
      <c r="X86" s="96" t="str">
        <f t="shared" si="3"/>
        <v/>
      </c>
      <c r="Y86" s="90"/>
      <c r="Z86" s="95"/>
      <c r="AA86" s="97"/>
      <c r="AB86" s="98">
        <f t="shared" si="4"/>
        <v>0</v>
      </c>
      <c r="AC86" s="94" t="str">
        <f>IFERROR(WORKDAY(V86,AA86,'DIAS 2025'!$A$2:$A$67)," ")</f>
        <v xml:space="preserve"> </v>
      </c>
      <c r="AD86" s="96" t="str">
        <f ca="1">IFERROR(IF(AB86="","N/A",IF(AL86&lt;&gt;"",NETWORKDAYS(AL86,AC86,'DIAS 2025'!$A$2:$A$67),NETWORKDAYS('DIAS 2025'!$C$2,AC86,'DIAS 2025'!$A$2:$A$67)))," ")</f>
        <v xml:space="preserve"> </v>
      </c>
      <c r="AE86" s="95"/>
      <c r="AF86" s="90"/>
      <c r="AG86" s="91"/>
      <c r="AH86" s="99"/>
      <c r="AI86" s="90"/>
      <c r="AJ86" s="91"/>
      <c r="AK86" s="99"/>
      <c r="AL86" s="90"/>
      <c r="AM86" s="91"/>
      <c r="AN86" s="100" t="str">
        <f t="shared" si="5"/>
        <v>No remitida</v>
      </c>
      <c r="AO86" s="101"/>
      <c r="AP86" s="102"/>
    </row>
    <row r="87" spans="1:42" ht="15">
      <c r="A87" s="88">
        <v>85</v>
      </c>
      <c r="B87" s="89"/>
      <c r="C87" s="89"/>
      <c r="D87" s="89"/>
      <c r="E87" s="89"/>
      <c r="F87" s="90"/>
      <c r="G87" s="103"/>
      <c r="H87" s="90"/>
      <c r="I87" s="91"/>
      <c r="J87" s="95"/>
      <c r="K87" s="93"/>
      <c r="L87" s="93"/>
      <c r="M87" s="92"/>
      <c r="N87" s="93"/>
      <c r="O87" s="92"/>
      <c r="P87" s="92"/>
      <c r="Q87" s="90"/>
      <c r="R87" s="91"/>
      <c r="S87" s="92"/>
      <c r="T87" s="88"/>
      <c r="U87" s="88"/>
      <c r="V87" s="94" t="str">
        <f>IF(T87&lt;&gt;"",IF(U87="H",WORKDAY(H87,T87,'DIAS 2025'!$A$2:$A$67),Q87+T87-1),"")</f>
        <v/>
      </c>
      <c r="W87" s="95"/>
      <c r="X87" s="96" t="str">
        <f t="shared" si="3"/>
        <v/>
      </c>
      <c r="Y87" s="90"/>
      <c r="Z87" s="95"/>
      <c r="AA87" s="97"/>
      <c r="AB87" s="98">
        <f t="shared" si="4"/>
        <v>0</v>
      </c>
      <c r="AC87" s="94" t="str">
        <f>IFERROR(WORKDAY(V87,AA87,'DIAS 2025'!$A$2:$A$67)," ")</f>
        <v xml:space="preserve"> </v>
      </c>
      <c r="AD87" s="96" t="str">
        <f ca="1">IFERROR(IF(AB87="","N/A",IF(AL87&lt;&gt;"",NETWORKDAYS(AL87,AC87,'DIAS 2025'!$A$2:$A$67),NETWORKDAYS('DIAS 2025'!$C$2,AC87,'DIAS 2025'!$A$2:$A$67)))," ")</f>
        <v xml:space="preserve"> </v>
      </c>
      <c r="AE87" s="95"/>
      <c r="AF87" s="90"/>
      <c r="AG87" s="91"/>
      <c r="AH87" s="99"/>
      <c r="AI87" s="90"/>
      <c r="AJ87" s="91"/>
      <c r="AK87" s="99"/>
      <c r="AL87" s="90"/>
      <c r="AM87" s="91"/>
      <c r="AN87" s="100" t="str">
        <f t="shared" si="5"/>
        <v>No remitida</v>
      </c>
      <c r="AO87" s="101"/>
      <c r="AP87" s="102"/>
    </row>
    <row r="88" spans="1:42" ht="15">
      <c r="A88" s="88">
        <v>86</v>
      </c>
      <c r="B88" s="89"/>
      <c r="C88" s="89"/>
      <c r="D88" s="89"/>
      <c r="E88" s="89"/>
      <c r="F88" s="90"/>
      <c r="G88" s="103"/>
      <c r="H88" s="90"/>
      <c r="I88" s="91"/>
      <c r="J88" s="95"/>
      <c r="K88" s="93"/>
      <c r="L88" s="93"/>
      <c r="M88" s="92"/>
      <c r="N88" s="93"/>
      <c r="O88" s="92"/>
      <c r="P88" s="92"/>
      <c r="Q88" s="90"/>
      <c r="R88" s="91"/>
      <c r="S88" s="92"/>
      <c r="T88" s="88"/>
      <c r="U88" s="88"/>
      <c r="V88" s="94" t="str">
        <f>IF(T88&lt;&gt;"",IF(U88="H",WORKDAY(H88,T88,'DIAS 2025'!$A$2:$A$67),Q88+T88-1),"")</f>
        <v/>
      </c>
      <c r="W88" s="95"/>
      <c r="X88" s="96" t="str">
        <f t="shared" si="3"/>
        <v/>
      </c>
      <c r="Y88" s="90"/>
      <c r="Z88" s="95"/>
      <c r="AA88" s="97"/>
      <c r="AB88" s="98">
        <f t="shared" si="4"/>
        <v>0</v>
      </c>
      <c r="AC88" s="94" t="str">
        <f>IFERROR(WORKDAY(V88,AA88,'DIAS 2025'!$A$2:$A$67)," ")</f>
        <v xml:space="preserve"> </v>
      </c>
      <c r="AD88" s="96" t="str">
        <f ca="1">IFERROR(IF(AB88="","N/A",IF(AL88&lt;&gt;"",NETWORKDAYS(AL88,AC88,'DIAS 2025'!$A$2:$A$67),NETWORKDAYS('DIAS 2025'!$C$2,AC88,'DIAS 2025'!$A$2:$A$67)))," ")</f>
        <v xml:space="preserve"> </v>
      </c>
      <c r="AE88" s="95"/>
      <c r="AF88" s="90"/>
      <c r="AG88" s="91"/>
      <c r="AH88" s="99"/>
      <c r="AI88" s="90"/>
      <c r="AJ88" s="91"/>
      <c r="AK88" s="99"/>
      <c r="AL88" s="90"/>
      <c r="AM88" s="91"/>
      <c r="AN88" s="100" t="str">
        <f t="shared" si="5"/>
        <v>No remitida</v>
      </c>
      <c r="AO88" s="101"/>
      <c r="AP88" s="102"/>
    </row>
    <row r="89" spans="1:42" ht="15">
      <c r="A89" s="88">
        <v>87</v>
      </c>
      <c r="B89" s="89"/>
      <c r="C89" s="89"/>
      <c r="D89" s="89"/>
      <c r="E89" s="89"/>
      <c r="F89" s="90"/>
      <c r="G89" s="103"/>
      <c r="H89" s="90"/>
      <c r="I89" s="91"/>
      <c r="J89" s="95"/>
      <c r="K89" s="93"/>
      <c r="L89" s="93"/>
      <c r="M89" s="92"/>
      <c r="N89" s="93"/>
      <c r="O89" s="92"/>
      <c r="P89" s="92"/>
      <c r="Q89" s="90"/>
      <c r="R89" s="91"/>
      <c r="S89" s="92"/>
      <c r="T89" s="88"/>
      <c r="U89" s="88"/>
      <c r="V89" s="94" t="str">
        <f>IF(T89&lt;&gt;"",IF(U89="H",WORKDAY(H89,T89,'DIAS 2025'!$A$2:$A$67),Q89+T89-1),"")</f>
        <v/>
      </c>
      <c r="W89" s="95"/>
      <c r="X89" s="96" t="str">
        <f t="shared" si="3"/>
        <v/>
      </c>
      <c r="Y89" s="90"/>
      <c r="Z89" s="95"/>
      <c r="AA89" s="97"/>
      <c r="AB89" s="98">
        <f t="shared" si="4"/>
        <v>0</v>
      </c>
      <c r="AC89" s="94" t="str">
        <f>IFERROR(WORKDAY(V89,AA89,'DIAS 2025'!$A$2:$A$67)," ")</f>
        <v xml:space="preserve"> </v>
      </c>
      <c r="AD89" s="96" t="str">
        <f ca="1">IFERROR(IF(AB89="","N/A",IF(AL89&lt;&gt;"",NETWORKDAYS(AL89,AC89,'DIAS 2025'!$A$2:$A$67),NETWORKDAYS('DIAS 2025'!$C$2,AC89,'DIAS 2025'!$A$2:$A$67)))," ")</f>
        <v xml:space="preserve"> </v>
      </c>
      <c r="AE89" s="95"/>
      <c r="AF89" s="90"/>
      <c r="AG89" s="91"/>
      <c r="AH89" s="99"/>
      <c r="AI89" s="90"/>
      <c r="AJ89" s="91"/>
      <c r="AK89" s="99"/>
      <c r="AL89" s="90"/>
      <c r="AM89" s="91"/>
      <c r="AN89" s="100" t="str">
        <f t="shared" si="5"/>
        <v>No remitida</v>
      </c>
      <c r="AO89" s="101"/>
      <c r="AP89" s="102"/>
    </row>
    <row r="90" spans="1:42" ht="15">
      <c r="A90" s="88">
        <v>88</v>
      </c>
      <c r="B90" s="89"/>
      <c r="C90" s="89"/>
      <c r="D90" s="89"/>
      <c r="E90" s="89"/>
      <c r="F90" s="90"/>
      <c r="G90" s="103"/>
      <c r="H90" s="90"/>
      <c r="I90" s="91"/>
      <c r="J90" s="95"/>
      <c r="K90" s="93"/>
      <c r="L90" s="93"/>
      <c r="M90" s="92"/>
      <c r="N90" s="93"/>
      <c r="O90" s="92"/>
      <c r="P90" s="92"/>
      <c r="Q90" s="90"/>
      <c r="R90" s="91"/>
      <c r="S90" s="92"/>
      <c r="T90" s="88"/>
      <c r="U90" s="88"/>
      <c r="V90" s="94" t="str">
        <f>IF(T90&lt;&gt;"",IF(U90="H",WORKDAY(H90,T90,'DIAS 2025'!$A$2:$A$67),Q90+T90-1),"")</f>
        <v/>
      </c>
      <c r="W90" s="95"/>
      <c r="X90" s="96" t="str">
        <f t="shared" si="3"/>
        <v/>
      </c>
      <c r="Y90" s="90"/>
      <c r="Z90" s="95"/>
      <c r="AA90" s="97"/>
      <c r="AB90" s="98">
        <f t="shared" si="4"/>
        <v>0</v>
      </c>
      <c r="AC90" s="94" t="str">
        <f>IFERROR(WORKDAY(V90,AA90,'DIAS 2025'!$A$2:$A$67)," ")</f>
        <v xml:space="preserve"> </v>
      </c>
      <c r="AD90" s="96" t="str">
        <f ca="1">IFERROR(IF(AB90="","N/A",IF(AL90&lt;&gt;"",NETWORKDAYS(AL90,AC90,'DIAS 2025'!$A$2:$A$67),NETWORKDAYS('DIAS 2025'!$C$2,AC90,'DIAS 2025'!$A$2:$A$67)))," ")</f>
        <v xml:space="preserve"> </v>
      </c>
      <c r="AE90" s="95"/>
      <c r="AF90" s="90"/>
      <c r="AG90" s="91"/>
      <c r="AH90" s="99"/>
      <c r="AI90" s="90"/>
      <c r="AJ90" s="91"/>
      <c r="AK90" s="99"/>
      <c r="AL90" s="90"/>
      <c r="AM90" s="91"/>
      <c r="AN90" s="100" t="str">
        <f t="shared" si="5"/>
        <v>No remitida</v>
      </c>
      <c r="AO90" s="101"/>
      <c r="AP90" s="102"/>
    </row>
    <row r="91" spans="1:42" ht="15">
      <c r="A91" s="88">
        <v>89</v>
      </c>
      <c r="B91" s="89"/>
      <c r="C91" s="89"/>
      <c r="D91" s="89"/>
      <c r="E91" s="89"/>
      <c r="F91" s="90"/>
      <c r="G91" s="103"/>
      <c r="H91" s="90"/>
      <c r="I91" s="91"/>
      <c r="J91" s="95"/>
      <c r="K91" s="93"/>
      <c r="L91" s="93"/>
      <c r="M91" s="92"/>
      <c r="N91" s="93"/>
      <c r="O91" s="92"/>
      <c r="P91" s="92"/>
      <c r="Q91" s="90"/>
      <c r="R91" s="91"/>
      <c r="S91" s="92"/>
      <c r="T91" s="88"/>
      <c r="U91" s="88"/>
      <c r="V91" s="94" t="str">
        <f>IF(T91&lt;&gt;"",IF(U91="H",WORKDAY(H91,T91,'DIAS 2025'!$A$2:$A$67),Q91+T91-1),"")</f>
        <v/>
      </c>
      <c r="W91" s="95"/>
      <c r="X91" s="96" t="str">
        <f t="shared" si="3"/>
        <v/>
      </c>
      <c r="Y91" s="90"/>
      <c r="Z91" s="95"/>
      <c r="AA91" s="97"/>
      <c r="AB91" s="98">
        <f t="shared" si="4"/>
        <v>0</v>
      </c>
      <c r="AC91" s="94" t="str">
        <f>IFERROR(WORKDAY(V91,AA91,'DIAS 2025'!$A$2:$A$67)," ")</f>
        <v xml:space="preserve"> </v>
      </c>
      <c r="AD91" s="96" t="str">
        <f ca="1">IFERROR(IF(AB91="","N/A",IF(AL91&lt;&gt;"",NETWORKDAYS(AL91,AC91,'DIAS 2025'!$A$2:$A$67),NETWORKDAYS('DIAS 2025'!$C$2,AC91,'DIAS 2025'!$A$2:$A$67)))," ")</f>
        <v xml:space="preserve"> </v>
      </c>
      <c r="AE91" s="95"/>
      <c r="AF91" s="90"/>
      <c r="AG91" s="91"/>
      <c r="AH91" s="99"/>
      <c r="AI91" s="90"/>
      <c r="AJ91" s="91"/>
      <c r="AK91" s="99"/>
      <c r="AL91" s="90"/>
      <c r="AM91" s="91"/>
      <c r="AN91" s="100" t="str">
        <f t="shared" si="5"/>
        <v>No remitida</v>
      </c>
      <c r="AO91" s="101"/>
      <c r="AP91" s="102"/>
    </row>
    <row r="92" spans="1:42" ht="15">
      <c r="A92" s="88">
        <v>90</v>
      </c>
      <c r="B92" s="89"/>
      <c r="C92" s="89"/>
      <c r="D92" s="89"/>
      <c r="E92" s="89"/>
      <c r="F92" s="90"/>
      <c r="G92" s="103"/>
      <c r="H92" s="90"/>
      <c r="I92" s="91"/>
      <c r="J92" s="95"/>
      <c r="K92" s="93"/>
      <c r="L92" s="93"/>
      <c r="M92" s="92"/>
      <c r="N92" s="93"/>
      <c r="O92" s="92"/>
      <c r="P92" s="92"/>
      <c r="Q92" s="90"/>
      <c r="R92" s="91"/>
      <c r="S92" s="92"/>
      <c r="T92" s="88"/>
      <c r="U92" s="88"/>
      <c r="V92" s="94" t="str">
        <f>IF(T92&lt;&gt;"",IF(U92="H",WORKDAY(H92,T92,'DIAS 2025'!$A$2:$A$67),Q92+T92-1),"")</f>
        <v/>
      </c>
      <c r="W92" s="95"/>
      <c r="X92" s="96" t="str">
        <f t="shared" si="3"/>
        <v/>
      </c>
      <c r="Y92" s="90"/>
      <c r="Z92" s="95"/>
      <c r="AA92" s="97"/>
      <c r="AB92" s="98">
        <f t="shared" si="4"/>
        <v>0</v>
      </c>
      <c r="AC92" s="94" t="str">
        <f>IFERROR(WORKDAY(V92,AA92,'DIAS 2025'!$A$2:$A$67)," ")</f>
        <v xml:space="preserve"> </v>
      </c>
      <c r="AD92" s="96" t="str">
        <f ca="1">IFERROR(IF(AB92="","N/A",IF(AL92&lt;&gt;"",NETWORKDAYS(AL92,AC92,'DIAS 2025'!$A$2:$A$67),NETWORKDAYS('DIAS 2025'!$C$2,AC92,'DIAS 2025'!$A$2:$A$67)))," ")</f>
        <v xml:space="preserve"> </v>
      </c>
      <c r="AE92" s="95"/>
      <c r="AF92" s="90"/>
      <c r="AG92" s="91"/>
      <c r="AH92" s="99"/>
      <c r="AI92" s="90"/>
      <c r="AJ92" s="91"/>
      <c r="AK92" s="99"/>
      <c r="AL92" s="90"/>
      <c r="AM92" s="91"/>
      <c r="AN92" s="100" t="str">
        <f t="shared" si="5"/>
        <v>No remitida</v>
      </c>
      <c r="AO92" s="101"/>
      <c r="AP92" s="102"/>
    </row>
    <row r="93" spans="1:42" ht="15">
      <c r="A93" s="88">
        <v>91</v>
      </c>
      <c r="B93" s="89"/>
      <c r="C93" s="89"/>
      <c r="D93" s="89"/>
      <c r="E93" s="89"/>
      <c r="F93" s="90"/>
      <c r="G93" s="103"/>
      <c r="H93" s="90"/>
      <c r="I93" s="91"/>
      <c r="J93" s="95"/>
      <c r="K93" s="93"/>
      <c r="L93" s="93"/>
      <c r="M93" s="92"/>
      <c r="N93" s="93"/>
      <c r="O93" s="92"/>
      <c r="P93" s="92"/>
      <c r="Q93" s="90"/>
      <c r="R93" s="91"/>
      <c r="S93" s="92"/>
      <c r="T93" s="88"/>
      <c r="U93" s="88"/>
      <c r="V93" s="94" t="str">
        <f>IF(T93&lt;&gt;"",IF(U93="H",WORKDAY(H93,T93,'DIAS 2025'!$A$2:$A$67),Q93+T93-1),"")</f>
        <v/>
      </c>
      <c r="W93" s="95"/>
      <c r="X93" s="96" t="str">
        <f t="shared" si="3"/>
        <v/>
      </c>
      <c r="Y93" s="90"/>
      <c r="Z93" s="95"/>
      <c r="AA93" s="97"/>
      <c r="AB93" s="98">
        <f t="shared" si="4"/>
        <v>0</v>
      </c>
      <c r="AC93" s="94" t="str">
        <f>IFERROR(WORKDAY(V93,AA93,'DIAS 2025'!$A$2:$A$67)," ")</f>
        <v xml:space="preserve"> </v>
      </c>
      <c r="AD93" s="96" t="str">
        <f ca="1">IFERROR(IF(AB93="","N/A",IF(AL93&lt;&gt;"",NETWORKDAYS(AL93,AC93,'DIAS 2025'!$A$2:$A$67),NETWORKDAYS('DIAS 2025'!$C$2,AC93,'DIAS 2025'!$A$2:$A$67)))," ")</f>
        <v xml:space="preserve"> </v>
      </c>
      <c r="AE93" s="95"/>
      <c r="AF93" s="90"/>
      <c r="AG93" s="91"/>
      <c r="AH93" s="99"/>
      <c r="AI93" s="90"/>
      <c r="AJ93" s="91"/>
      <c r="AK93" s="99"/>
      <c r="AL93" s="90"/>
      <c r="AM93" s="91"/>
      <c r="AN93" s="100" t="str">
        <f t="shared" si="5"/>
        <v>No remitida</v>
      </c>
      <c r="AO93" s="101"/>
      <c r="AP93" s="102"/>
    </row>
    <row r="94" spans="1:42" ht="15">
      <c r="A94" s="88">
        <v>92</v>
      </c>
      <c r="B94" s="89"/>
      <c r="C94" s="89"/>
      <c r="D94" s="89"/>
      <c r="E94" s="89"/>
      <c r="F94" s="90"/>
      <c r="G94" s="103"/>
      <c r="H94" s="90"/>
      <c r="I94" s="91"/>
      <c r="J94" s="95"/>
      <c r="K94" s="93"/>
      <c r="L94" s="93"/>
      <c r="M94" s="92"/>
      <c r="N94" s="93"/>
      <c r="O94" s="92"/>
      <c r="P94" s="92"/>
      <c r="Q94" s="90"/>
      <c r="R94" s="91"/>
      <c r="S94" s="92"/>
      <c r="T94" s="88"/>
      <c r="U94" s="88"/>
      <c r="V94" s="94" t="str">
        <f>IF(T94&lt;&gt;"",IF(U94="H",WORKDAY(H94,T94,'DIAS 2025'!$A$2:$A$67),Q94+T94-1),"")</f>
        <v/>
      </c>
      <c r="W94" s="95"/>
      <c r="X94" s="96" t="str">
        <f t="shared" si="3"/>
        <v/>
      </c>
      <c r="Y94" s="90"/>
      <c r="Z94" s="95"/>
      <c r="AA94" s="97"/>
      <c r="AB94" s="98">
        <f t="shared" si="4"/>
        <v>0</v>
      </c>
      <c r="AC94" s="94" t="str">
        <f>IFERROR(WORKDAY(V94,AA94,'DIAS 2025'!$A$2:$A$67)," ")</f>
        <v xml:space="preserve"> </v>
      </c>
      <c r="AD94" s="96" t="str">
        <f ca="1">IFERROR(IF(AB94="","N/A",IF(AL94&lt;&gt;"",NETWORKDAYS(AL94,AC94,'DIAS 2025'!$A$2:$A$67),NETWORKDAYS('DIAS 2025'!$C$2,AC94,'DIAS 2025'!$A$2:$A$67)))," ")</f>
        <v xml:space="preserve"> </v>
      </c>
      <c r="AE94" s="95"/>
      <c r="AF94" s="90"/>
      <c r="AG94" s="91"/>
      <c r="AH94" s="99"/>
      <c r="AI94" s="90"/>
      <c r="AJ94" s="91"/>
      <c r="AK94" s="99"/>
      <c r="AL94" s="90"/>
      <c r="AM94" s="91"/>
      <c r="AN94" s="100" t="str">
        <f t="shared" si="5"/>
        <v>No remitida</v>
      </c>
      <c r="AO94" s="101"/>
      <c r="AP94" s="102"/>
    </row>
    <row r="95" spans="1:42" ht="15">
      <c r="A95" s="88">
        <v>93</v>
      </c>
      <c r="B95" s="89"/>
      <c r="C95" s="89"/>
      <c r="D95" s="89"/>
      <c r="E95" s="89"/>
      <c r="F95" s="90"/>
      <c r="G95" s="103"/>
      <c r="H95" s="90"/>
      <c r="I95" s="91"/>
      <c r="J95" s="95"/>
      <c r="K95" s="93"/>
      <c r="L95" s="93"/>
      <c r="M95" s="92"/>
      <c r="N95" s="93"/>
      <c r="O95" s="92"/>
      <c r="P95" s="92"/>
      <c r="Q95" s="90"/>
      <c r="R95" s="91"/>
      <c r="S95" s="92"/>
      <c r="T95" s="88"/>
      <c r="U95" s="88"/>
      <c r="V95" s="94" t="str">
        <f>IF(T95&lt;&gt;"",IF(U95="H",WORKDAY(H95,T95,'DIAS 2025'!$A$2:$A$67),Q95+T95-1),"")</f>
        <v/>
      </c>
      <c r="W95" s="95"/>
      <c r="X95" s="96" t="str">
        <f t="shared" si="3"/>
        <v/>
      </c>
      <c r="Y95" s="90"/>
      <c r="Z95" s="95"/>
      <c r="AA95" s="97"/>
      <c r="AB95" s="98">
        <f t="shared" si="4"/>
        <v>0</v>
      </c>
      <c r="AC95" s="94" t="str">
        <f>IFERROR(WORKDAY(V95,AA95,'DIAS 2025'!$A$2:$A$67)," ")</f>
        <v xml:space="preserve"> </v>
      </c>
      <c r="AD95" s="96" t="str">
        <f ca="1">IFERROR(IF(AB95="","N/A",IF(AL95&lt;&gt;"",NETWORKDAYS(AL95,AC95,'DIAS 2025'!$A$2:$A$67),NETWORKDAYS('DIAS 2025'!$C$2,AC95,'DIAS 2025'!$A$2:$A$67)))," ")</f>
        <v xml:space="preserve"> </v>
      </c>
      <c r="AE95" s="95"/>
      <c r="AF95" s="90"/>
      <c r="AG95" s="91"/>
      <c r="AH95" s="99"/>
      <c r="AI95" s="90"/>
      <c r="AJ95" s="91"/>
      <c r="AK95" s="99"/>
      <c r="AL95" s="90"/>
      <c r="AM95" s="91"/>
      <c r="AN95" s="100" t="str">
        <f t="shared" si="5"/>
        <v>No remitida</v>
      </c>
      <c r="AO95" s="101"/>
      <c r="AP95" s="102"/>
    </row>
    <row r="96" spans="1:42" ht="15">
      <c r="A96" s="88">
        <v>94</v>
      </c>
      <c r="B96" s="89"/>
      <c r="C96" s="89"/>
      <c r="D96" s="89"/>
      <c r="E96" s="89"/>
      <c r="F96" s="90"/>
      <c r="G96" s="103"/>
      <c r="H96" s="90"/>
      <c r="I96" s="91"/>
      <c r="J96" s="95"/>
      <c r="K96" s="93"/>
      <c r="L96" s="93"/>
      <c r="M96" s="92"/>
      <c r="N96" s="93"/>
      <c r="O96" s="92"/>
      <c r="P96" s="92"/>
      <c r="Q96" s="90"/>
      <c r="R96" s="91"/>
      <c r="S96" s="92"/>
      <c r="T96" s="88"/>
      <c r="U96" s="88"/>
      <c r="V96" s="94" t="str">
        <f>IF(T96&lt;&gt;"",IF(U96="H",WORKDAY(H96,T96,'DIAS 2025'!$A$2:$A$67),Q96+T96-1),"")</f>
        <v/>
      </c>
      <c r="W96" s="95"/>
      <c r="X96" s="96" t="str">
        <f t="shared" si="3"/>
        <v/>
      </c>
      <c r="Y96" s="90"/>
      <c r="Z96" s="95"/>
      <c r="AA96" s="97"/>
      <c r="AB96" s="98">
        <f t="shared" si="4"/>
        <v>0</v>
      </c>
      <c r="AC96" s="94" t="str">
        <f>IFERROR(WORKDAY(V96,AA96,'DIAS 2025'!$A$2:$A$67)," ")</f>
        <v xml:space="preserve"> </v>
      </c>
      <c r="AD96" s="96" t="str">
        <f ca="1">IFERROR(IF(AB96="","N/A",IF(AL96&lt;&gt;"",NETWORKDAYS(AL96,AC96,'DIAS 2025'!$A$2:$A$67),NETWORKDAYS('DIAS 2025'!$C$2,AC96,'DIAS 2025'!$A$2:$A$67)))," ")</f>
        <v xml:space="preserve"> </v>
      </c>
      <c r="AE96" s="95"/>
      <c r="AF96" s="90"/>
      <c r="AG96" s="91"/>
      <c r="AH96" s="99"/>
      <c r="AI96" s="90"/>
      <c r="AJ96" s="91"/>
      <c r="AK96" s="99"/>
      <c r="AL96" s="90"/>
      <c r="AM96" s="91"/>
      <c r="AN96" s="100" t="str">
        <f t="shared" si="5"/>
        <v>No remitida</v>
      </c>
      <c r="AO96" s="101"/>
      <c r="AP96" s="102"/>
    </row>
    <row r="97" spans="1:42" ht="15">
      <c r="A97" s="88">
        <v>95</v>
      </c>
      <c r="B97" s="89"/>
      <c r="C97" s="89"/>
      <c r="D97" s="89"/>
      <c r="E97" s="89"/>
      <c r="F97" s="90"/>
      <c r="G97" s="103"/>
      <c r="H97" s="90"/>
      <c r="I97" s="91"/>
      <c r="J97" s="95"/>
      <c r="K97" s="93"/>
      <c r="L97" s="93"/>
      <c r="M97" s="92"/>
      <c r="N97" s="93"/>
      <c r="O97" s="92"/>
      <c r="P97" s="92"/>
      <c r="Q97" s="90"/>
      <c r="R97" s="91"/>
      <c r="S97" s="92"/>
      <c r="T97" s="88"/>
      <c r="U97" s="88"/>
      <c r="V97" s="94" t="str">
        <f>IF(T97&lt;&gt;"",IF(U97="H",WORKDAY(H97,T97,'DIAS 2025'!$A$2:$A$67),Q97+T97-1),"")</f>
        <v/>
      </c>
      <c r="W97" s="95"/>
      <c r="X97" s="96" t="str">
        <f t="shared" si="3"/>
        <v/>
      </c>
      <c r="Y97" s="90"/>
      <c r="Z97" s="95"/>
      <c r="AA97" s="97"/>
      <c r="AB97" s="98">
        <f t="shared" si="4"/>
        <v>0</v>
      </c>
      <c r="AC97" s="94" t="str">
        <f>IFERROR(WORKDAY(V97,AA97,'DIAS 2025'!$A$2:$A$67)," ")</f>
        <v xml:space="preserve"> </v>
      </c>
      <c r="AD97" s="96" t="str">
        <f ca="1">IFERROR(IF(AB97="","N/A",IF(AL97&lt;&gt;"",NETWORKDAYS(AL97,AC97,'DIAS 2025'!$A$2:$A$67),NETWORKDAYS('DIAS 2025'!$C$2,AC97,'DIAS 2025'!$A$2:$A$67)))," ")</f>
        <v xml:space="preserve"> </v>
      </c>
      <c r="AE97" s="95"/>
      <c r="AF97" s="90"/>
      <c r="AG97" s="91"/>
      <c r="AH97" s="99"/>
      <c r="AI97" s="90"/>
      <c r="AJ97" s="91"/>
      <c r="AK97" s="99"/>
      <c r="AL97" s="90"/>
      <c r="AM97" s="91"/>
      <c r="AN97" s="100" t="str">
        <f t="shared" si="5"/>
        <v>No remitida</v>
      </c>
      <c r="AO97" s="101"/>
      <c r="AP97" s="102"/>
    </row>
    <row r="98" spans="1:42" ht="15">
      <c r="A98" s="88">
        <v>96</v>
      </c>
      <c r="B98" s="89"/>
      <c r="C98" s="89"/>
      <c r="D98" s="89"/>
      <c r="E98" s="89"/>
      <c r="F98" s="90"/>
      <c r="G98" s="103"/>
      <c r="H98" s="90"/>
      <c r="I98" s="91"/>
      <c r="J98" s="95"/>
      <c r="K98" s="93"/>
      <c r="L98" s="93"/>
      <c r="M98" s="92"/>
      <c r="N98" s="93"/>
      <c r="O98" s="92"/>
      <c r="P98" s="92"/>
      <c r="Q98" s="90"/>
      <c r="R98" s="91"/>
      <c r="S98" s="92"/>
      <c r="T98" s="88"/>
      <c r="U98" s="88"/>
      <c r="V98" s="94" t="str">
        <f>IF(T98&lt;&gt;"",IF(U98="H",WORKDAY(H98,T98,'DIAS 2025'!$A$2:$A$67),Q98+T98-1),"")</f>
        <v/>
      </c>
      <c r="W98" s="95"/>
      <c r="X98" s="96" t="str">
        <f t="shared" si="3"/>
        <v/>
      </c>
      <c r="Y98" s="90"/>
      <c r="Z98" s="95"/>
      <c r="AA98" s="97"/>
      <c r="AB98" s="98">
        <f t="shared" si="4"/>
        <v>0</v>
      </c>
      <c r="AC98" s="94" t="str">
        <f>IFERROR(WORKDAY(V98,AA98,'DIAS 2025'!$A$2:$A$67)," ")</f>
        <v xml:space="preserve"> </v>
      </c>
      <c r="AD98" s="96" t="str">
        <f ca="1">IFERROR(IF(AB98="","N/A",IF(AL98&lt;&gt;"",NETWORKDAYS(AL98,AC98,'DIAS 2025'!$A$2:$A$67),NETWORKDAYS('DIAS 2025'!$C$2,AC98,'DIAS 2025'!$A$2:$A$67)))," ")</f>
        <v xml:space="preserve"> </v>
      </c>
      <c r="AE98" s="95"/>
      <c r="AF98" s="90"/>
      <c r="AG98" s="91"/>
      <c r="AH98" s="99"/>
      <c r="AI98" s="90"/>
      <c r="AJ98" s="91"/>
      <c r="AK98" s="99"/>
      <c r="AL98" s="90"/>
      <c r="AM98" s="91"/>
      <c r="AN98" s="100" t="str">
        <f t="shared" si="5"/>
        <v>No remitida</v>
      </c>
      <c r="AO98" s="101"/>
      <c r="AP98" s="102"/>
    </row>
    <row r="99" spans="1:42" ht="15">
      <c r="A99" s="88">
        <v>97</v>
      </c>
      <c r="B99" s="89"/>
      <c r="C99" s="89"/>
      <c r="D99" s="89"/>
      <c r="E99" s="89"/>
      <c r="F99" s="90"/>
      <c r="G99" s="103"/>
      <c r="H99" s="90"/>
      <c r="I99" s="91"/>
      <c r="J99" s="95"/>
      <c r="K99" s="93"/>
      <c r="L99" s="93"/>
      <c r="M99" s="92"/>
      <c r="N99" s="93"/>
      <c r="O99" s="92"/>
      <c r="P99" s="92"/>
      <c r="Q99" s="90"/>
      <c r="R99" s="91"/>
      <c r="S99" s="92"/>
      <c r="T99" s="88"/>
      <c r="U99" s="88"/>
      <c r="V99" s="94" t="str">
        <f>IF(T99&lt;&gt;"",IF(U99="H",WORKDAY(H99,T99,'DIAS 2025'!$A$2:$A$67),Q99+T99-1),"")</f>
        <v/>
      </c>
      <c r="W99" s="95"/>
      <c r="X99" s="96" t="str">
        <f t="shared" si="3"/>
        <v/>
      </c>
      <c r="Y99" s="90"/>
      <c r="Z99" s="95"/>
      <c r="AA99" s="97"/>
      <c r="AB99" s="98">
        <f t="shared" si="4"/>
        <v>0</v>
      </c>
      <c r="AC99" s="94" t="str">
        <f>IFERROR(WORKDAY(V99,AA99,'DIAS 2025'!$A$2:$A$67)," ")</f>
        <v xml:space="preserve"> </v>
      </c>
      <c r="AD99" s="96" t="str">
        <f ca="1">IFERROR(IF(AB99="","N/A",IF(AL99&lt;&gt;"",NETWORKDAYS(AL99,AC99,'DIAS 2025'!$A$2:$A$67),NETWORKDAYS('DIAS 2025'!$C$2,AC99,'DIAS 2025'!$A$2:$A$67)))," ")</f>
        <v xml:space="preserve"> </v>
      </c>
      <c r="AE99" s="95"/>
      <c r="AF99" s="90"/>
      <c r="AG99" s="91"/>
      <c r="AH99" s="99"/>
      <c r="AI99" s="90"/>
      <c r="AJ99" s="91"/>
      <c r="AK99" s="99"/>
      <c r="AL99" s="90"/>
      <c r="AM99" s="91"/>
      <c r="AN99" s="100" t="str">
        <f t="shared" si="5"/>
        <v>No remitida</v>
      </c>
      <c r="AO99" s="101"/>
      <c r="AP99" s="102"/>
    </row>
    <row r="100" spans="1:42" ht="15">
      <c r="A100" s="88">
        <v>98</v>
      </c>
      <c r="B100" s="89"/>
      <c r="C100" s="89"/>
      <c r="D100" s="89"/>
      <c r="E100" s="89"/>
      <c r="F100" s="90"/>
      <c r="G100" s="103"/>
      <c r="H100" s="90"/>
      <c r="I100" s="91"/>
      <c r="J100" s="95"/>
      <c r="K100" s="93"/>
      <c r="L100" s="93"/>
      <c r="M100" s="92"/>
      <c r="N100" s="93"/>
      <c r="O100" s="92"/>
      <c r="P100" s="92"/>
      <c r="Q100" s="90"/>
      <c r="R100" s="91"/>
      <c r="S100" s="92"/>
      <c r="T100" s="88"/>
      <c r="U100" s="88"/>
      <c r="V100" s="94" t="str">
        <f>IF(T100&lt;&gt;"",IF(U100="H",WORKDAY(H100,T100,'DIAS 2025'!$A$2:$A$67),Q100+T100-1),"")</f>
        <v/>
      </c>
      <c r="W100" s="95"/>
      <c r="X100" s="96" t="str">
        <f t="shared" si="3"/>
        <v/>
      </c>
      <c r="Y100" s="90"/>
      <c r="Z100" s="95"/>
      <c r="AA100" s="97"/>
      <c r="AB100" s="98">
        <f t="shared" si="4"/>
        <v>0</v>
      </c>
      <c r="AC100" s="94" t="str">
        <f>IFERROR(WORKDAY(V100,AA100,'DIAS 2025'!$A$2:$A$67)," ")</f>
        <v xml:space="preserve"> </v>
      </c>
      <c r="AD100" s="96" t="str">
        <f ca="1">IFERROR(IF(AB100="","N/A",IF(AL100&lt;&gt;"",NETWORKDAYS(AL100,AC100,'DIAS 2025'!$A$2:$A$67),NETWORKDAYS('DIAS 2025'!$C$2,AC100,'DIAS 2025'!$A$2:$A$67)))," ")</f>
        <v xml:space="preserve"> </v>
      </c>
      <c r="AE100" s="95"/>
      <c r="AF100" s="90"/>
      <c r="AG100" s="91"/>
      <c r="AH100" s="99"/>
      <c r="AI100" s="90"/>
      <c r="AJ100" s="91"/>
      <c r="AK100" s="99"/>
      <c r="AL100" s="90"/>
      <c r="AM100" s="91"/>
      <c r="AN100" s="100" t="str">
        <f t="shared" si="5"/>
        <v>No remitida</v>
      </c>
      <c r="AO100" s="101"/>
      <c r="AP100" s="102"/>
    </row>
    <row r="101" spans="1:42" ht="15">
      <c r="A101" s="88">
        <v>99</v>
      </c>
      <c r="B101" s="89"/>
      <c r="C101" s="89"/>
      <c r="D101" s="89"/>
      <c r="E101" s="89"/>
      <c r="F101" s="90"/>
      <c r="G101" s="103"/>
      <c r="H101" s="90"/>
      <c r="I101" s="91"/>
      <c r="J101" s="95"/>
      <c r="K101" s="93"/>
      <c r="L101" s="93"/>
      <c r="M101" s="92"/>
      <c r="N101" s="93"/>
      <c r="O101" s="92"/>
      <c r="P101" s="92"/>
      <c r="Q101" s="90"/>
      <c r="R101" s="91"/>
      <c r="S101" s="92"/>
      <c r="T101" s="88"/>
      <c r="U101" s="88"/>
      <c r="V101" s="94" t="str">
        <f>IF(T101&lt;&gt;"",IF(U101="H",WORKDAY(H101,T101,'DIAS 2025'!$A$2:$A$67),Q101+T101-1),"")</f>
        <v/>
      </c>
      <c r="W101" s="95"/>
      <c r="X101" s="96" t="str">
        <f t="shared" si="3"/>
        <v/>
      </c>
      <c r="Y101" s="90"/>
      <c r="Z101" s="95"/>
      <c r="AA101" s="97"/>
      <c r="AB101" s="98">
        <f t="shared" si="4"/>
        <v>0</v>
      </c>
      <c r="AC101" s="94" t="str">
        <f>IFERROR(WORKDAY(V101,AA101,'DIAS 2025'!$A$2:$A$67)," ")</f>
        <v xml:space="preserve"> </v>
      </c>
      <c r="AD101" s="96" t="str">
        <f ca="1">IFERROR(IF(AB101="","N/A",IF(AL101&lt;&gt;"",NETWORKDAYS(AL101,AC101,'DIAS 2025'!$A$2:$A$67),NETWORKDAYS('DIAS 2025'!$C$2,AC101,'DIAS 2025'!$A$2:$A$67)))," ")</f>
        <v xml:space="preserve"> </v>
      </c>
      <c r="AE101" s="95"/>
      <c r="AF101" s="90"/>
      <c r="AG101" s="91"/>
      <c r="AH101" s="99"/>
      <c r="AI101" s="90"/>
      <c r="AJ101" s="91"/>
      <c r="AK101" s="99"/>
      <c r="AL101" s="90"/>
      <c r="AM101" s="91"/>
      <c r="AN101" s="100" t="str">
        <f t="shared" si="5"/>
        <v>No remitida</v>
      </c>
      <c r="AO101" s="101"/>
      <c r="AP101" s="102"/>
    </row>
    <row r="102" spans="1:42" ht="15">
      <c r="A102" s="88">
        <v>100</v>
      </c>
      <c r="B102" s="89"/>
      <c r="C102" s="89"/>
      <c r="D102" s="89"/>
      <c r="E102" s="89"/>
      <c r="F102" s="90"/>
      <c r="G102" s="103"/>
      <c r="H102" s="90"/>
      <c r="I102" s="91"/>
      <c r="J102" s="95"/>
      <c r="K102" s="93"/>
      <c r="L102" s="93"/>
      <c r="M102" s="92"/>
      <c r="N102" s="93"/>
      <c r="O102" s="92"/>
      <c r="P102" s="92"/>
      <c r="Q102" s="90"/>
      <c r="R102" s="91"/>
      <c r="S102" s="92"/>
      <c r="T102" s="88"/>
      <c r="U102" s="88"/>
      <c r="V102" s="94" t="str">
        <f>IF(T102&lt;&gt;"",IF(U102="H",WORKDAY(H102,T102,'DIAS 2025'!$A$2:$A$67),Q102+T102-1),"")</f>
        <v/>
      </c>
      <c r="W102" s="95"/>
      <c r="X102" s="96" t="str">
        <f t="shared" si="3"/>
        <v/>
      </c>
      <c r="Y102" s="90"/>
      <c r="Z102" s="95"/>
      <c r="AA102" s="97"/>
      <c r="AB102" s="98">
        <f t="shared" si="4"/>
        <v>0</v>
      </c>
      <c r="AC102" s="94" t="str">
        <f>IFERROR(WORKDAY(V102,AA102,'DIAS 2025'!$A$2:$A$67)," ")</f>
        <v xml:space="preserve"> </v>
      </c>
      <c r="AD102" s="96" t="str">
        <f ca="1">IFERROR(IF(AB102="","N/A",IF(AL102&lt;&gt;"",NETWORKDAYS(AL102,AC102,'DIAS 2025'!$A$2:$A$67),NETWORKDAYS('DIAS 2025'!$C$2,AC102,'DIAS 2025'!$A$2:$A$67)))," ")</f>
        <v xml:space="preserve"> </v>
      </c>
      <c r="AE102" s="95"/>
      <c r="AF102" s="90"/>
      <c r="AG102" s="91"/>
      <c r="AH102" s="99"/>
      <c r="AI102" s="90"/>
      <c r="AJ102" s="91"/>
      <c r="AK102" s="99"/>
      <c r="AL102" s="90"/>
      <c r="AM102" s="91"/>
      <c r="AN102" s="100" t="str">
        <f t="shared" si="5"/>
        <v>No remitida</v>
      </c>
      <c r="AO102" s="101"/>
      <c r="AP102" s="102"/>
    </row>
    <row r="103" spans="1:42" ht="15">
      <c r="A103" s="88">
        <v>101</v>
      </c>
      <c r="B103" s="89"/>
      <c r="C103" s="89"/>
      <c r="D103" s="89"/>
      <c r="E103" s="89"/>
      <c r="F103" s="90"/>
      <c r="G103" s="103"/>
      <c r="H103" s="90"/>
      <c r="I103" s="91"/>
      <c r="J103" s="95"/>
      <c r="K103" s="93"/>
      <c r="L103" s="93"/>
      <c r="M103" s="92"/>
      <c r="N103" s="93"/>
      <c r="O103" s="92"/>
      <c r="P103" s="92"/>
      <c r="Q103" s="90"/>
      <c r="R103" s="91"/>
      <c r="S103" s="92"/>
      <c r="T103" s="88"/>
      <c r="U103" s="88"/>
      <c r="V103" s="94" t="str">
        <f>IF(T103&lt;&gt;"",IF(U103="H",WORKDAY(H103,T103,'DIAS 2025'!$A$2:$A$67),Q103+T103-1),"")</f>
        <v/>
      </c>
      <c r="W103" s="95"/>
      <c r="X103" s="96" t="str">
        <f t="shared" si="3"/>
        <v/>
      </c>
      <c r="Y103" s="90"/>
      <c r="Z103" s="95"/>
      <c r="AA103" s="97"/>
      <c r="AB103" s="98">
        <f t="shared" si="4"/>
        <v>0</v>
      </c>
      <c r="AC103" s="94" t="str">
        <f>IFERROR(WORKDAY(V103,AA103,'DIAS 2025'!$A$2:$A$67)," ")</f>
        <v xml:space="preserve"> </v>
      </c>
      <c r="AD103" s="96" t="str">
        <f ca="1">IFERROR(IF(AB103="","N/A",IF(AL103&lt;&gt;"",NETWORKDAYS(AL103,AC103,'DIAS 2025'!$A$2:$A$67),NETWORKDAYS('DIAS 2025'!$C$2,AC103,'DIAS 2025'!$A$2:$A$67)))," ")</f>
        <v xml:space="preserve"> </v>
      </c>
      <c r="AE103" s="95"/>
      <c r="AF103" s="90"/>
      <c r="AG103" s="91"/>
      <c r="AH103" s="99"/>
      <c r="AI103" s="90"/>
      <c r="AJ103" s="91"/>
      <c r="AK103" s="99"/>
      <c r="AL103" s="90"/>
      <c r="AM103" s="91"/>
      <c r="AN103" s="100" t="str">
        <f t="shared" si="5"/>
        <v>No remitida</v>
      </c>
      <c r="AO103" s="101"/>
      <c r="AP103" s="102"/>
    </row>
    <row r="104" spans="1:42" ht="15">
      <c r="A104" s="88">
        <v>102</v>
      </c>
      <c r="B104" s="89"/>
      <c r="C104" s="89"/>
      <c r="D104" s="89"/>
      <c r="E104" s="89"/>
      <c r="F104" s="90"/>
      <c r="G104" s="103"/>
      <c r="H104" s="90"/>
      <c r="I104" s="91"/>
      <c r="J104" s="95"/>
      <c r="K104" s="93"/>
      <c r="L104" s="93"/>
      <c r="M104" s="92"/>
      <c r="N104" s="93"/>
      <c r="O104" s="92"/>
      <c r="P104" s="92"/>
      <c r="Q104" s="90"/>
      <c r="R104" s="91"/>
      <c r="S104" s="92"/>
      <c r="T104" s="88"/>
      <c r="U104" s="88"/>
      <c r="V104" s="94" t="str">
        <f>IF(T104&lt;&gt;"",IF(U104="H",WORKDAY(H104,T104,'DIAS 2025'!$A$2:$A$67),Q104+T104-1),"")</f>
        <v/>
      </c>
      <c r="W104" s="95"/>
      <c r="X104" s="96" t="str">
        <f t="shared" si="3"/>
        <v/>
      </c>
      <c r="Y104" s="90"/>
      <c r="Z104" s="95"/>
      <c r="AA104" s="97"/>
      <c r="AB104" s="98">
        <f t="shared" si="4"/>
        <v>0</v>
      </c>
      <c r="AC104" s="94" t="str">
        <f>IFERROR(WORKDAY(V104,AA104,'DIAS 2025'!$A$2:$A$67)," ")</f>
        <v xml:space="preserve"> </v>
      </c>
      <c r="AD104" s="96" t="str">
        <f ca="1">IFERROR(IF(AB104="","N/A",IF(AL104&lt;&gt;"",NETWORKDAYS(AL104,AC104,'DIAS 2025'!$A$2:$A$67),NETWORKDAYS('DIAS 2025'!$C$2,AC104,'DIAS 2025'!$A$2:$A$67)))," ")</f>
        <v xml:space="preserve"> </v>
      </c>
      <c r="AE104" s="95"/>
      <c r="AF104" s="90"/>
      <c r="AG104" s="91"/>
      <c r="AH104" s="99"/>
      <c r="AI104" s="90"/>
      <c r="AJ104" s="91"/>
      <c r="AK104" s="99"/>
      <c r="AL104" s="90"/>
      <c r="AM104" s="91"/>
      <c r="AN104" s="100" t="str">
        <f t="shared" si="5"/>
        <v>No remitida</v>
      </c>
      <c r="AO104" s="101"/>
      <c r="AP104" s="102"/>
    </row>
    <row r="105" spans="1:42" ht="15">
      <c r="A105" s="88">
        <v>103</v>
      </c>
      <c r="B105" s="89"/>
      <c r="C105" s="89"/>
      <c r="D105" s="89"/>
      <c r="E105" s="89"/>
      <c r="F105" s="90"/>
      <c r="G105" s="103"/>
      <c r="H105" s="90"/>
      <c r="I105" s="91"/>
      <c r="J105" s="95"/>
      <c r="K105" s="93"/>
      <c r="L105" s="93"/>
      <c r="M105" s="92"/>
      <c r="N105" s="93"/>
      <c r="O105" s="92"/>
      <c r="P105" s="92"/>
      <c r="Q105" s="90"/>
      <c r="R105" s="91"/>
      <c r="S105" s="92"/>
      <c r="T105" s="88"/>
      <c r="U105" s="88"/>
      <c r="V105" s="94" t="str">
        <f>IF(T105&lt;&gt;"",IF(U105="H",WORKDAY(H105,T105,'DIAS 2025'!$A$2:$A$67),Q105+T105-1),"")</f>
        <v/>
      </c>
      <c r="W105" s="95"/>
      <c r="X105" s="96" t="str">
        <f t="shared" si="3"/>
        <v/>
      </c>
      <c r="Y105" s="90"/>
      <c r="Z105" s="95"/>
      <c r="AA105" s="97"/>
      <c r="AB105" s="98">
        <f t="shared" si="4"/>
        <v>0</v>
      </c>
      <c r="AC105" s="94" t="str">
        <f>IFERROR(WORKDAY(V105,AA105,'DIAS 2025'!$A$2:$A$67)," ")</f>
        <v xml:space="preserve"> </v>
      </c>
      <c r="AD105" s="96" t="str">
        <f ca="1">IFERROR(IF(AB105="","N/A",IF(AL105&lt;&gt;"",NETWORKDAYS(AL105,AC105,'DIAS 2025'!$A$2:$A$67),NETWORKDAYS('DIAS 2025'!$C$2,AC105,'DIAS 2025'!$A$2:$A$67)))," ")</f>
        <v xml:space="preserve"> </v>
      </c>
      <c r="AE105" s="95"/>
      <c r="AF105" s="90"/>
      <c r="AG105" s="91"/>
      <c r="AH105" s="99"/>
      <c r="AI105" s="90"/>
      <c r="AJ105" s="91"/>
      <c r="AK105" s="99"/>
      <c r="AL105" s="90"/>
      <c r="AM105" s="91"/>
      <c r="AN105" s="100" t="str">
        <f t="shared" si="5"/>
        <v>No remitida</v>
      </c>
      <c r="AO105" s="101"/>
      <c r="AP105" s="102"/>
    </row>
    <row r="106" spans="1:42" ht="15">
      <c r="A106" s="88">
        <v>104</v>
      </c>
      <c r="B106" s="89"/>
      <c r="C106" s="89"/>
      <c r="D106" s="89"/>
      <c r="E106" s="89"/>
      <c r="F106" s="90"/>
      <c r="G106" s="103"/>
      <c r="H106" s="90"/>
      <c r="I106" s="91"/>
      <c r="J106" s="95"/>
      <c r="K106" s="93"/>
      <c r="L106" s="93"/>
      <c r="M106" s="92"/>
      <c r="N106" s="93"/>
      <c r="O106" s="92"/>
      <c r="P106" s="92"/>
      <c r="Q106" s="90"/>
      <c r="R106" s="91"/>
      <c r="S106" s="92"/>
      <c r="T106" s="88"/>
      <c r="U106" s="88"/>
      <c r="V106" s="94" t="str">
        <f>IF(T106&lt;&gt;"",IF(U106="H",WORKDAY(H106,T106,'DIAS 2025'!$A$2:$A$67),Q106+T106-1),"")</f>
        <v/>
      </c>
      <c r="W106" s="95"/>
      <c r="X106" s="96" t="str">
        <f t="shared" si="3"/>
        <v/>
      </c>
      <c r="Y106" s="90"/>
      <c r="Z106" s="95"/>
      <c r="AA106" s="97"/>
      <c r="AB106" s="98">
        <f t="shared" si="4"/>
        <v>0</v>
      </c>
      <c r="AC106" s="94" t="str">
        <f>IFERROR(WORKDAY(V106,AA106,'DIAS 2025'!$A$2:$A$67)," ")</f>
        <v xml:space="preserve"> </v>
      </c>
      <c r="AD106" s="96" t="str">
        <f ca="1">IFERROR(IF(AB106="","N/A",IF(AL106&lt;&gt;"",NETWORKDAYS(AL106,AC106,'DIAS 2025'!$A$2:$A$67),NETWORKDAYS('DIAS 2025'!$C$2,AC106,'DIAS 2025'!$A$2:$A$67)))," ")</f>
        <v xml:space="preserve"> </v>
      </c>
      <c r="AE106" s="95"/>
      <c r="AF106" s="90"/>
      <c r="AG106" s="91"/>
      <c r="AH106" s="99"/>
      <c r="AI106" s="90"/>
      <c r="AJ106" s="91"/>
      <c r="AK106" s="99"/>
      <c r="AL106" s="90"/>
      <c r="AM106" s="91"/>
      <c r="AN106" s="100" t="str">
        <f t="shared" si="5"/>
        <v>No remitida</v>
      </c>
      <c r="AO106" s="101"/>
      <c r="AP106" s="102"/>
    </row>
    <row r="107" spans="1:42" ht="15">
      <c r="A107" s="88">
        <v>105</v>
      </c>
      <c r="B107" s="89"/>
      <c r="C107" s="89"/>
      <c r="D107" s="89"/>
      <c r="E107" s="89"/>
      <c r="F107" s="90"/>
      <c r="G107" s="103"/>
      <c r="H107" s="90"/>
      <c r="I107" s="91"/>
      <c r="J107" s="95"/>
      <c r="K107" s="93"/>
      <c r="L107" s="93"/>
      <c r="M107" s="92"/>
      <c r="N107" s="93"/>
      <c r="O107" s="92"/>
      <c r="P107" s="92"/>
      <c r="Q107" s="90"/>
      <c r="R107" s="91"/>
      <c r="S107" s="92"/>
      <c r="T107" s="88"/>
      <c r="U107" s="88"/>
      <c r="V107" s="94" t="str">
        <f>IF(T107&lt;&gt;"",IF(U107="H",WORKDAY(H107,T107,'DIAS 2025'!$A$2:$A$67),Q107+T107-1),"")</f>
        <v/>
      </c>
      <c r="W107" s="95"/>
      <c r="X107" s="96" t="str">
        <f t="shared" si="3"/>
        <v/>
      </c>
      <c r="Y107" s="90"/>
      <c r="Z107" s="95"/>
      <c r="AA107" s="97"/>
      <c r="AB107" s="98">
        <f t="shared" si="4"/>
        <v>0</v>
      </c>
      <c r="AC107" s="94" t="str">
        <f>IFERROR(WORKDAY(V107,AA107,'DIAS 2025'!$A$2:$A$67)," ")</f>
        <v xml:space="preserve"> </v>
      </c>
      <c r="AD107" s="96" t="str">
        <f ca="1">IFERROR(IF(AB107="","N/A",IF(AL107&lt;&gt;"",NETWORKDAYS(AL107,AC107,'DIAS 2025'!$A$2:$A$67),NETWORKDAYS('DIAS 2025'!$C$2,AC107,'DIAS 2025'!$A$2:$A$67)))," ")</f>
        <v xml:space="preserve"> </v>
      </c>
      <c r="AE107" s="95"/>
      <c r="AF107" s="90"/>
      <c r="AG107" s="91"/>
      <c r="AH107" s="99"/>
      <c r="AI107" s="90"/>
      <c r="AJ107" s="91"/>
      <c r="AK107" s="99"/>
      <c r="AL107" s="90"/>
      <c r="AM107" s="91"/>
      <c r="AN107" s="100" t="str">
        <f t="shared" si="5"/>
        <v>No remitida</v>
      </c>
      <c r="AO107" s="101"/>
      <c r="AP107" s="102"/>
    </row>
    <row r="108" spans="1:42" ht="15">
      <c r="A108" s="88">
        <v>106</v>
      </c>
      <c r="B108" s="89"/>
      <c r="C108" s="89"/>
      <c r="D108" s="89"/>
      <c r="E108" s="89"/>
      <c r="F108" s="90"/>
      <c r="G108" s="103"/>
      <c r="H108" s="90"/>
      <c r="I108" s="91"/>
      <c r="J108" s="95"/>
      <c r="K108" s="93"/>
      <c r="L108" s="93"/>
      <c r="M108" s="92"/>
      <c r="N108" s="93"/>
      <c r="O108" s="92"/>
      <c r="P108" s="92"/>
      <c r="Q108" s="90"/>
      <c r="R108" s="91"/>
      <c r="S108" s="92"/>
      <c r="T108" s="88"/>
      <c r="U108" s="88"/>
      <c r="V108" s="94" t="str">
        <f>IF(T108&lt;&gt;"",IF(U108="H",WORKDAY(H108,T108,'DIAS 2025'!$A$2:$A$67),Q108+T108-1),"")</f>
        <v/>
      </c>
      <c r="W108" s="95"/>
      <c r="X108" s="96" t="str">
        <f t="shared" si="3"/>
        <v/>
      </c>
      <c r="Y108" s="90"/>
      <c r="Z108" s="95"/>
      <c r="AA108" s="97"/>
      <c r="AB108" s="98">
        <f t="shared" si="4"/>
        <v>0</v>
      </c>
      <c r="AC108" s="94" t="str">
        <f>IFERROR(WORKDAY(V108,AA108,'DIAS 2025'!$A$2:$A$67)," ")</f>
        <v xml:space="preserve"> </v>
      </c>
      <c r="AD108" s="96" t="str">
        <f ca="1">IFERROR(IF(AB108="","N/A",IF(AL108&lt;&gt;"",NETWORKDAYS(AL108,AC108,'DIAS 2025'!$A$2:$A$67),NETWORKDAYS('DIAS 2025'!$C$2,AC108,'DIAS 2025'!$A$2:$A$67)))," ")</f>
        <v xml:space="preserve"> </v>
      </c>
      <c r="AE108" s="95"/>
      <c r="AF108" s="90"/>
      <c r="AG108" s="91"/>
      <c r="AH108" s="99"/>
      <c r="AI108" s="90"/>
      <c r="AJ108" s="91"/>
      <c r="AK108" s="99"/>
      <c r="AL108" s="90"/>
      <c r="AM108" s="91"/>
      <c r="AN108" s="100" t="str">
        <f t="shared" si="5"/>
        <v>No remitida</v>
      </c>
      <c r="AO108" s="101"/>
      <c r="AP108" s="102"/>
    </row>
    <row r="109" spans="1:42" ht="15">
      <c r="A109" s="88">
        <v>107</v>
      </c>
      <c r="B109" s="89"/>
      <c r="C109" s="89"/>
      <c r="D109" s="89"/>
      <c r="E109" s="89"/>
      <c r="F109" s="90"/>
      <c r="G109" s="103"/>
      <c r="H109" s="90"/>
      <c r="I109" s="91"/>
      <c r="J109" s="95"/>
      <c r="K109" s="93"/>
      <c r="L109" s="93"/>
      <c r="M109" s="92"/>
      <c r="N109" s="93"/>
      <c r="O109" s="92"/>
      <c r="P109" s="92"/>
      <c r="Q109" s="90"/>
      <c r="R109" s="91"/>
      <c r="S109" s="92"/>
      <c r="T109" s="88"/>
      <c r="U109" s="88"/>
      <c r="V109" s="94" t="str">
        <f>IF(T109&lt;&gt;"",IF(U109="H",WORKDAY(H109,T109,'DIAS 2025'!$A$2:$A$67),Q109+T109-1),"")</f>
        <v/>
      </c>
      <c r="W109" s="95"/>
      <c r="X109" s="96" t="str">
        <f t="shared" si="3"/>
        <v/>
      </c>
      <c r="Y109" s="90"/>
      <c r="Z109" s="95"/>
      <c r="AA109" s="97"/>
      <c r="AB109" s="98">
        <f t="shared" si="4"/>
        <v>0</v>
      </c>
      <c r="AC109" s="94" t="str">
        <f>IFERROR(WORKDAY(V109,AA109,'DIAS 2025'!$A$2:$A$67)," ")</f>
        <v xml:space="preserve"> </v>
      </c>
      <c r="AD109" s="96" t="str">
        <f ca="1">IFERROR(IF(AB109="","N/A",IF(AL109&lt;&gt;"",NETWORKDAYS(AL109,AC109,'DIAS 2025'!$A$2:$A$67),NETWORKDAYS('DIAS 2025'!$C$2,AC109,'DIAS 2025'!$A$2:$A$67)))," ")</f>
        <v xml:space="preserve"> </v>
      </c>
      <c r="AE109" s="95"/>
      <c r="AF109" s="90"/>
      <c r="AG109" s="91"/>
      <c r="AH109" s="99"/>
      <c r="AI109" s="90"/>
      <c r="AJ109" s="91"/>
      <c r="AK109" s="99"/>
      <c r="AL109" s="90"/>
      <c r="AM109" s="91"/>
      <c r="AN109" s="100" t="str">
        <f t="shared" si="5"/>
        <v>No remitida</v>
      </c>
      <c r="AO109" s="101"/>
      <c r="AP109" s="102"/>
    </row>
    <row r="110" spans="1:42" ht="15">
      <c r="A110" s="88">
        <v>108</v>
      </c>
      <c r="B110" s="89"/>
      <c r="C110" s="89"/>
      <c r="D110" s="89"/>
      <c r="E110" s="89"/>
      <c r="F110" s="90"/>
      <c r="G110" s="103"/>
      <c r="H110" s="90"/>
      <c r="I110" s="91"/>
      <c r="J110" s="95"/>
      <c r="K110" s="93"/>
      <c r="L110" s="93"/>
      <c r="M110" s="92"/>
      <c r="N110" s="93"/>
      <c r="O110" s="92"/>
      <c r="P110" s="92"/>
      <c r="Q110" s="90"/>
      <c r="R110" s="91"/>
      <c r="S110" s="92"/>
      <c r="T110" s="88"/>
      <c r="U110" s="88"/>
      <c r="V110" s="94" t="str">
        <f>IF(T110&lt;&gt;"",IF(U110="H",WORKDAY(H110,T110,'DIAS 2025'!$A$2:$A$67),Q110+T110-1),"")</f>
        <v/>
      </c>
      <c r="W110" s="95"/>
      <c r="X110" s="96" t="str">
        <f t="shared" si="3"/>
        <v/>
      </c>
      <c r="Y110" s="90"/>
      <c r="Z110" s="95"/>
      <c r="AA110" s="97"/>
      <c r="AB110" s="98">
        <f t="shared" si="4"/>
        <v>0</v>
      </c>
      <c r="AC110" s="94" t="str">
        <f>IFERROR(WORKDAY(V110,AA110,'DIAS 2025'!$A$2:$A$67)," ")</f>
        <v xml:space="preserve"> </v>
      </c>
      <c r="AD110" s="96" t="str">
        <f ca="1">IFERROR(IF(AB110="","N/A",IF(AL110&lt;&gt;"",NETWORKDAYS(AL110,AC110,'DIAS 2025'!$A$2:$A$67),NETWORKDAYS('DIAS 2025'!$C$2,AC110,'DIAS 2025'!$A$2:$A$67)))," ")</f>
        <v xml:space="preserve"> </v>
      </c>
      <c r="AE110" s="95"/>
      <c r="AF110" s="90"/>
      <c r="AG110" s="91"/>
      <c r="AH110" s="99"/>
      <c r="AI110" s="90"/>
      <c r="AJ110" s="91"/>
      <c r="AK110" s="99"/>
      <c r="AL110" s="90"/>
      <c r="AM110" s="91"/>
      <c r="AN110" s="100" t="str">
        <f t="shared" si="5"/>
        <v>No remitida</v>
      </c>
      <c r="AO110" s="101"/>
      <c r="AP110" s="102"/>
    </row>
    <row r="111" spans="1:42" ht="15">
      <c r="A111" s="88">
        <v>109</v>
      </c>
      <c r="B111" s="89"/>
      <c r="C111" s="89"/>
      <c r="D111" s="89"/>
      <c r="E111" s="89"/>
      <c r="F111" s="90"/>
      <c r="G111" s="103"/>
      <c r="H111" s="90"/>
      <c r="I111" s="91"/>
      <c r="J111" s="95"/>
      <c r="K111" s="93"/>
      <c r="L111" s="93"/>
      <c r="M111" s="92"/>
      <c r="N111" s="93"/>
      <c r="O111" s="92"/>
      <c r="P111" s="92"/>
      <c r="Q111" s="90"/>
      <c r="R111" s="91"/>
      <c r="S111" s="92"/>
      <c r="T111" s="88"/>
      <c r="U111" s="88"/>
      <c r="V111" s="94" t="str">
        <f>IF(T111&lt;&gt;"",IF(U111="H",WORKDAY(H111,T111,'DIAS 2025'!$A$2:$A$67),Q111+T111-1),"")</f>
        <v/>
      </c>
      <c r="W111" s="95"/>
      <c r="X111" s="96" t="str">
        <f t="shared" si="3"/>
        <v/>
      </c>
      <c r="Y111" s="90"/>
      <c r="Z111" s="95"/>
      <c r="AA111" s="97"/>
      <c r="AB111" s="98">
        <f t="shared" si="4"/>
        <v>0</v>
      </c>
      <c r="AC111" s="94" t="str">
        <f>IFERROR(WORKDAY(V111,AA111,'DIAS 2025'!$A$2:$A$67)," ")</f>
        <v xml:space="preserve"> </v>
      </c>
      <c r="AD111" s="96" t="str">
        <f ca="1">IFERROR(IF(AB111="","N/A",IF(AL111&lt;&gt;"",NETWORKDAYS(AL111,AC111,'DIAS 2025'!$A$2:$A$67),NETWORKDAYS('DIAS 2025'!$C$2,AC111,'DIAS 2025'!$A$2:$A$67)))," ")</f>
        <v xml:space="preserve"> </v>
      </c>
      <c r="AE111" s="95"/>
      <c r="AF111" s="90"/>
      <c r="AG111" s="91"/>
      <c r="AH111" s="99"/>
      <c r="AI111" s="90"/>
      <c r="AJ111" s="91"/>
      <c r="AK111" s="99"/>
      <c r="AL111" s="90"/>
      <c r="AM111" s="91"/>
      <c r="AN111" s="100" t="str">
        <f t="shared" si="5"/>
        <v>No remitida</v>
      </c>
      <c r="AO111" s="101"/>
      <c r="AP111" s="102"/>
    </row>
    <row r="112" spans="1:42" ht="15">
      <c r="A112" s="88">
        <v>110</v>
      </c>
      <c r="B112" s="89"/>
      <c r="C112" s="89"/>
      <c r="D112" s="89"/>
      <c r="E112" s="89"/>
      <c r="F112" s="90"/>
      <c r="G112" s="103"/>
      <c r="H112" s="90"/>
      <c r="I112" s="91"/>
      <c r="J112" s="95"/>
      <c r="K112" s="93"/>
      <c r="L112" s="93"/>
      <c r="M112" s="92"/>
      <c r="N112" s="93"/>
      <c r="O112" s="92"/>
      <c r="P112" s="92"/>
      <c r="Q112" s="90"/>
      <c r="R112" s="91"/>
      <c r="S112" s="92"/>
      <c r="T112" s="88"/>
      <c r="U112" s="88"/>
      <c r="V112" s="94" t="str">
        <f>IF(T112&lt;&gt;"",IF(U112="H",WORKDAY(H112,T112,'DIAS 2025'!$A$2:$A$67),Q112+T112-1),"")</f>
        <v/>
      </c>
      <c r="W112" s="95"/>
      <c r="X112" s="96" t="str">
        <f t="shared" si="3"/>
        <v/>
      </c>
      <c r="Y112" s="90"/>
      <c r="Z112" s="95"/>
      <c r="AA112" s="97"/>
      <c r="AB112" s="98">
        <f t="shared" si="4"/>
        <v>0</v>
      </c>
      <c r="AC112" s="94" t="str">
        <f>IFERROR(WORKDAY(V112,AA112,'DIAS 2025'!$A$2:$A$67)," ")</f>
        <v xml:space="preserve"> </v>
      </c>
      <c r="AD112" s="96" t="str">
        <f ca="1">IFERROR(IF(AB112="","N/A",IF(AL112&lt;&gt;"",NETWORKDAYS(AL112,AC112,'DIAS 2025'!$A$2:$A$67),NETWORKDAYS('DIAS 2025'!$C$2,AC112,'DIAS 2025'!$A$2:$A$67)))," ")</f>
        <v xml:space="preserve"> </v>
      </c>
      <c r="AE112" s="95"/>
      <c r="AF112" s="90"/>
      <c r="AG112" s="91"/>
      <c r="AH112" s="99"/>
      <c r="AI112" s="90"/>
      <c r="AJ112" s="91"/>
      <c r="AK112" s="99"/>
      <c r="AL112" s="90"/>
      <c r="AM112" s="91"/>
      <c r="AN112" s="100" t="str">
        <f t="shared" si="5"/>
        <v>No remitida</v>
      </c>
      <c r="AO112" s="101"/>
      <c r="AP112" s="102"/>
    </row>
    <row r="113" spans="1:42" ht="15">
      <c r="A113" s="88">
        <v>111</v>
      </c>
      <c r="B113" s="89"/>
      <c r="C113" s="89"/>
      <c r="D113" s="89"/>
      <c r="E113" s="89"/>
      <c r="F113" s="90"/>
      <c r="G113" s="103"/>
      <c r="H113" s="90"/>
      <c r="I113" s="91"/>
      <c r="J113" s="95"/>
      <c r="K113" s="93"/>
      <c r="L113" s="93"/>
      <c r="M113" s="92"/>
      <c r="N113" s="93"/>
      <c r="O113" s="92"/>
      <c r="P113" s="92"/>
      <c r="Q113" s="90"/>
      <c r="R113" s="91"/>
      <c r="S113" s="92"/>
      <c r="T113" s="88"/>
      <c r="U113" s="88"/>
      <c r="V113" s="94" t="str">
        <f>IF(T113&lt;&gt;"",IF(U113="H",WORKDAY(H113,T113,'DIAS 2025'!$A$2:$A$67),Q113+T113-1),"")</f>
        <v/>
      </c>
      <c r="W113" s="95"/>
      <c r="X113" s="96" t="str">
        <f t="shared" si="3"/>
        <v/>
      </c>
      <c r="Y113" s="90"/>
      <c r="Z113" s="95"/>
      <c r="AA113" s="97"/>
      <c r="AB113" s="98">
        <f t="shared" si="4"/>
        <v>0</v>
      </c>
      <c r="AC113" s="94" t="str">
        <f>IFERROR(WORKDAY(V113,AA113,'DIAS 2025'!$A$2:$A$67)," ")</f>
        <v xml:space="preserve"> </v>
      </c>
      <c r="AD113" s="96" t="str">
        <f ca="1">IFERROR(IF(AB113="","N/A",IF(AL113&lt;&gt;"",NETWORKDAYS(AL113,AC113,'DIAS 2025'!$A$2:$A$67),NETWORKDAYS('DIAS 2025'!$C$2,AC113,'DIAS 2025'!$A$2:$A$67)))," ")</f>
        <v xml:space="preserve"> </v>
      </c>
      <c r="AE113" s="95"/>
      <c r="AF113" s="90"/>
      <c r="AG113" s="91"/>
      <c r="AH113" s="99"/>
      <c r="AI113" s="90"/>
      <c r="AJ113" s="91"/>
      <c r="AK113" s="99"/>
      <c r="AL113" s="90"/>
      <c r="AM113" s="91"/>
      <c r="AN113" s="100" t="str">
        <f t="shared" si="5"/>
        <v>No remitida</v>
      </c>
      <c r="AO113" s="101"/>
      <c r="AP113" s="102"/>
    </row>
    <row r="114" spans="1:42" ht="15">
      <c r="A114" s="88">
        <v>112</v>
      </c>
      <c r="B114" s="89"/>
      <c r="C114" s="89"/>
      <c r="D114" s="89"/>
      <c r="E114" s="89"/>
      <c r="F114" s="90"/>
      <c r="G114" s="103"/>
      <c r="H114" s="90"/>
      <c r="I114" s="91"/>
      <c r="J114" s="95"/>
      <c r="K114" s="93"/>
      <c r="L114" s="93"/>
      <c r="M114" s="92"/>
      <c r="N114" s="93"/>
      <c r="O114" s="92"/>
      <c r="P114" s="92"/>
      <c r="Q114" s="90"/>
      <c r="R114" s="91"/>
      <c r="S114" s="92"/>
      <c r="T114" s="88"/>
      <c r="U114" s="88"/>
      <c r="V114" s="94" t="str">
        <f>IF(T114&lt;&gt;"",IF(U114="H",WORKDAY(H114,T114,'DIAS 2025'!$A$2:$A$67),Q114+T114-1),"")</f>
        <v/>
      </c>
      <c r="W114" s="95"/>
      <c r="X114" s="96" t="str">
        <f t="shared" si="3"/>
        <v/>
      </c>
      <c r="Y114" s="90"/>
      <c r="Z114" s="95"/>
      <c r="AA114" s="97"/>
      <c r="AB114" s="98">
        <f t="shared" si="4"/>
        <v>0</v>
      </c>
      <c r="AC114" s="94" t="str">
        <f>IFERROR(WORKDAY(V114,AA114,'DIAS 2025'!$A$2:$A$67)," ")</f>
        <v xml:space="preserve"> </v>
      </c>
      <c r="AD114" s="96" t="str">
        <f ca="1">IFERROR(IF(AB114="","N/A",IF(AL114&lt;&gt;"",NETWORKDAYS(AL114,AC114,'DIAS 2025'!$A$2:$A$67),NETWORKDAYS('DIAS 2025'!$C$2,AC114,'DIAS 2025'!$A$2:$A$67)))," ")</f>
        <v xml:space="preserve"> </v>
      </c>
      <c r="AE114" s="95"/>
      <c r="AF114" s="90"/>
      <c r="AG114" s="91"/>
      <c r="AH114" s="99"/>
      <c r="AI114" s="90"/>
      <c r="AJ114" s="91"/>
      <c r="AK114" s="99"/>
      <c r="AL114" s="90"/>
      <c r="AM114" s="91"/>
      <c r="AN114" s="100" t="str">
        <f t="shared" si="5"/>
        <v>No remitida</v>
      </c>
      <c r="AO114" s="101"/>
      <c r="AP114" s="102"/>
    </row>
    <row r="115" spans="1:42" ht="15">
      <c r="A115" s="88">
        <v>113</v>
      </c>
      <c r="B115" s="89"/>
      <c r="C115" s="89"/>
      <c r="D115" s="89"/>
      <c r="E115" s="89"/>
      <c r="F115" s="90"/>
      <c r="G115" s="103"/>
      <c r="H115" s="90"/>
      <c r="I115" s="91"/>
      <c r="J115" s="95"/>
      <c r="K115" s="93"/>
      <c r="L115" s="93"/>
      <c r="M115" s="92"/>
      <c r="N115" s="93"/>
      <c r="O115" s="92"/>
      <c r="P115" s="92"/>
      <c r="Q115" s="90"/>
      <c r="R115" s="91"/>
      <c r="S115" s="92"/>
      <c r="T115" s="88"/>
      <c r="U115" s="88"/>
      <c r="V115" s="94" t="str">
        <f>IF(T115&lt;&gt;"",IF(U115="H",WORKDAY(H115,T115,'DIAS 2025'!$A$2:$A$67),Q115+T115-1),"")</f>
        <v/>
      </c>
      <c r="W115" s="95"/>
      <c r="X115" s="96" t="str">
        <f t="shared" si="3"/>
        <v/>
      </c>
      <c r="Y115" s="90"/>
      <c r="Z115" s="95"/>
      <c r="AA115" s="97"/>
      <c r="AB115" s="98">
        <f t="shared" si="4"/>
        <v>0</v>
      </c>
      <c r="AC115" s="94" t="str">
        <f>IFERROR(WORKDAY(V115,AA115,'DIAS 2025'!$A$2:$A$67)," ")</f>
        <v xml:space="preserve"> </v>
      </c>
      <c r="AD115" s="96" t="str">
        <f ca="1">IFERROR(IF(AB115="","N/A",IF(AL115&lt;&gt;"",NETWORKDAYS(AL115,AC115,'DIAS 2025'!$A$2:$A$67),NETWORKDAYS('DIAS 2025'!$C$2,AC115,'DIAS 2025'!$A$2:$A$67)))," ")</f>
        <v xml:space="preserve"> </v>
      </c>
      <c r="AE115" s="95"/>
      <c r="AF115" s="90"/>
      <c r="AG115" s="91"/>
      <c r="AH115" s="99"/>
      <c r="AI115" s="90"/>
      <c r="AJ115" s="91"/>
      <c r="AK115" s="99"/>
      <c r="AL115" s="90"/>
      <c r="AM115" s="91"/>
      <c r="AN115" s="100" t="str">
        <f t="shared" si="5"/>
        <v>No remitida</v>
      </c>
      <c r="AO115" s="101"/>
      <c r="AP115" s="102"/>
    </row>
    <row r="116" spans="1:42" ht="15">
      <c r="A116" s="88">
        <v>114</v>
      </c>
      <c r="B116" s="89"/>
      <c r="C116" s="89"/>
      <c r="D116" s="89"/>
      <c r="E116" s="89"/>
      <c r="F116" s="90"/>
      <c r="G116" s="103"/>
      <c r="H116" s="90"/>
      <c r="I116" s="91"/>
      <c r="J116" s="95"/>
      <c r="K116" s="93"/>
      <c r="L116" s="93"/>
      <c r="M116" s="92"/>
      <c r="N116" s="93"/>
      <c r="O116" s="92"/>
      <c r="P116" s="92"/>
      <c r="Q116" s="90"/>
      <c r="R116" s="91"/>
      <c r="S116" s="92"/>
      <c r="T116" s="88"/>
      <c r="U116" s="88"/>
      <c r="V116" s="94" t="str">
        <f>IF(T116&lt;&gt;"",IF(U116="H",WORKDAY(H116,T116,'DIAS 2025'!$A$2:$A$67),Q116+T116-1),"")</f>
        <v/>
      </c>
      <c r="W116" s="95"/>
      <c r="X116" s="96" t="str">
        <f t="shared" si="3"/>
        <v/>
      </c>
      <c r="Y116" s="90"/>
      <c r="Z116" s="95"/>
      <c r="AA116" s="97"/>
      <c r="AB116" s="98">
        <f t="shared" si="4"/>
        <v>0</v>
      </c>
      <c r="AC116" s="94" t="str">
        <f>IFERROR(WORKDAY(V116,AA116,'DIAS 2025'!$A$2:$A$67)," ")</f>
        <v xml:space="preserve"> </v>
      </c>
      <c r="AD116" s="96" t="str">
        <f ca="1">IFERROR(IF(AB116="","N/A",IF(AL116&lt;&gt;"",NETWORKDAYS(AL116,AC116,'DIAS 2025'!$A$2:$A$67),NETWORKDAYS('DIAS 2025'!$C$2,AC116,'DIAS 2025'!$A$2:$A$67)))," ")</f>
        <v xml:space="preserve"> </v>
      </c>
      <c r="AE116" s="95"/>
      <c r="AF116" s="90"/>
      <c r="AG116" s="91"/>
      <c r="AH116" s="99"/>
      <c r="AI116" s="90"/>
      <c r="AJ116" s="91"/>
      <c r="AK116" s="99"/>
      <c r="AL116" s="90"/>
      <c r="AM116" s="91"/>
      <c r="AN116" s="100" t="str">
        <f t="shared" si="5"/>
        <v>No remitida</v>
      </c>
      <c r="AO116" s="101"/>
      <c r="AP116" s="102"/>
    </row>
    <row r="117" spans="1:42" ht="15">
      <c r="A117" s="88">
        <v>115</v>
      </c>
      <c r="B117" s="89"/>
      <c r="C117" s="89"/>
      <c r="D117" s="89"/>
      <c r="E117" s="89"/>
      <c r="F117" s="90"/>
      <c r="G117" s="103"/>
      <c r="H117" s="90"/>
      <c r="I117" s="91"/>
      <c r="J117" s="95"/>
      <c r="K117" s="93"/>
      <c r="L117" s="93"/>
      <c r="M117" s="92"/>
      <c r="N117" s="93"/>
      <c r="O117" s="92"/>
      <c r="P117" s="92"/>
      <c r="Q117" s="90"/>
      <c r="R117" s="91"/>
      <c r="S117" s="92"/>
      <c r="T117" s="88"/>
      <c r="U117" s="88"/>
      <c r="V117" s="94" t="str">
        <f>IF(T117&lt;&gt;"",IF(U117="H",WORKDAY(H117,T117,'DIAS 2025'!$A$2:$A$67),Q117+T117-1),"")</f>
        <v/>
      </c>
      <c r="W117" s="95"/>
      <c r="X117" s="96" t="str">
        <f t="shared" si="3"/>
        <v/>
      </c>
      <c r="Y117" s="90"/>
      <c r="Z117" s="95"/>
      <c r="AA117" s="97"/>
      <c r="AB117" s="98">
        <f t="shared" si="4"/>
        <v>0</v>
      </c>
      <c r="AC117" s="94" t="str">
        <f>IFERROR(WORKDAY(V117,AA117,'DIAS 2025'!$A$2:$A$67)," ")</f>
        <v xml:space="preserve"> </v>
      </c>
      <c r="AD117" s="96" t="str">
        <f ca="1">IFERROR(IF(AB117="","N/A",IF(AL117&lt;&gt;"",NETWORKDAYS(AL117,AC117,'DIAS 2025'!$A$2:$A$67),NETWORKDAYS('DIAS 2025'!$C$2,AC117,'DIAS 2025'!$A$2:$A$67)))," ")</f>
        <v xml:space="preserve"> </v>
      </c>
      <c r="AE117" s="95"/>
      <c r="AF117" s="90"/>
      <c r="AG117" s="91"/>
      <c r="AH117" s="99"/>
      <c r="AI117" s="90"/>
      <c r="AJ117" s="91"/>
      <c r="AK117" s="99"/>
      <c r="AL117" s="90"/>
      <c r="AM117" s="91"/>
      <c r="AN117" s="100" t="str">
        <f t="shared" si="5"/>
        <v>No remitida</v>
      </c>
      <c r="AO117" s="101"/>
      <c r="AP117" s="102"/>
    </row>
    <row r="118" spans="1:42" ht="15">
      <c r="A118" s="88">
        <v>116</v>
      </c>
      <c r="B118" s="89"/>
      <c r="C118" s="89"/>
      <c r="D118" s="89"/>
      <c r="E118" s="89"/>
      <c r="F118" s="90"/>
      <c r="G118" s="103"/>
      <c r="H118" s="90"/>
      <c r="I118" s="91"/>
      <c r="J118" s="95"/>
      <c r="K118" s="93"/>
      <c r="L118" s="93"/>
      <c r="M118" s="92"/>
      <c r="N118" s="93"/>
      <c r="O118" s="92"/>
      <c r="P118" s="92"/>
      <c r="Q118" s="90"/>
      <c r="R118" s="91"/>
      <c r="S118" s="92"/>
      <c r="T118" s="88"/>
      <c r="U118" s="88"/>
      <c r="V118" s="94" t="str">
        <f>IF(T118&lt;&gt;"",IF(U118="H",WORKDAY(H118,T118,'DIAS 2025'!$A$2:$A$67),Q118+T118-1),"")</f>
        <v/>
      </c>
      <c r="W118" s="95"/>
      <c r="X118" s="96" t="str">
        <f t="shared" si="3"/>
        <v/>
      </c>
      <c r="Y118" s="90"/>
      <c r="Z118" s="95"/>
      <c r="AA118" s="97"/>
      <c r="AB118" s="98">
        <f t="shared" si="4"/>
        <v>0</v>
      </c>
      <c r="AC118" s="94" t="str">
        <f>IFERROR(WORKDAY(V118,AA118,'DIAS 2025'!$A$2:$A$67)," ")</f>
        <v xml:space="preserve"> </v>
      </c>
      <c r="AD118" s="96" t="str">
        <f ca="1">IFERROR(IF(AB118="","N/A",IF(AL118&lt;&gt;"",NETWORKDAYS(AL118,AC118,'DIAS 2025'!$A$2:$A$67),NETWORKDAYS('DIAS 2025'!$C$2,AC118,'DIAS 2025'!$A$2:$A$67)))," ")</f>
        <v xml:space="preserve"> </v>
      </c>
      <c r="AE118" s="95"/>
      <c r="AF118" s="90"/>
      <c r="AG118" s="91"/>
      <c r="AH118" s="99"/>
      <c r="AI118" s="90"/>
      <c r="AJ118" s="91"/>
      <c r="AK118" s="99"/>
      <c r="AL118" s="90"/>
      <c r="AM118" s="91"/>
      <c r="AN118" s="100" t="str">
        <f t="shared" si="5"/>
        <v>No remitida</v>
      </c>
      <c r="AO118" s="101"/>
      <c r="AP118" s="102"/>
    </row>
    <row r="119" spans="1:42" ht="15">
      <c r="A119" s="88">
        <v>117</v>
      </c>
      <c r="B119" s="89"/>
      <c r="C119" s="89"/>
      <c r="D119" s="89"/>
      <c r="E119" s="89"/>
      <c r="F119" s="90"/>
      <c r="G119" s="103"/>
      <c r="H119" s="90"/>
      <c r="I119" s="91"/>
      <c r="J119" s="95"/>
      <c r="K119" s="93"/>
      <c r="L119" s="93"/>
      <c r="M119" s="92"/>
      <c r="N119" s="93"/>
      <c r="O119" s="92"/>
      <c r="P119" s="92"/>
      <c r="Q119" s="90"/>
      <c r="R119" s="91"/>
      <c r="S119" s="92"/>
      <c r="T119" s="88"/>
      <c r="U119" s="88"/>
      <c r="V119" s="94" t="str">
        <f>IF(T119&lt;&gt;"",IF(U119="H",WORKDAY(H119,T119,'DIAS 2025'!$A$2:$A$67),Q119+T119-1),"")</f>
        <v/>
      </c>
      <c r="W119" s="95"/>
      <c r="X119" s="96" t="str">
        <f t="shared" si="3"/>
        <v/>
      </c>
      <c r="Y119" s="90"/>
      <c r="Z119" s="95"/>
      <c r="AA119" s="97"/>
      <c r="AB119" s="98">
        <f t="shared" si="4"/>
        <v>0</v>
      </c>
      <c r="AC119" s="94" t="str">
        <f>IFERROR(WORKDAY(V119,AA119,'DIAS 2025'!$A$2:$A$67)," ")</f>
        <v xml:space="preserve"> </v>
      </c>
      <c r="AD119" s="96" t="str">
        <f ca="1">IFERROR(IF(AB119="","N/A",IF(AL119&lt;&gt;"",NETWORKDAYS(AL119,AC119,'DIAS 2025'!$A$2:$A$67),NETWORKDAYS('DIAS 2025'!$C$2,AC119,'DIAS 2025'!$A$2:$A$67)))," ")</f>
        <v xml:space="preserve"> </v>
      </c>
      <c r="AE119" s="95"/>
      <c r="AF119" s="90"/>
      <c r="AG119" s="91"/>
      <c r="AH119" s="99"/>
      <c r="AI119" s="90"/>
      <c r="AJ119" s="91"/>
      <c r="AK119" s="99"/>
      <c r="AL119" s="90"/>
      <c r="AM119" s="91"/>
      <c r="AN119" s="100" t="str">
        <f t="shared" si="5"/>
        <v>No remitida</v>
      </c>
      <c r="AO119" s="101"/>
      <c r="AP119" s="102"/>
    </row>
    <row r="120" spans="1:42" ht="15">
      <c r="A120" s="88">
        <v>118</v>
      </c>
      <c r="B120" s="89"/>
      <c r="C120" s="89"/>
      <c r="D120" s="89"/>
      <c r="E120" s="89"/>
      <c r="F120" s="90"/>
      <c r="G120" s="103"/>
      <c r="H120" s="90"/>
      <c r="I120" s="91"/>
      <c r="J120" s="95"/>
      <c r="K120" s="93"/>
      <c r="L120" s="93"/>
      <c r="M120" s="92"/>
      <c r="N120" s="93"/>
      <c r="O120" s="92"/>
      <c r="P120" s="92"/>
      <c r="Q120" s="90"/>
      <c r="R120" s="91"/>
      <c r="S120" s="92"/>
      <c r="T120" s="88"/>
      <c r="U120" s="88"/>
      <c r="V120" s="94" t="str">
        <f>IF(T120&lt;&gt;"",IF(U120="H",WORKDAY(H120,T120,'DIAS 2025'!$A$2:$A$67),Q120+T120-1),"")</f>
        <v/>
      </c>
      <c r="W120" s="95"/>
      <c r="X120" s="96" t="str">
        <f t="shared" si="3"/>
        <v/>
      </c>
      <c r="Y120" s="90"/>
      <c r="Z120" s="95"/>
      <c r="AA120" s="97"/>
      <c r="AB120" s="98">
        <f t="shared" si="4"/>
        <v>0</v>
      </c>
      <c r="AC120" s="94" t="str">
        <f>IFERROR(WORKDAY(V120,AA120,'DIAS 2025'!$A$2:$A$67)," ")</f>
        <v xml:space="preserve"> </v>
      </c>
      <c r="AD120" s="96" t="str">
        <f ca="1">IFERROR(IF(AB120="","N/A",IF(AL120&lt;&gt;"",NETWORKDAYS(AL120,AC120,'DIAS 2025'!$A$2:$A$67),NETWORKDAYS('DIAS 2025'!$C$2,AC120,'DIAS 2025'!$A$2:$A$67)))," ")</f>
        <v xml:space="preserve"> </v>
      </c>
      <c r="AE120" s="95"/>
      <c r="AF120" s="90"/>
      <c r="AG120" s="91"/>
      <c r="AH120" s="99"/>
      <c r="AI120" s="90"/>
      <c r="AJ120" s="91"/>
      <c r="AK120" s="99"/>
      <c r="AL120" s="90"/>
      <c r="AM120" s="91"/>
      <c r="AN120" s="100" t="str">
        <f t="shared" si="5"/>
        <v>No remitida</v>
      </c>
      <c r="AO120" s="101"/>
      <c r="AP120" s="102"/>
    </row>
    <row r="121" spans="1:42" ht="15">
      <c r="A121" s="88">
        <v>119</v>
      </c>
      <c r="B121" s="89"/>
      <c r="C121" s="89"/>
      <c r="D121" s="89"/>
      <c r="E121" s="89"/>
      <c r="F121" s="90"/>
      <c r="G121" s="103"/>
      <c r="H121" s="90"/>
      <c r="I121" s="91"/>
      <c r="J121" s="95"/>
      <c r="K121" s="93"/>
      <c r="L121" s="93"/>
      <c r="M121" s="92"/>
      <c r="N121" s="93"/>
      <c r="O121" s="92"/>
      <c r="P121" s="92"/>
      <c r="Q121" s="90"/>
      <c r="R121" s="91"/>
      <c r="S121" s="92"/>
      <c r="T121" s="88"/>
      <c r="U121" s="88"/>
      <c r="V121" s="94" t="str">
        <f>IF(T121&lt;&gt;"",IF(U121="H",WORKDAY(H121,T121,'DIAS 2025'!$A$2:$A$67),Q121+T121-1),"")</f>
        <v/>
      </c>
      <c r="W121" s="95"/>
      <c r="X121" s="96" t="str">
        <f t="shared" si="3"/>
        <v/>
      </c>
      <c r="Y121" s="90"/>
      <c r="Z121" s="95"/>
      <c r="AA121" s="97"/>
      <c r="AB121" s="98">
        <f t="shared" si="4"/>
        <v>0</v>
      </c>
      <c r="AC121" s="94" t="str">
        <f>IFERROR(WORKDAY(V121,AA121,'DIAS 2025'!$A$2:$A$67)," ")</f>
        <v xml:space="preserve"> </v>
      </c>
      <c r="AD121" s="96" t="str">
        <f ca="1">IFERROR(IF(AB121="","N/A",IF(AL121&lt;&gt;"",NETWORKDAYS(AL121,AC121,'DIAS 2025'!$A$2:$A$67),NETWORKDAYS('DIAS 2025'!$C$2,AC121,'DIAS 2025'!$A$2:$A$67)))," ")</f>
        <v xml:space="preserve"> </v>
      </c>
      <c r="AE121" s="95"/>
      <c r="AF121" s="90"/>
      <c r="AG121" s="91"/>
      <c r="AH121" s="99"/>
      <c r="AI121" s="90"/>
      <c r="AJ121" s="91"/>
      <c r="AK121" s="99"/>
      <c r="AL121" s="90"/>
      <c r="AM121" s="91"/>
      <c r="AN121" s="100" t="str">
        <f t="shared" si="5"/>
        <v>No remitida</v>
      </c>
      <c r="AO121" s="101"/>
      <c r="AP121" s="102"/>
    </row>
    <row r="122" spans="1:42" ht="15">
      <c r="A122" s="88">
        <v>120</v>
      </c>
      <c r="B122" s="89"/>
      <c r="C122" s="89"/>
      <c r="D122" s="89"/>
      <c r="E122" s="89"/>
      <c r="F122" s="90"/>
      <c r="G122" s="103"/>
      <c r="H122" s="90"/>
      <c r="I122" s="91"/>
      <c r="J122" s="95"/>
      <c r="K122" s="93"/>
      <c r="L122" s="93"/>
      <c r="M122" s="92"/>
      <c r="N122" s="93"/>
      <c r="O122" s="92"/>
      <c r="P122" s="92"/>
      <c r="Q122" s="90"/>
      <c r="R122" s="91"/>
      <c r="S122" s="92"/>
      <c r="T122" s="88"/>
      <c r="U122" s="88"/>
      <c r="V122" s="94" t="str">
        <f>IF(T122&lt;&gt;"",IF(U122="H",WORKDAY(H122,T122,'DIAS 2025'!$A$2:$A$67),Q122+T122-1),"")</f>
        <v/>
      </c>
      <c r="W122" s="95"/>
      <c r="X122" s="96" t="str">
        <f t="shared" si="3"/>
        <v/>
      </c>
      <c r="Y122" s="90"/>
      <c r="Z122" s="95"/>
      <c r="AA122" s="97"/>
      <c r="AB122" s="98">
        <f t="shared" si="4"/>
        <v>0</v>
      </c>
      <c r="AC122" s="94" t="str">
        <f>IFERROR(WORKDAY(V122,AA122,'DIAS 2025'!$A$2:$A$67)," ")</f>
        <v xml:space="preserve"> </v>
      </c>
      <c r="AD122" s="96" t="str">
        <f ca="1">IFERROR(IF(AB122="","N/A",IF(AL122&lt;&gt;"",NETWORKDAYS(AL122,AC122,'DIAS 2025'!$A$2:$A$67),NETWORKDAYS('DIAS 2025'!$C$2,AC122,'DIAS 2025'!$A$2:$A$67)))," ")</f>
        <v xml:space="preserve"> </v>
      </c>
      <c r="AE122" s="95"/>
      <c r="AF122" s="90"/>
      <c r="AG122" s="91"/>
      <c r="AH122" s="99"/>
      <c r="AI122" s="90"/>
      <c r="AJ122" s="91"/>
      <c r="AK122" s="99"/>
      <c r="AL122" s="90"/>
      <c r="AM122" s="91"/>
      <c r="AN122" s="100" t="str">
        <f t="shared" si="5"/>
        <v>No remitida</v>
      </c>
      <c r="AO122" s="101"/>
      <c r="AP122" s="102"/>
    </row>
    <row r="123" spans="1:42" ht="15">
      <c r="A123" s="88">
        <v>121</v>
      </c>
      <c r="B123" s="89"/>
      <c r="C123" s="89"/>
      <c r="D123" s="89"/>
      <c r="E123" s="89"/>
      <c r="F123" s="90"/>
      <c r="G123" s="103"/>
      <c r="H123" s="90"/>
      <c r="I123" s="91"/>
      <c r="J123" s="95"/>
      <c r="K123" s="93"/>
      <c r="L123" s="93"/>
      <c r="M123" s="92"/>
      <c r="N123" s="93"/>
      <c r="O123" s="92"/>
      <c r="P123" s="92"/>
      <c r="Q123" s="90"/>
      <c r="R123" s="91"/>
      <c r="S123" s="92"/>
      <c r="T123" s="88"/>
      <c r="U123" s="88"/>
      <c r="V123" s="94" t="str">
        <f>IF(T123&lt;&gt;"",IF(U123="H",WORKDAY(H123,T123,'DIAS 2025'!$A$2:$A$67),Q123+T123-1),"")</f>
        <v/>
      </c>
      <c r="W123" s="95"/>
      <c r="X123" s="96" t="str">
        <f t="shared" si="3"/>
        <v/>
      </c>
      <c r="Y123" s="90"/>
      <c r="Z123" s="95"/>
      <c r="AA123" s="97"/>
      <c r="AB123" s="98">
        <f t="shared" si="4"/>
        <v>0</v>
      </c>
      <c r="AC123" s="94" t="str">
        <f>IFERROR(WORKDAY(V123,AA123,'DIAS 2025'!$A$2:$A$67)," ")</f>
        <v xml:space="preserve"> </v>
      </c>
      <c r="AD123" s="96" t="str">
        <f ca="1">IFERROR(IF(AB123="","N/A",IF(AL123&lt;&gt;"",NETWORKDAYS(AL123,AC123,'DIAS 2025'!$A$2:$A$67),NETWORKDAYS('DIAS 2025'!$C$2,AC123,'DIAS 2025'!$A$2:$A$67)))," ")</f>
        <v xml:space="preserve"> </v>
      </c>
      <c r="AE123" s="95"/>
      <c r="AF123" s="90"/>
      <c r="AG123" s="91"/>
      <c r="AH123" s="99"/>
      <c r="AI123" s="90"/>
      <c r="AJ123" s="91"/>
      <c r="AK123" s="99"/>
      <c r="AL123" s="90"/>
      <c r="AM123" s="91"/>
      <c r="AN123" s="100" t="str">
        <f t="shared" si="5"/>
        <v>No remitida</v>
      </c>
      <c r="AO123" s="101"/>
      <c r="AP123" s="102"/>
    </row>
    <row r="124" spans="1:42" ht="15">
      <c r="A124" s="88">
        <v>122</v>
      </c>
      <c r="B124" s="89"/>
      <c r="C124" s="89"/>
      <c r="D124" s="89"/>
      <c r="E124" s="89"/>
      <c r="F124" s="90"/>
      <c r="G124" s="103"/>
      <c r="H124" s="90"/>
      <c r="I124" s="91"/>
      <c r="J124" s="95"/>
      <c r="K124" s="93"/>
      <c r="L124" s="93"/>
      <c r="M124" s="92"/>
      <c r="N124" s="93"/>
      <c r="O124" s="92"/>
      <c r="P124" s="92"/>
      <c r="Q124" s="90"/>
      <c r="R124" s="91"/>
      <c r="S124" s="92"/>
      <c r="T124" s="88"/>
      <c r="U124" s="88"/>
      <c r="V124" s="94" t="str">
        <f>IF(T124&lt;&gt;"",IF(U124="H",WORKDAY(H124,T124,'DIAS 2025'!$A$2:$A$67),Q124+T124-1),"")</f>
        <v/>
      </c>
      <c r="W124" s="95"/>
      <c r="X124" s="96" t="str">
        <f t="shared" si="3"/>
        <v/>
      </c>
      <c r="Y124" s="90"/>
      <c r="Z124" s="95"/>
      <c r="AA124" s="97"/>
      <c r="AB124" s="98">
        <f t="shared" si="4"/>
        <v>0</v>
      </c>
      <c r="AC124" s="94" t="str">
        <f>IFERROR(WORKDAY(V124,AA124,'DIAS 2025'!$A$2:$A$67)," ")</f>
        <v xml:space="preserve"> </v>
      </c>
      <c r="AD124" s="96" t="str">
        <f ca="1">IFERROR(IF(AB124="","N/A",IF(AL124&lt;&gt;"",NETWORKDAYS(AL124,AC124,'DIAS 2025'!$A$2:$A$67),NETWORKDAYS('DIAS 2025'!$C$2,AC124,'DIAS 2025'!$A$2:$A$67)))," ")</f>
        <v xml:space="preserve"> </v>
      </c>
      <c r="AE124" s="95"/>
      <c r="AF124" s="90"/>
      <c r="AG124" s="91"/>
      <c r="AH124" s="99"/>
      <c r="AI124" s="90"/>
      <c r="AJ124" s="91"/>
      <c r="AK124" s="99"/>
      <c r="AL124" s="90"/>
      <c r="AM124" s="91"/>
      <c r="AN124" s="100" t="str">
        <f t="shared" si="5"/>
        <v>No remitida</v>
      </c>
      <c r="AO124" s="101"/>
      <c r="AP124" s="102"/>
    </row>
    <row r="125" spans="1:42" ht="15">
      <c r="A125" s="88">
        <v>123</v>
      </c>
      <c r="B125" s="89"/>
      <c r="C125" s="89"/>
      <c r="D125" s="89"/>
      <c r="E125" s="89"/>
      <c r="F125" s="90"/>
      <c r="G125" s="103"/>
      <c r="H125" s="90"/>
      <c r="I125" s="91"/>
      <c r="J125" s="95"/>
      <c r="K125" s="93"/>
      <c r="L125" s="93"/>
      <c r="M125" s="92"/>
      <c r="N125" s="93"/>
      <c r="O125" s="92"/>
      <c r="P125" s="92"/>
      <c r="Q125" s="90"/>
      <c r="R125" s="91"/>
      <c r="S125" s="92"/>
      <c r="T125" s="88"/>
      <c r="U125" s="88"/>
      <c r="V125" s="94" t="str">
        <f>IF(T125&lt;&gt;"",IF(U125="H",WORKDAY(H125,T125,'DIAS 2025'!$A$2:$A$67),Q125+T125-1),"")</f>
        <v/>
      </c>
      <c r="W125" s="95"/>
      <c r="X125" s="96" t="str">
        <f t="shared" si="3"/>
        <v/>
      </c>
      <c r="Y125" s="90"/>
      <c r="Z125" s="95"/>
      <c r="AA125" s="97"/>
      <c r="AB125" s="98">
        <f t="shared" si="4"/>
        <v>0</v>
      </c>
      <c r="AC125" s="94" t="str">
        <f>IFERROR(WORKDAY(V125,AA125,'DIAS 2025'!$A$2:$A$67)," ")</f>
        <v xml:space="preserve"> </v>
      </c>
      <c r="AD125" s="96" t="str">
        <f ca="1">IFERROR(IF(AB125="","N/A",IF(AL125&lt;&gt;"",NETWORKDAYS(AL125,AC125,'DIAS 2025'!$A$2:$A$67),NETWORKDAYS('DIAS 2025'!$C$2,AC125,'DIAS 2025'!$A$2:$A$67)))," ")</f>
        <v xml:space="preserve"> </v>
      </c>
      <c r="AE125" s="95"/>
      <c r="AF125" s="90"/>
      <c r="AG125" s="91"/>
      <c r="AH125" s="99"/>
      <c r="AI125" s="90"/>
      <c r="AJ125" s="91"/>
      <c r="AK125" s="99"/>
      <c r="AL125" s="90"/>
      <c r="AM125" s="91"/>
      <c r="AN125" s="100" t="str">
        <f t="shared" si="5"/>
        <v>No remitida</v>
      </c>
      <c r="AO125" s="101"/>
      <c r="AP125" s="102"/>
    </row>
    <row r="126" spans="1:42" ht="15">
      <c r="A126" s="88">
        <v>124</v>
      </c>
      <c r="B126" s="89"/>
      <c r="C126" s="89"/>
      <c r="D126" s="89"/>
      <c r="E126" s="89"/>
      <c r="F126" s="90"/>
      <c r="G126" s="103"/>
      <c r="H126" s="90"/>
      <c r="I126" s="91"/>
      <c r="J126" s="95"/>
      <c r="K126" s="93"/>
      <c r="L126" s="93"/>
      <c r="M126" s="92"/>
      <c r="N126" s="93"/>
      <c r="O126" s="92"/>
      <c r="P126" s="92"/>
      <c r="Q126" s="90"/>
      <c r="R126" s="91"/>
      <c r="S126" s="92"/>
      <c r="T126" s="88"/>
      <c r="U126" s="88"/>
      <c r="V126" s="94" t="str">
        <f>IF(T126&lt;&gt;"",IF(U126="H",WORKDAY(H126,T126,'DIAS 2025'!$A$2:$A$67),Q126+T126-1),"")</f>
        <v/>
      </c>
      <c r="W126" s="95"/>
      <c r="X126" s="96" t="str">
        <f t="shared" si="3"/>
        <v/>
      </c>
      <c r="Y126" s="90"/>
      <c r="Z126" s="95"/>
      <c r="AA126" s="97"/>
      <c r="AB126" s="98">
        <f t="shared" si="4"/>
        <v>0</v>
      </c>
      <c r="AC126" s="94" t="str">
        <f>IFERROR(WORKDAY(V126,AA126,'DIAS 2025'!$A$2:$A$67)," ")</f>
        <v xml:space="preserve"> </v>
      </c>
      <c r="AD126" s="96" t="str">
        <f ca="1">IFERROR(IF(AB126="","N/A",IF(AL126&lt;&gt;"",NETWORKDAYS(AL126,AC126,'DIAS 2025'!$A$2:$A$67),NETWORKDAYS('DIAS 2025'!$C$2,AC126,'DIAS 2025'!$A$2:$A$67)))," ")</f>
        <v xml:space="preserve"> </v>
      </c>
      <c r="AE126" s="95"/>
      <c r="AF126" s="90"/>
      <c r="AG126" s="91"/>
      <c r="AH126" s="99"/>
      <c r="AI126" s="90"/>
      <c r="AJ126" s="91"/>
      <c r="AK126" s="99"/>
      <c r="AL126" s="90"/>
      <c r="AM126" s="91"/>
      <c r="AN126" s="100" t="str">
        <f t="shared" si="5"/>
        <v>No remitida</v>
      </c>
      <c r="AO126" s="101"/>
      <c r="AP126" s="102"/>
    </row>
    <row r="127" spans="1:42" ht="15">
      <c r="A127" s="88">
        <v>125</v>
      </c>
      <c r="B127" s="89"/>
      <c r="C127" s="89"/>
      <c r="D127" s="89"/>
      <c r="E127" s="89"/>
      <c r="F127" s="90"/>
      <c r="G127" s="103"/>
      <c r="H127" s="90"/>
      <c r="I127" s="91"/>
      <c r="J127" s="95"/>
      <c r="K127" s="93"/>
      <c r="L127" s="93"/>
      <c r="M127" s="92"/>
      <c r="N127" s="93"/>
      <c r="O127" s="92"/>
      <c r="P127" s="92"/>
      <c r="Q127" s="90"/>
      <c r="R127" s="91"/>
      <c r="S127" s="92"/>
      <c r="T127" s="88"/>
      <c r="U127" s="88"/>
      <c r="V127" s="94" t="str">
        <f>IF(T127&lt;&gt;"",IF(U127="H",WORKDAY(H127,T127,'DIAS 2025'!$A$2:$A$67),Q127+T127-1),"")</f>
        <v/>
      </c>
      <c r="W127" s="95"/>
      <c r="X127" s="96" t="str">
        <f t="shared" si="3"/>
        <v/>
      </c>
      <c r="Y127" s="90"/>
      <c r="Z127" s="95"/>
      <c r="AA127" s="97"/>
      <c r="AB127" s="98">
        <f t="shared" si="4"/>
        <v>0</v>
      </c>
      <c r="AC127" s="94" t="str">
        <f>IFERROR(WORKDAY(V127,AA127,'DIAS 2025'!$A$2:$A$67)," ")</f>
        <v xml:space="preserve"> </v>
      </c>
      <c r="AD127" s="96" t="str">
        <f ca="1">IFERROR(IF(AB127="","N/A",IF(AL127&lt;&gt;"",NETWORKDAYS(AL127,AC127,'DIAS 2025'!$A$2:$A$67),NETWORKDAYS('DIAS 2025'!$C$2,AC127,'DIAS 2025'!$A$2:$A$67)))," ")</f>
        <v xml:space="preserve"> </v>
      </c>
      <c r="AE127" s="95"/>
      <c r="AF127" s="90"/>
      <c r="AG127" s="91"/>
      <c r="AH127" s="99"/>
      <c r="AI127" s="90"/>
      <c r="AJ127" s="91"/>
      <c r="AK127" s="99"/>
      <c r="AL127" s="90"/>
      <c r="AM127" s="91"/>
      <c r="AN127" s="100" t="str">
        <f t="shared" si="5"/>
        <v>No remitida</v>
      </c>
      <c r="AO127" s="101"/>
      <c r="AP127" s="102"/>
    </row>
    <row r="128" spans="1:42" ht="15">
      <c r="A128" s="88">
        <v>126</v>
      </c>
      <c r="B128" s="89"/>
      <c r="C128" s="89"/>
      <c r="D128" s="89"/>
      <c r="E128" s="89"/>
      <c r="F128" s="90"/>
      <c r="G128" s="103"/>
      <c r="H128" s="90"/>
      <c r="I128" s="91"/>
      <c r="J128" s="95"/>
      <c r="K128" s="93"/>
      <c r="L128" s="93"/>
      <c r="M128" s="92"/>
      <c r="N128" s="93"/>
      <c r="O128" s="92"/>
      <c r="P128" s="92"/>
      <c r="Q128" s="90"/>
      <c r="R128" s="91"/>
      <c r="S128" s="92"/>
      <c r="T128" s="88"/>
      <c r="U128" s="88"/>
      <c r="V128" s="94" t="str">
        <f>IF(T128&lt;&gt;"",IF(U128="H",WORKDAY(H128,T128,'DIAS 2025'!$A$2:$A$67),Q128+T128-1),"")</f>
        <v/>
      </c>
      <c r="W128" s="95"/>
      <c r="X128" s="96" t="str">
        <f t="shared" si="3"/>
        <v/>
      </c>
      <c r="Y128" s="90"/>
      <c r="Z128" s="95"/>
      <c r="AA128" s="97"/>
      <c r="AB128" s="98">
        <f t="shared" si="4"/>
        <v>0</v>
      </c>
      <c r="AC128" s="94" t="str">
        <f>IFERROR(WORKDAY(V128,AA128,'DIAS 2025'!$A$2:$A$67)," ")</f>
        <v xml:space="preserve"> </v>
      </c>
      <c r="AD128" s="96" t="str">
        <f ca="1">IFERROR(IF(AB128="","N/A",IF(AL128&lt;&gt;"",NETWORKDAYS(AL128,AC128,'DIAS 2025'!$A$2:$A$67),NETWORKDAYS('DIAS 2025'!$C$2,AC128,'DIAS 2025'!$A$2:$A$67)))," ")</f>
        <v xml:space="preserve"> </v>
      </c>
      <c r="AE128" s="95"/>
      <c r="AF128" s="90"/>
      <c r="AG128" s="91"/>
      <c r="AH128" s="99"/>
      <c r="AI128" s="90"/>
      <c r="AJ128" s="91"/>
      <c r="AK128" s="99"/>
      <c r="AL128" s="90"/>
      <c r="AM128" s="91"/>
      <c r="AN128" s="100" t="str">
        <f t="shared" si="5"/>
        <v>No remitida</v>
      </c>
      <c r="AO128" s="101"/>
      <c r="AP128" s="102"/>
    </row>
    <row r="129" spans="1:42" ht="15">
      <c r="A129" s="88">
        <v>127</v>
      </c>
      <c r="B129" s="89"/>
      <c r="C129" s="89"/>
      <c r="D129" s="89"/>
      <c r="E129" s="89"/>
      <c r="F129" s="90"/>
      <c r="G129" s="103"/>
      <c r="H129" s="90"/>
      <c r="I129" s="91"/>
      <c r="J129" s="95"/>
      <c r="K129" s="93"/>
      <c r="L129" s="93"/>
      <c r="M129" s="92"/>
      <c r="N129" s="93"/>
      <c r="O129" s="92"/>
      <c r="P129" s="92"/>
      <c r="Q129" s="90"/>
      <c r="R129" s="91"/>
      <c r="S129" s="92"/>
      <c r="T129" s="88"/>
      <c r="U129" s="88"/>
      <c r="V129" s="94" t="str">
        <f>IF(T129&lt;&gt;"",IF(U129="H",WORKDAY(H129,T129,'DIAS 2025'!$A$2:$A$67),Q129+T129-1),"")</f>
        <v/>
      </c>
      <c r="W129" s="95"/>
      <c r="X129" s="96" t="str">
        <f t="shared" si="3"/>
        <v/>
      </c>
      <c r="Y129" s="90"/>
      <c r="Z129" s="95"/>
      <c r="AA129" s="97"/>
      <c r="AB129" s="98">
        <f t="shared" si="4"/>
        <v>0</v>
      </c>
      <c r="AC129" s="94" t="str">
        <f>IFERROR(WORKDAY(V129,AA129,'DIAS 2025'!$A$2:$A$67)," ")</f>
        <v xml:space="preserve"> </v>
      </c>
      <c r="AD129" s="96" t="str">
        <f ca="1">IFERROR(IF(AB129="","N/A",IF(AL129&lt;&gt;"",NETWORKDAYS(AL129,AC129,'DIAS 2025'!$A$2:$A$67),NETWORKDAYS('DIAS 2025'!$C$2,AC129,'DIAS 2025'!$A$2:$A$67)))," ")</f>
        <v xml:space="preserve"> </v>
      </c>
      <c r="AE129" s="95"/>
      <c r="AF129" s="90"/>
      <c r="AG129" s="91"/>
      <c r="AH129" s="99"/>
      <c r="AI129" s="90"/>
      <c r="AJ129" s="91"/>
      <c r="AK129" s="99"/>
      <c r="AL129" s="90"/>
      <c r="AM129" s="91"/>
      <c r="AN129" s="100" t="str">
        <f t="shared" si="5"/>
        <v>No remitida</v>
      </c>
      <c r="AO129" s="101"/>
      <c r="AP129" s="102"/>
    </row>
    <row r="130" spans="1:42" ht="15">
      <c r="A130" s="88">
        <v>128</v>
      </c>
      <c r="B130" s="89"/>
      <c r="C130" s="89"/>
      <c r="D130" s="89"/>
      <c r="E130" s="89"/>
      <c r="F130" s="90"/>
      <c r="G130" s="103"/>
      <c r="H130" s="90"/>
      <c r="I130" s="91"/>
      <c r="J130" s="95"/>
      <c r="K130" s="93"/>
      <c r="L130" s="93"/>
      <c r="M130" s="92"/>
      <c r="N130" s="93"/>
      <c r="O130" s="92"/>
      <c r="P130" s="92"/>
      <c r="Q130" s="90"/>
      <c r="R130" s="91"/>
      <c r="S130" s="92"/>
      <c r="T130" s="88"/>
      <c r="U130" s="88"/>
      <c r="V130" s="94" t="str">
        <f>IF(T130&lt;&gt;"",IF(U130="H",WORKDAY(H130,T130,'DIAS 2025'!$A$2:$A$67),Q130+T130-1),"")</f>
        <v/>
      </c>
      <c r="W130" s="95"/>
      <c r="X130" s="96" t="str">
        <f t="shared" si="3"/>
        <v/>
      </c>
      <c r="Y130" s="90"/>
      <c r="Z130" s="95"/>
      <c r="AA130" s="97"/>
      <c r="AB130" s="98">
        <f t="shared" si="4"/>
        <v>0</v>
      </c>
      <c r="AC130" s="94" t="str">
        <f>IFERROR(WORKDAY(V130,AA130,'DIAS 2025'!$A$2:$A$67)," ")</f>
        <v xml:space="preserve"> </v>
      </c>
      <c r="AD130" s="96" t="str">
        <f ca="1">IFERROR(IF(AB130="","N/A",IF(AL130&lt;&gt;"",NETWORKDAYS(AL130,AC130,'DIAS 2025'!$A$2:$A$67),NETWORKDAYS('DIAS 2025'!$C$2,AC130,'DIAS 2025'!$A$2:$A$67)))," ")</f>
        <v xml:space="preserve"> </v>
      </c>
      <c r="AE130" s="95"/>
      <c r="AF130" s="90"/>
      <c r="AG130" s="91"/>
      <c r="AH130" s="99"/>
      <c r="AI130" s="90"/>
      <c r="AJ130" s="91"/>
      <c r="AK130" s="99"/>
      <c r="AL130" s="90"/>
      <c r="AM130" s="91"/>
      <c r="AN130" s="100" t="str">
        <f t="shared" si="5"/>
        <v>No remitida</v>
      </c>
      <c r="AO130" s="101"/>
      <c r="AP130" s="102"/>
    </row>
    <row r="131" spans="1:42" ht="15">
      <c r="A131" s="88">
        <v>129</v>
      </c>
      <c r="B131" s="89"/>
      <c r="C131" s="89"/>
      <c r="D131" s="89"/>
      <c r="E131" s="89"/>
      <c r="F131" s="90"/>
      <c r="G131" s="103"/>
      <c r="H131" s="90"/>
      <c r="I131" s="91"/>
      <c r="J131" s="95"/>
      <c r="K131" s="93"/>
      <c r="L131" s="93"/>
      <c r="M131" s="92"/>
      <c r="N131" s="93"/>
      <c r="O131" s="92"/>
      <c r="P131" s="92"/>
      <c r="Q131" s="90"/>
      <c r="R131" s="91"/>
      <c r="S131" s="92"/>
      <c r="T131" s="88"/>
      <c r="U131" s="88"/>
      <c r="V131" s="94" t="str">
        <f>IF(T131&lt;&gt;"",IF(U131="H",WORKDAY(H131,T131,'DIAS 2025'!$A$2:$A$67),Q131+T131-1),"")</f>
        <v/>
      </c>
      <c r="W131" s="95"/>
      <c r="X131" s="96" t="str">
        <f t="shared" si="3"/>
        <v/>
      </c>
      <c r="Y131" s="90"/>
      <c r="Z131" s="95"/>
      <c r="AA131" s="97"/>
      <c r="AB131" s="98">
        <f t="shared" si="4"/>
        <v>0</v>
      </c>
      <c r="AC131" s="94" t="str">
        <f>IFERROR(WORKDAY(V131,AA131,'DIAS 2025'!$A$2:$A$67)," ")</f>
        <v xml:space="preserve"> </v>
      </c>
      <c r="AD131" s="96" t="str">
        <f ca="1">IFERROR(IF(AB131="","N/A",IF(AL131&lt;&gt;"",NETWORKDAYS(AL131,AC131,'DIAS 2025'!$A$2:$A$67),NETWORKDAYS('DIAS 2025'!$C$2,AC131,'DIAS 2025'!$A$2:$A$67)))," ")</f>
        <v xml:space="preserve"> </v>
      </c>
      <c r="AE131" s="95"/>
      <c r="AF131" s="90"/>
      <c r="AG131" s="91"/>
      <c r="AH131" s="99"/>
      <c r="AI131" s="90"/>
      <c r="AJ131" s="91"/>
      <c r="AK131" s="99"/>
      <c r="AL131" s="90"/>
      <c r="AM131" s="91"/>
      <c r="AN131" s="100" t="str">
        <f t="shared" si="5"/>
        <v>No remitida</v>
      </c>
      <c r="AO131" s="101"/>
      <c r="AP131" s="102"/>
    </row>
    <row r="132" spans="1:42" ht="15">
      <c r="A132" s="88">
        <v>130</v>
      </c>
      <c r="B132" s="89"/>
      <c r="C132" s="89"/>
      <c r="D132" s="89"/>
      <c r="E132" s="89"/>
      <c r="F132" s="90"/>
      <c r="G132" s="103"/>
      <c r="H132" s="90"/>
      <c r="I132" s="91"/>
      <c r="J132" s="95"/>
      <c r="K132" s="93"/>
      <c r="L132" s="93"/>
      <c r="M132" s="92"/>
      <c r="N132" s="93"/>
      <c r="O132" s="92"/>
      <c r="P132" s="92"/>
      <c r="Q132" s="90"/>
      <c r="R132" s="91"/>
      <c r="S132" s="92"/>
      <c r="T132" s="88"/>
      <c r="U132" s="88"/>
      <c r="V132" s="94" t="str">
        <f>IF(T132&lt;&gt;"",IF(U132="H",WORKDAY(H132,T132,'DIAS 2025'!$A$2:$A$67),Q132+T132-1),"")</f>
        <v/>
      </c>
      <c r="W132" s="95"/>
      <c r="X132" s="96" t="str">
        <f t="shared" ref="X132:X195" si="6">IF($W132="Sí",1,"")</f>
        <v/>
      </c>
      <c r="Y132" s="90"/>
      <c r="Z132" s="95"/>
      <c r="AA132" s="97"/>
      <c r="AB132" s="98">
        <f t="shared" ref="AB132:AB195" si="7">T132+AA132</f>
        <v>0</v>
      </c>
      <c r="AC132" s="94" t="str">
        <f>IFERROR(WORKDAY(V132,AA132,'DIAS 2025'!$A$2:$A$67)," ")</f>
        <v xml:space="preserve"> </v>
      </c>
      <c r="AD132" s="96" t="str">
        <f ca="1">IFERROR(IF(AB132="","N/A",IF(AL132&lt;&gt;"",NETWORKDAYS(AL132,AC132,'DIAS 2025'!$A$2:$A$67),NETWORKDAYS('DIAS 2025'!$C$2,AC132,'DIAS 2025'!$A$2:$A$67)))," ")</f>
        <v xml:space="preserve"> </v>
      </c>
      <c r="AE132" s="95"/>
      <c r="AF132" s="90"/>
      <c r="AG132" s="91"/>
      <c r="AH132" s="99"/>
      <c r="AI132" s="90"/>
      <c r="AJ132" s="91"/>
      <c r="AK132" s="99"/>
      <c r="AL132" s="90"/>
      <c r="AM132" s="91"/>
      <c r="AN132" s="100" t="str">
        <f t="shared" ref="AN132:AN195" si="8">IF(AL132=0,"No remitida",IF(AL132&lt;=AC132,"Remitida","Fuera de Término"))</f>
        <v>No remitida</v>
      </c>
      <c r="AO132" s="101"/>
      <c r="AP132" s="102"/>
    </row>
    <row r="133" spans="1:42" ht="15">
      <c r="A133" s="88">
        <v>131</v>
      </c>
      <c r="B133" s="89"/>
      <c r="C133" s="89"/>
      <c r="D133" s="89"/>
      <c r="E133" s="89"/>
      <c r="F133" s="90"/>
      <c r="G133" s="103"/>
      <c r="H133" s="90"/>
      <c r="I133" s="91"/>
      <c r="J133" s="95"/>
      <c r="K133" s="93"/>
      <c r="L133" s="93"/>
      <c r="M133" s="92"/>
      <c r="N133" s="93"/>
      <c r="O133" s="92"/>
      <c r="P133" s="92"/>
      <c r="Q133" s="90"/>
      <c r="R133" s="91"/>
      <c r="S133" s="92"/>
      <c r="T133" s="88"/>
      <c r="U133" s="88"/>
      <c r="V133" s="94" t="str">
        <f>IF(T133&lt;&gt;"",IF(U133="H",WORKDAY(H133,T133,'DIAS 2025'!$A$2:$A$67),Q133+T133-1),"")</f>
        <v/>
      </c>
      <c r="W133" s="95"/>
      <c r="X133" s="96" t="str">
        <f t="shared" si="6"/>
        <v/>
      </c>
      <c r="Y133" s="90"/>
      <c r="Z133" s="95"/>
      <c r="AA133" s="97"/>
      <c r="AB133" s="98">
        <f t="shared" si="7"/>
        <v>0</v>
      </c>
      <c r="AC133" s="94" t="str">
        <f>IFERROR(WORKDAY(V133,AA133,'DIAS 2025'!$A$2:$A$67)," ")</f>
        <v xml:space="preserve"> </v>
      </c>
      <c r="AD133" s="96" t="str">
        <f ca="1">IFERROR(IF(AB133="","N/A",IF(AL133&lt;&gt;"",NETWORKDAYS(AL133,AC133,'DIAS 2025'!$A$2:$A$67),NETWORKDAYS('DIAS 2025'!$C$2,AC133,'DIAS 2025'!$A$2:$A$67)))," ")</f>
        <v xml:space="preserve"> </v>
      </c>
      <c r="AE133" s="95"/>
      <c r="AF133" s="90"/>
      <c r="AG133" s="91"/>
      <c r="AH133" s="99"/>
      <c r="AI133" s="90"/>
      <c r="AJ133" s="91"/>
      <c r="AK133" s="99"/>
      <c r="AL133" s="90"/>
      <c r="AM133" s="91"/>
      <c r="AN133" s="100" t="str">
        <f t="shared" si="8"/>
        <v>No remitida</v>
      </c>
      <c r="AO133" s="101"/>
      <c r="AP133" s="102"/>
    </row>
    <row r="134" spans="1:42" ht="15">
      <c r="A134" s="88">
        <v>132</v>
      </c>
      <c r="B134" s="89"/>
      <c r="C134" s="89"/>
      <c r="D134" s="89"/>
      <c r="E134" s="89"/>
      <c r="F134" s="90"/>
      <c r="G134" s="103"/>
      <c r="H134" s="90"/>
      <c r="I134" s="91"/>
      <c r="J134" s="95"/>
      <c r="K134" s="93"/>
      <c r="L134" s="93"/>
      <c r="M134" s="92"/>
      <c r="N134" s="93"/>
      <c r="O134" s="92"/>
      <c r="P134" s="92"/>
      <c r="Q134" s="90"/>
      <c r="R134" s="91"/>
      <c r="S134" s="92"/>
      <c r="T134" s="88"/>
      <c r="U134" s="88"/>
      <c r="V134" s="94" t="str">
        <f>IF(T134&lt;&gt;"",IF(U134="H",WORKDAY(H134,T134,'DIAS 2025'!$A$2:$A$67),Q134+T134-1),"")</f>
        <v/>
      </c>
      <c r="W134" s="95"/>
      <c r="X134" s="96" t="str">
        <f t="shared" si="6"/>
        <v/>
      </c>
      <c r="Y134" s="90"/>
      <c r="Z134" s="95"/>
      <c r="AA134" s="97"/>
      <c r="AB134" s="98">
        <f t="shared" si="7"/>
        <v>0</v>
      </c>
      <c r="AC134" s="94" t="str">
        <f>IFERROR(WORKDAY(V134,AA134,'DIAS 2025'!$A$2:$A$67)," ")</f>
        <v xml:space="preserve"> </v>
      </c>
      <c r="AD134" s="96" t="str">
        <f ca="1">IFERROR(IF(AB134="","N/A",IF(AL134&lt;&gt;"",NETWORKDAYS(AL134,AC134,'DIAS 2025'!$A$2:$A$67),NETWORKDAYS('DIAS 2025'!$C$2,AC134,'DIAS 2025'!$A$2:$A$67)))," ")</f>
        <v xml:space="preserve"> </v>
      </c>
      <c r="AE134" s="95"/>
      <c r="AF134" s="90"/>
      <c r="AG134" s="91"/>
      <c r="AH134" s="99"/>
      <c r="AI134" s="90"/>
      <c r="AJ134" s="91"/>
      <c r="AK134" s="99"/>
      <c r="AL134" s="90"/>
      <c r="AM134" s="91"/>
      <c r="AN134" s="100" t="str">
        <f t="shared" si="8"/>
        <v>No remitida</v>
      </c>
      <c r="AO134" s="101"/>
      <c r="AP134" s="102"/>
    </row>
    <row r="135" spans="1:42" ht="15">
      <c r="A135" s="88">
        <v>133</v>
      </c>
      <c r="B135" s="89"/>
      <c r="C135" s="89"/>
      <c r="D135" s="89"/>
      <c r="E135" s="89"/>
      <c r="F135" s="90"/>
      <c r="G135" s="103"/>
      <c r="H135" s="90"/>
      <c r="I135" s="91"/>
      <c r="J135" s="95"/>
      <c r="K135" s="93"/>
      <c r="L135" s="93"/>
      <c r="M135" s="92"/>
      <c r="N135" s="93"/>
      <c r="O135" s="92"/>
      <c r="P135" s="92"/>
      <c r="Q135" s="90"/>
      <c r="R135" s="91"/>
      <c r="S135" s="92"/>
      <c r="T135" s="88"/>
      <c r="U135" s="88"/>
      <c r="V135" s="94" t="str">
        <f>IF(T135&lt;&gt;"",IF(U135="H",WORKDAY(H135,T135,'DIAS 2025'!$A$2:$A$67),Q135+T135-1),"")</f>
        <v/>
      </c>
      <c r="W135" s="95"/>
      <c r="X135" s="96" t="str">
        <f t="shared" si="6"/>
        <v/>
      </c>
      <c r="Y135" s="90"/>
      <c r="Z135" s="95"/>
      <c r="AA135" s="97"/>
      <c r="AB135" s="98">
        <f t="shared" si="7"/>
        <v>0</v>
      </c>
      <c r="AC135" s="94" t="str">
        <f>IFERROR(WORKDAY(V135,AA135,'DIAS 2025'!$A$2:$A$67)," ")</f>
        <v xml:space="preserve"> </v>
      </c>
      <c r="AD135" s="96" t="str">
        <f ca="1">IFERROR(IF(AB135="","N/A",IF(AL135&lt;&gt;"",NETWORKDAYS(AL135,AC135,'DIAS 2025'!$A$2:$A$67),NETWORKDAYS('DIAS 2025'!$C$2,AC135,'DIAS 2025'!$A$2:$A$67)))," ")</f>
        <v xml:space="preserve"> </v>
      </c>
      <c r="AE135" s="95"/>
      <c r="AF135" s="90"/>
      <c r="AG135" s="91"/>
      <c r="AH135" s="99"/>
      <c r="AI135" s="90"/>
      <c r="AJ135" s="91"/>
      <c r="AK135" s="99"/>
      <c r="AL135" s="90"/>
      <c r="AM135" s="91"/>
      <c r="AN135" s="100" t="str">
        <f t="shared" si="8"/>
        <v>No remitida</v>
      </c>
      <c r="AO135" s="101"/>
      <c r="AP135" s="102"/>
    </row>
    <row r="136" spans="1:42" ht="15">
      <c r="A136" s="88">
        <v>134</v>
      </c>
      <c r="B136" s="89"/>
      <c r="C136" s="89"/>
      <c r="D136" s="89"/>
      <c r="E136" s="89"/>
      <c r="F136" s="90"/>
      <c r="G136" s="103"/>
      <c r="H136" s="90"/>
      <c r="I136" s="91"/>
      <c r="J136" s="95"/>
      <c r="K136" s="93"/>
      <c r="L136" s="93"/>
      <c r="M136" s="92"/>
      <c r="N136" s="93"/>
      <c r="O136" s="92"/>
      <c r="P136" s="92"/>
      <c r="Q136" s="90"/>
      <c r="R136" s="91"/>
      <c r="S136" s="92"/>
      <c r="T136" s="88"/>
      <c r="U136" s="88"/>
      <c r="V136" s="94" t="str">
        <f>IF(T136&lt;&gt;"",IF(U136="H",WORKDAY(H136,T136,'DIAS 2025'!$A$2:$A$67),Q136+T136-1),"")</f>
        <v/>
      </c>
      <c r="W136" s="95"/>
      <c r="X136" s="96" t="str">
        <f t="shared" si="6"/>
        <v/>
      </c>
      <c r="Y136" s="90"/>
      <c r="Z136" s="95"/>
      <c r="AA136" s="97"/>
      <c r="AB136" s="98">
        <f t="shared" si="7"/>
        <v>0</v>
      </c>
      <c r="AC136" s="94" t="str">
        <f>IFERROR(WORKDAY(V136,AA136,'DIAS 2025'!$A$2:$A$67)," ")</f>
        <v xml:space="preserve"> </v>
      </c>
      <c r="AD136" s="96" t="str">
        <f ca="1">IFERROR(IF(AB136="","N/A",IF(AL136&lt;&gt;"",NETWORKDAYS(AL136,AC136,'DIAS 2025'!$A$2:$A$67),NETWORKDAYS('DIAS 2025'!$C$2,AC136,'DIAS 2025'!$A$2:$A$67)))," ")</f>
        <v xml:space="preserve"> </v>
      </c>
      <c r="AE136" s="95"/>
      <c r="AF136" s="90"/>
      <c r="AG136" s="91"/>
      <c r="AH136" s="99"/>
      <c r="AI136" s="90"/>
      <c r="AJ136" s="91"/>
      <c r="AK136" s="99"/>
      <c r="AL136" s="90"/>
      <c r="AM136" s="91"/>
      <c r="AN136" s="100" t="str">
        <f t="shared" si="8"/>
        <v>No remitida</v>
      </c>
      <c r="AO136" s="101"/>
      <c r="AP136" s="102"/>
    </row>
    <row r="137" spans="1:42" ht="15">
      <c r="A137" s="88">
        <v>135</v>
      </c>
      <c r="B137" s="89"/>
      <c r="C137" s="89"/>
      <c r="D137" s="89"/>
      <c r="E137" s="89"/>
      <c r="F137" s="90"/>
      <c r="G137" s="103"/>
      <c r="H137" s="90"/>
      <c r="I137" s="91"/>
      <c r="J137" s="95"/>
      <c r="K137" s="93"/>
      <c r="L137" s="93"/>
      <c r="M137" s="92"/>
      <c r="N137" s="93"/>
      <c r="O137" s="92"/>
      <c r="P137" s="92"/>
      <c r="Q137" s="90"/>
      <c r="R137" s="91"/>
      <c r="S137" s="92"/>
      <c r="T137" s="88"/>
      <c r="U137" s="88"/>
      <c r="V137" s="94" t="str">
        <f>IF(T137&lt;&gt;"",IF(U137="H",WORKDAY(H137,T137,'DIAS 2025'!$A$2:$A$67),Q137+T137-1),"")</f>
        <v/>
      </c>
      <c r="W137" s="95"/>
      <c r="X137" s="96" t="str">
        <f t="shared" si="6"/>
        <v/>
      </c>
      <c r="Y137" s="90"/>
      <c r="Z137" s="95"/>
      <c r="AA137" s="97"/>
      <c r="AB137" s="98">
        <f t="shared" si="7"/>
        <v>0</v>
      </c>
      <c r="AC137" s="94" t="str">
        <f>IFERROR(WORKDAY(V137,AA137,'DIAS 2025'!$A$2:$A$67)," ")</f>
        <v xml:space="preserve"> </v>
      </c>
      <c r="AD137" s="96" t="str">
        <f ca="1">IFERROR(IF(AB137="","N/A",IF(AL137&lt;&gt;"",NETWORKDAYS(AL137,AC137,'DIAS 2025'!$A$2:$A$67),NETWORKDAYS('DIAS 2025'!$C$2,AC137,'DIAS 2025'!$A$2:$A$67)))," ")</f>
        <v xml:space="preserve"> </v>
      </c>
      <c r="AE137" s="95"/>
      <c r="AF137" s="90"/>
      <c r="AG137" s="91"/>
      <c r="AH137" s="99"/>
      <c r="AI137" s="90"/>
      <c r="AJ137" s="91"/>
      <c r="AK137" s="99"/>
      <c r="AL137" s="90"/>
      <c r="AM137" s="91"/>
      <c r="AN137" s="100" t="str">
        <f t="shared" si="8"/>
        <v>No remitida</v>
      </c>
      <c r="AO137" s="101"/>
      <c r="AP137" s="102"/>
    </row>
    <row r="138" spans="1:42" ht="15">
      <c r="A138" s="88">
        <v>136</v>
      </c>
      <c r="B138" s="89"/>
      <c r="C138" s="89"/>
      <c r="D138" s="89"/>
      <c r="E138" s="89"/>
      <c r="F138" s="90"/>
      <c r="G138" s="103"/>
      <c r="H138" s="90"/>
      <c r="I138" s="91"/>
      <c r="J138" s="95"/>
      <c r="K138" s="93"/>
      <c r="L138" s="93"/>
      <c r="M138" s="92"/>
      <c r="N138" s="93"/>
      <c r="O138" s="92"/>
      <c r="P138" s="92"/>
      <c r="Q138" s="90"/>
      <c r="R138" s="91"/>
      <c r="S138" s="92"/>
      <c r="T138" s="88"/>
      <c r="U138" s="88"/>
      <c r="V138" s="94" t="str">
        <f>IF(T138&lt;&gt;"",IF(U138="H",WORKDAY(H138,T138,'DIAS 2025'!$A$2:$A$67),Q138+T138-1),"")</f>
        <v/>
      </c>
      <c r="W138" s="95"/>
      <c r="X138" s="96" t="str">
        <f t="shared" si="6"/>
        <v/>
      </c>
      <c r="Y138" s="90"/>
      <c r="Z138" s="95"/>
      <c r="AA138" s="97"/>
      <c r="AB138" s="98">
        <f t="shared" si="7"/>
        <v>0</v>
      </c>
      <c r="AC138" s="94" t="str">
        <f>IFERROR(WORKDAY(V138,AA138,'DIAS 2025'!$A$2:$A$67)," ")</f>
        <v xml:space="preserve"> </v>
      </c>
      <c r="AD138" s="96" t="str">
        <f ca="1">IFERROR(IF(AB138="","N/A",IF(AL138&lt;&gt;"",NETWORKDAYS(AL138,AC138,'DIAS 2025'!$A$2:$A$67),NETWORKDAYS('DIAS 2025'!$C$2,AC138,'DIAS 2025'!$A$2:$A$67)))," ")</f>
        <v xml:space="preserve"> </v>
      </c>
      <c r="AE138" s="95"/>
      <c r="AF138" s="90"/>
      <c r="AG138" s="91"/>
      <c r="AH138" s="99"/>
      <c r="AI138" s="90"/>
      <c r="AJ138" s="91"/>
      <c r="AK138" s="99"/>
      <c r="AL138" s="90"/>
      <c r="AM138" s="91"/>
      <c r="AN138" s="100" t="str">
        <f t="shared" si="8"/>
        <v>No remitida</v>
      </c>
      <c r="AO138" s="101"/>
      <c r="AP138" s="102"/>
    </row>
    <row r="139" spans="1:42" ht="15">
      <c r="A139" s="88">
        <v>137</v>
      </c>
      <c r="B139" s="89"/>
      <c r="C139" s="89"/>
      <c r="D139" s="89"/>
      <c r="E139" s="89"/>
      <c r="F139" s="90"/>
      <c r="G139" s="103"/>
      <c r="H139" s="90"/>
      <c r="I139" s="91"/>
      <c r="J139" s="95"/>
      <c r="K139" s="93"/>
      <c r="L139" s="93"/>
      <c r="M139" s="92"/>
      <c r="N139" s="93"/>
      <c r="O139" s="92"/>
      <c r="P139" s="92"/>
      <c r="Q139" s="90"/>
      <c r="R139" s="91"/>
      <c r="S139" s="92"/>
      <c r="T139" s="88"/>
      <c r="U139" s="88"/>
      <c r="V139" s="94" t="str">
        <f>IF(T139&lt;&gt;"",IF(U139="H",WORKDAY(H139,T139,'DIAS 2025'!$A$2:$A$67),Q139+T139-1),"")</f>
        <v/>
      </c>
      <c r="W139" s="95"/>
      <c r="X139" s="96" t="str">
        <f t="shared" si="6"/>
        <v/>
      </c>
      <c r="Y139" s="90"/>
      <c r="Z139" s="95"/>
      <c r="AA139" s="97"/>
      <c r="AB139" s="98">
        <f t="shared" si="7"/>
        <v>0</v>
      </c>
      <c r="AC139" s="94" t="str">
        <f>IFERROR(WORKDAY(V139,AA139,'DIAS 2025'!$A$2:$A$67)," ")</f>
        <v xml:space="preserve"> </v>
      </c>
      <c r="AD139" s="96" t="str">
        <f ca="1">IFERROR(IF(AB139="","N/A",IF(AL139&lt;&gt;"",NETWORKDAYS(AL139,AC139,'DIAS 2025'!$A$2:$A$67),NETWORKDAYS('DIAS 2025'!$C$2,AC139,'DIAS 2025'!$A$2:$A$67)))," ")</f>
        <v xml:space="preserve"> </v>
      </c>
      <c r="AE139" s="95"/>
      <c r="AF139" s="90"/>
      <c r="AG139" s="91"/>
      <c r="AH139" s="99"/>
      <c r="AI139" s="90"/>
      <c r="AJ139" s="91"/>
      <c r="AK139" s="99"/>
      <c r="AL139" s="90"/>
      <c r="AM139" s="91"/>
      <c r="AN139" s="100" t="str">
        <f t="shared" si="8"/>
        <v>No remitida</v>
      </c>
      <c r="AO139" s="101"/>
      <c r="AP139" s="102"/>
    </row>
    <row r="140" spans="1:42" ht="15">
      <c r="A140" s="88">
        <v>138</v>
      </c>
      <c r="B140" s="89"/>
      <c r="C140" s="89"/>
      <c r="D140" s="89"/>
      <c r="E140" s="89"/>
      <c r="F140" s="90"/>
      <c r="G140" s="103"/>
      <c r="H140" s="90"/>
      <c r="I140" s="91"/>
      <c r="J140" s="95"/>
      <c r="K140" s="93"/>
      <c r="L140" s="93"/>
      <c r="M140" s="92"/>
      <c r="N140" s="93"/>
      <c r="O140" s="92"/>
      <c r="P140" s="92"/>
      <c r="Q140" s="90"/>
      <c r="R140" s="91"/>
      <c r="S140" s="92"/>
      <c r="T140" s="88"/>
      <c r="U140" s="88"/>
      <c r="V140" s="94" t="str">
        <f>IF(T140&lt;&gt;"",IF(U140="H",WORKDAY(H140,T140,'DIAS 2025'!$A$2:$A$67),Q140+T140-1),"")</f>
        <v/>
      </c>
      <c r="W140" s="95"/>
      <c r="X140" s="96" t="str">
        <f t="shared" si="6"/>
        <v/>
      </c>
      <c r="Y140" s="90"/>
      <c r="Z140" s="95"/>
      <c r="AA140" s="97"/>
      <c r="AB140" s="98">
        <f t="shared" si="7"/>
        <v>0</v>
      </c>
      <c r="AC140" s="94" t="str">
        <f>IFERROR(WORKDAY(V140,AA140,'DIAS 2025'!$A$2:$A$67)," ")</f>
        <v xml:space="preserve"> </v>
      </c>
      <c r="AD140" s="96" t="str">
        <f ca="1">IFERROR(IF(AB140="","N/A",IF(AL140&lt;&gt;"",NETWORKDAYS(AL140,AC140,'DIAS 2025'!$A$2:$A$67),NETWORKDAYS('DIAS 2025'!$C$2,AC140,'DIAS 2025'!$A$2:$A$67)))," ")</f>
        <v xml:space="preserve"> </v>
      </c>
      <c r="AE140" s="95"/>
      <c r="AF140" s="90"/>
      <c r="AG140" s="91"/>
      <c r="AH140" s="99"/>
      <c r="AI140" s="90"/>
      <c r="AJ140" s="91"/>
      <c r="AK140" s="99"/>
      <c r="AL140" s="90"/>
      <c r="AM140" s="91"/>
      <c r="AN140" s="100" t="str">
        <f t="shared" si="8"/>
        <v>No remitida</v>
      </c>
      <c r="AO140" s="101"/>
      <c r="AP140" s="102"/>
    </row>
    <row r="141" spans="1:42" ht="15">
      <c r="A141" s="88">
        <v>139</v>
      </c>
      <c r="B141" s="89"/>
      <c r="C141" s="89"/>
      <c r="D141" s="89"/>
      <c r="E141" s="89"/>
      <c r="F141" s="90"/>
      <c r="G141" s="103"/>
      <c r="H141" s="90"/>
      <c r="I141" s="91"/>
      <c r="J141" s="95"/>
      <c r="K141" s="93"/>
      <c r="L141" s="93"/>
      <c r="M141" s="92"/>
      <c r="N141" s="93"/>
      <c r="O141" s="92"/>
      <c r="P141" s="92"/>
      <c r="Q141" s="90"/>
      <c r="R141" s="91"/>
      <c r="S141" s="92"/>
      <c r="T141" s="88"/>
      <c r="U141" s="88"/>
      <c r="V141" s="94" t="str">
        <f>IF(T141&lt;&gt;"",IF(U141="H",WORKDAY(H141,T141,'DIAS 2025'!$A$2:$A$67),Q141+T141-1),"")</f>
        <v/>
      </c>
      <c r="W141" s="95"/>
      <c r="X141" s="96" t="str">
        <f t="shared" si="6"/>
        <v/>
      </c>
      <c r="Y141" s="90"/>
      <c r="Z141" s="95"/>
      <c r="AA141" s="97"/>
      <c r="AB141" s="98">
        <f t="shared" si="7"/>
        <v>0</v>
      </c>
      <c r="AC141" s="94" t="str">
        <f>IFERROR(WORKDAY(V141,AA141,'DIAS 2025'!$A$2:$A$67)," ")</f>
        <v xml:space="preserve"> </v>
      </c>
      <c r="AD141" s="96" t="str">
        <f ca="1">IFERROR(IF(AB141="","N/A",IF(AL141&lt;&gt;"",NETWORKDAYS(AL141,AC141,'DIAS 2025'!$A$2:$A$67),NETWORKDAYS('DIAS 2025'!$C$2,AC141,'DIAS 2025'!$A$2:$A$67)))," ")</f>
        <v xml:space="preserve"> </v>
      </c>
      <c r="AE141" s="95"/>
      <c r="AF141" s="90"/>
      <c r="AG141" s="91"/>
      <c r="AH141" s="99"/>
      <c r="AI141" s="90"/>
      <c r="AJ141" s="91"/>
      <c r="AK141" s="99"/>
      <c r="AL141" s="90"/>
      <c r="AM141" s="91"/>
      <c r="AN141" s="100" t="str">
        <f t="shared" si="8"/>
        <v>No remitida</v>
      </c>
      <c r="AO141" s="101"/>
      <c r="AP141" s="102"/>
    </row>
    <row r="142" spans="1:42" ht="15">
      <c r="A142" s="88">
        <v>140</v>
      </c>
      <c r="B142" s="89"/>
      <c r="C142" s="89"/>
      <c r="D142" s="89"/>
      <c r="E142" s="89"/>
      <c r="F142" s="90"/>
      <c r="G142" s="103"/>
      <c r="H142" s="90"/>
      <c r="I142" s="91"/>
      <c r="J142" s="95"/>
      <c r="K142" s="93"/>
      <c r="L142" s="93"/>
      <c r="M142" s="92"/>
      <c r="N142" s="93"/>
      <c r="O142" s="92"/>
      <c r="P142" s="92"/>
      <c r="Q142" s="90"/>
      <c r="R142" s="91"/>
      <c r="S142" s="92"/>
      <c r="T142" s="88"/>
      <c r="U142" s="88"/>
      <c r="V142" s="94" t="str">
        <f>IF(T142&lt;&gt;"",IF(U142="H",WORKDAY(H142,T142,'DIAS 2025'!$A$2:$A$67),Q142+T142-1),"")</f>
        <v/>
      </c>
      <c r="W142" s="95"/>
      <c r="X142" s="96" t="str">
        <f t="shared" si="6"/>
        <v/>
      </c>
      <c r="Y142" s="90"/>
      <c r="Z142" s="95"/>
      <c r="AA142" s="97"/>
      <c r="AB142" s="98">
        <f t="shared" si="7"/>
        <v>0</v>
      </c>
      <c r="AC142" s="94" t="str">
        <f>IFERROR(WORKDAY(V142,AA142,'DIAS 2025'!$A$2:$A$67)," ")</f>
        <v xml:space="preserve"> </v>
      </c>
      <c r="AD142" s="96" t="str">
        <f ca="1">IFERROR(IF(AB142="","N/A",IF(AL142&lt;&gt;"",NETWORKDAYS(AL142,AC142,'DIAS 2025'!$A$2:$A$67),NETWORKDAYS('DIAS 2025'!$C$2,AC142,'DIAS 2025'!$A$2:$A$67)))," ")</f>
        <v xml:space="preserve"> </v>
      </c>
      <c r="AE142" s="95"/>
      <c r="AF142" s="90"/>
      <c r="AG142" s="91"/>
      <c r="AH142" s="99"/>
      <c r="AI142" s="90"/>
      <c r="AJ142" s="91"/>
      <c r="AK142" s="99"/>
      <c r="AL142" s="90"/>
      <c r="AM142" s="91"/>
      <c r="AN142" s="100" t="str">
        <f t="shared" si="8"/>
        <v>No remitida</v>
      </c>
      <c r="AO142" s="101"/>
      <c r="AP142" s="102"/>
    </row>
    <row r="143" spans="1:42" ht="15">
      <c r="A143" s="88">
        <v>141</v>
      </c>
      <c r="B143" s="89"/>
      <c r="C143" s="89"/>
      <c r="D143" s="89"/>
      <c r="E143" s="89"/>
      <c r="F143" s="90"/>
      <c r="G143" s="103"/>
      <c r="H143" s="90"/>
      <c r="I143" s="91"/>
      <c r="J143" s="95"/>
      <c r="K143" s="93"/>
      <c r="L143" s="93"/>
      <c r="M143" s="92"/>
      <c r="N143" s="93"/>
      <c r="O143" s="92"/>
      <c r="P143" s="92"/>
      <c r="Q143" s="90"/>
      <c r="R143" s="91"/>
      <c r="S143" s="92"/>
      <c r="T143" s="88"/>
      <c r="U143" s="88"/>
      <c r="V143" s="94" t="str">
        <f>IF(T143&lt;&gt;"",IF(U143="H",WORKDAY(H143,T143,'DIAS 2025'!$A$2:$A$67),Q143+T143-1),"")</f>
        <v/>
      </c>
      <c r="W143" s="95"/>
      <c r="X143" s="96" t="str">
        <f t="shared" si="6"/>
        <v/>
      </c>
      <c r="Y143" s="90"/>
      <c r="Z143" s="95"/>
      <c r="AA143" s="97"/>
      <c r="AB143" s="98">
        <f t="shared" si="7"/>
        <v>0</v>
      </c>
      <c r="AC143" s="94" t="str">
        <f>IFERROR(WORKDAY(V143,AA143,'DIAS 2025'!$A$2:$A$67)," ")</f>
        <v xml:space="preserve"> </v>
      </c>
      <c r="AD143" s="96" t="str">
        <f ca="1">IFERROR(IF(AB143="","N/A",IF(AL143&lt;&gt;"",NETWORKDAYS(AL143,AC143,'DIAS 2025'!$A$2:$A$67),NETWORKDAYS('DIAS 2025'!$C$2,AC143,'DIAS 2025'!$A$2:$A$67)))," ")</f>
        <v xml:space="preserve"> </v>
      </c>
      <c r="AE143" s="95"/>
      <c r="AF143" s="90"/>
      <c r="AG143" s="91"/>
      <c r="AH143" s="99"/>
      <c r="AI143" s="90"/>
      <c r="AJ143" s="91"/>
      <c r="AK143" s="99"/>
      <c r="AL143" s="90"/>
      <c r="AM143" s="91"/>
      <c r="AN143" s="100" t="str">
        <f t="shared" si="8"/>
        <v>No remitida</v>
      </c>
      <c r="AO143" s="101"/>
      <c r="AP143" s="102"/>
    </row>
    <row r="144" spans="1:42" ht="15">
      <c r="A144" s="88">
        <v>142</v>
      </c>
      <c r="B144" s="89"/>
      <c r="C144" s="89"/>
      <c r="D144" s="89"/>
      <c r="E144" s="89"/>
      <c r="F144" s="90"/>
      <c r="G144" s="103"/>
      <c r="H144" s="90"/>
      <c r="I144" s="91"/>
      <c r="J144" s="95"/>
      <c r="K144" s="93"/>
      <c r="L144" s="93"/>
      <c r="M144" s="92"/>
      <c r="N144" s="93"/>
      <c r="O144" s="92"/>
      <c r="P144" s="92"/>
      <c r="Q144" s="90"/>
      <c r="R144" s="91"/>
      <c r="S144" s="92"/>
      <c r="T144" s="88"/>
      <c r="U144" s="88"/>
      <c r="V144" s="94" t="str">
        <f>IF(T144&lt;&gt;"",IF(U144="H",WORKDAY(H144,T144,'DIAS 2025'!$A$2:$A$67),Q144+T144-1),"")</f>
        <v/>
      </c>
      <c r="W144" s="95"/>
      <c r="X144" s="96" t="str">
        <f t="shared" si="6"/>
        <v/>
      </c>
      <c r="Y144" s="90"/>
      <c r="Z144" s="95"/>
      <c r="AA144" s="97"/>
      <c r="AB144" s="98">
        <f t="shared" si="7"/>
        <v>0</v>
      </c>
      <c r="AC144" s="94" t="str">
        <f>IFERROR(WORKDAY(V144,AA144,'DIAS 2025'!$A$2:$A$67)," ")</f>
        <v xml:space="preserve"> </v>
      </c>
      <c r="AD144" s="96" t="str">
        <f ca="1">IFERROR(IF(AB144="","N/A",IF(AL144&lt;&gt;"",NETWORKDAYS(AL144,AC144,'DIAS 2025'!$A$2:$A$67),NETWORKDAYS('DIAS 2025'!$C$2,AC144,'DIAS 2025'!$A$2:$A$67)))," ")</f>
        <v xml:space="preserve"> </v>
      </c>
      <c r="AE144" s="95"/>
      <c r="AF144" s="90"/>
      <c r="AG144" s="91"/>
      <c r="AH144" s="99"/>
      <c r="AI144" s="90"/>
      <c r="AJ144" s="91"/>
      <c r="AK144" s="99"/>
      <c r="AL144" s="90"/>
      <c r="AM144" s="91"/>
      <c r="AN144" s="100" t="str">
        <f t="shared" si="8"/>
        <v>No remitida</v>
      </c>
      <c r="AO144" s="101"/>
      <c r="AP144" s="102"/>
    </row>
    <row r="145" spans="1:42" ht="15">
      <c r="A145" s="88">
        <v>143</v>
      </c>
      <c r="B145" s="89"/>
      <c r="C145" s="89"/>
      <c r="D145" s="89"/>
      <c r="E145" s="89"/>
      <c r="F145" s="90"/>
      <c r="G145" s="103"/>
      <c r="H145" s="90"/>
      <c r="I145" s="91"/>
      <c r="J145" s="95"/>
      <c r="K145" s="93"/>
      <c r="L145" s="93"/>
      <c r="M145" s="92"/>
      <c r="N145" s="93"/>
      <c r="O145" s="92"/>
      <c r="P145" s="92"/>
      <c r="Q145" s="90"/>
      <c r="R145" s="91"/>
      <c r="S145" s="92"/>
      <c r="T145" s="88"/>
      <c r="U145" s="88"/>
      <c r="V145" s="94" t="str">
        <f>IF(T145&lt;&gt;"",IF(U145="H",WORKDAY(H145,T145,'DIAS 2025'!$A$2:$A$67),Q145+T145-1),"")</f>
        <v/>
      </c>
      <c r="W145" s="95"/>
      <c r="X145" s="96" t="str">
        <f t="shared" si="6"/>
        <v/>
      </c>
      <c r="Y145" s="90"/>
      <c r="Z145" s="95"/>
      <c r="AA145" s="97"/>
      <c r="AB145" s="98">
        <f t="shared" si="7"/>
        <v>0</v>
      </c>
      <c r="AC145" s="94" t="str">
        <f>IFERROR(WORKDAY(V145,AA145,'DIAS 2025'!$A$2:$A$67)," ")</f>
        <v xml:space="preserve"> </v>
      </c>
      <c r="AD145" s="96" t="str">
        <f ca="1">IFERROR(IF(AB145="","N/A",IF(AL145&lt;&gt;"",NETWORKDAYS(AL145,AC145,'DIAS 2025'!$A$2:$A$67),NETWORKDAYS('DIAS 2025'!$C$2,AC145,'DIAS 2025'!$A$2:$A$67)))," ")</f>
        <v xml:space="preserve"> </v>
      </c>
      <c r="AE145" s="95"/>
      <c r="AF145" s="90"/>
      <c r="AG145" s="91"/>
      <c r="AH145" s="99"/>
      <c r="AI145" s="90"/>
      <c r="AJ145" s="91"/>
      <c r="AK145" s="99"/>
      <c r="AL145" s="90"/>
      <c r="AM145" s="91"/>
      <c r="AN145" s="100" t="str">
        <f t="shared" si="8"/>
        <v>No remitida</v>
      </c>
      <c r="AO145" s="101"/>
      <c r="AP145" s="102"/>
    </row>
    <row r="146" spans="1:42" ht="15">
      <c r="A146" s="88">
        <v>144</v>
      </c>
      <c r="B146" s="89"/>
      <c r="C146" s="89"/>
      <c r="D146" s="89"/>
      <c r="E146" s="89"/>
      <c r="F146" s="90"/>
      <c r="G146" s="103"/>
      <c r="H146" s="90"/>
      <c r="I146" s="91"/>
      <c r="J146" s="95"/>
      <c r="K146" s="93"/>
      <c r="L146" s="93"/>
      <c r="M146" s="92"/>
      <c r="N146" s="93"/>
      <c r="O146" s="92"/>
      <c r="P146" s="92"/>
      <c r="Q146" s="90"/>
      <c r="R146" s="91"/>
      <c r="S146" s="92"/>
      <c r="T146" s="88"/>
      <c r="U146" s="88"/>
      <c r="V146" s="94" t="str">
        <f>IF(T146&lt;&gt;"",IF(U146="H",WORKDAY(H146,T146,'DIAS 2025'!$A$2:$A$67),Q146+T146-1),"")</f>
        <v/>
      </c>
      <c r="W146" s="95"/>
      <c r="X146" s="96" t="str">
        <f t="shared" si="6"/>
        <v/>
      </c>
      <c r="Y146" s="90"/>
      <c r="Z146" s="95"/>
      <c r="AA146" s="97"/>
      <c r="AB146" s="98">
        <f t="shared" si="7"/>
        <v>0</v>
      </c>
      <c r="AC146" s="94" t="str">
        <f>IFERROR(WORKDAY(V146,AA146,'DIAS 2025'!$A$2:$A$67)," ")</f>
        <v xml:space="preserve"> </v>
      </c>
      <c r="AD146" s="96" t="str">
        <f ca="1">IFERROR(IF(AB146="","N/A",IF(AL146&lt;&gt;"",NETWORKDAYS(AL146,AC146,'DIAS 2025'!$A$2:$A$67),NETWORKDAYS('DIAS 2025'!$C$2,AC146,'DIAS 2025'!$A$2:$A$67)))," ")</f>
        <v xml:space="preserve"> </v>
      </c>
      <c r="AE146" s="95"/>
      <c r="AF146" s="90"/>
      <c r="AG146" s="91"/>
      <c r="AH146" s="99"/>
      <c r="AI146" s="90"/>
      <c r="AJ146" s="91"/>
      <c r="AK146" s="99"/>
      <c r="AL146" s="90"/>
      <c r="AM146" s="91"/>
      <c r="AN146" s="100" t="str">
        <f t="shared" si="8"/>
        <v>No remitida</v>
      </c>
      <c r="AO146" s="101"/>
      <c r="AP146" s="102"/>
    </row>
    <row r="147" spans="1:42" ht="15">
      <c r="A147" s="88">
        <v>145</v>
      </c>
      <c r="B147" s="89"/>
      <c r="C147" s="89"/>
      <c r="D147" s="89"/>
      <c r="E147" s="89"/>
      <c r="F147" s="90"/>
      <c r="G147" s="103"/>
      <c r="H147" s="90"/>
      <c r="I147" s="91"/>
      <c r="J147" s="95"/>
      <c r="K147" s="93"/>
      <c r="L147" s="93"/>
      <c r="M147" s="92"/>
      <c r="N147" s="93"/>
      <c r="O147" s="92"/>
      <c r="P147" s="92"/>
      <c r="Q147" s="90"/>
      <c r="R147" s="91"/>
      <c r="S147" s="92"/>
      <c r="T147" s="88"/>
      <c r="U147" s="88"/>
      <c r="V147" s="94" t="str">
        <f>IF(T147&lt;&gt;"",IF(U147="H",WORKDAY(H147,T147,'DIAS 2025'!$A$2:$A$67),Q147+T147-1),"")</f>
        <v/>
      </c>
      <c r="W147" s="95"/>
      <c r="X147" s="96" t="str">
        <f t="shared" si="6"/>
        <v/>
      </c>
      <c r="Y147" s="90"/>
      <c r="Z147" s="95"/>
      <c r="AA147" s="97"/>
      <c r="AB147" s="98">
        <f t="shared" si="7"/>
        <v>0</v>
      </c>
      <c r="AC147" s="94" t="str">
        <f>IFERROR(WORKDAY(V147,AA147,'DIAS 2025'!$A$2:$A$67)," ")</f>
        <v xml:space="preserve"> </v>
      </c>
      <c r="AD147" s="96" t="str">
        <f ca="1">IFERROR(IF(AB147="","N/A",IF(AL147&lt;&gt;"",NETWORKDAYS(AL147,AC147,'DIAS 2025'!$A$2:$A$67),NETWORKDAYS('DIAS 2025'!$C$2,AC147,'DIAS 2025'!$A$2:$A$67)))," ")</f>
        <v xml:space="preserve"> </v>
      </c>
      <c r="AE147" s="95"/>
      <c r="AF147" s="90"/>
      <c r="AG147" s="91"/>
      <c r="AH147" s="99"/>
      <c r="AI147" s="90"/>
      <c r="AJ147" s="91"/>
      <c r="AK147" s="99"/>
      <c r="AL147" s="90"/>
      <c r="AM147" s="91"/>
      <c r="AN147" s="100" t="str">
        <f t="shared" si="8"/>
        <v>No remitida</v>
      </c>
      <c r="AO147" s="101"/>
      <c r="AP147" s="102"/>
    </row>
    <row r="148" spans="1:42" ht="15">
      <c r="A148" s="88">
        <v>146</v>
      </c>
      <c r="B148" s="89"/>
      <c r="C148" s="89"/>
      <c r="D148" s="89"/>
      <c r="E148" s="89"/>
      <c r="F148" s="90"/>
      <c r="G148" s="103"/>
      <c r="H148" s="90"/>
      <c r="I148" s="91"/>
      <c r="J148" s="95"/>
      <c r="K148" s="93"/>
      <c r="L148" s="93"/>
      <c r="M148" s="92"/>
      <c r="N148" s="93"/>
      <c r="O148" s="92"/>
      <c r="P148" s="92"/>
      <c r="Q148" s="90"/>
      <c r="R148" s="91"/>
      <c r="S148" s="92"/>
      <c r="T148" s="88"/>
      <c r="U148" s="88"/>
      <c r="V148" s="94" t="str">
        <f>IF(T148&lt;&gt;"",IF(U148="H",WORKDAY(H148,T148,'DIAS 2025'!$A$2:$A$67),Q148+T148-1),"")</f>
        <v/>
      </c>
      <c r="W148" s="95"/>
      <c r="X148" s="96" t="str">
        <f t="shared" si="6"/>
        <v/>
      </c>
      <c r="Y148" s="90"/>
      <c r="Z148" s="95"/>
      <c r="AA148" s="97"/>
      <c r="AB148" s="98">
        <f t="shared" si="7"/>
        <v>0</v>
      </c>
      <c r="AC148" s="94" t="str">
        <f>IFERROR(WORKDAY(V148,AA148,'DIAS 2025'!$A$2:$A$67)," ")</f>
        <v xml:space="preserve"> </v>
      </c>
      <c r="AD148" s="96" t="str">
        <f ca="1">IFERROR(IF(AB148="","N/A",IF(AL148&lt;&gt;"",NETWORKDAYS(AL148,AC148,'DIAS 2025'!$A$2:$A$67),NETWORKDAYS('DIAS 2025'!$C$2,AC148,'DIAS 2025'!$A$2:$A$67)))," ")</f>
        <v xml:space="preserve"> </v>
      </c>
      <c r="AE148" s="95"/>
      <c r="AF148" s="90"/>
      <c r="AG148" s="91"/>
      <c r="AH148" s="99"/>
      <c r="AI148" s="90"/>
      <c r="AJ148" s="91"/>
      <c r="AK148" s="99"/>
      <c r="AL148" s="90"/>
      <c r="AM148" s="91"/>
      <c r="AN148" s="100" t="str">
        <f t="shared" si="8"/>
        <v>No remitida</v>
      </c>
      <c r="AO148" s="101"/>
      <c r="AP148" s="102"/>
    </row>
    <row r="149" spans="1:42" ht="15">
      <c r="A149" s="88">
        <v>147</v>
      </c>
      <c r="B149" s="89"/>
      <c r="C149" s="89"/>
      <c r="D149" s="89"/>
      <c r="E149" s="89"/>
      <c r="F149" s="90"/>
      <c r="G149" s="103"/>
      <c r="H149" s="90"/>
      <c r="I149" s="91"/>
      <c r="J149" s="95"/>
      <c r="K149" s="93"/>
      <c r="L149" s="93"/>
      <c r="M149" s="92"/>
      <c r="N149" s="93"/>
      <c r="O149" s="92"/>
      <c r="P149" s="92"/>
      <c r="Q149" s="90"/>
      <c r="R149" s="91"/>
      <c r="S149" s="92"/>
      <c r="T149" s="88"/>
      <c r="U149" s="88"/>
      <c r="V149" s="94" t="str">
        <f>IF(T149&lt;&gt;"",IF(U149="H",WORKDAY(H149,T149,'DIAS 2025'!$A$2:$A$67),Q149+T149-1),"")</f>
        <v/>
      </c>
      <c r="W149" s="95"/>
      <c r="X149" s="96" t="str">
        <f t="shared" si="6"/>
        <v/>
      </c>
      <c r="Y149" s="90"/>
      <c r="Z149" s="95"/>
      <c r="AA149" s="97"/>
      <c r="AB149" s="98">
        <f t="shared" si="7"/>
        <v>0</v>
      </c>
      <c r="AC149" s="94" t="str">
        <f>IFERROR(WORKDAY(V149,AA149,'DIAS 2025'!$A$2:$A$67)," ")</f>
        <v xml:space="preserve"> </v>
      </c>
      <c r="AD149" s="96" t="str">
        <f ca="1">IFERROR(IF(AB149="","N/A",IF(AL149&lt;&gt;"",NETWORKDAYS(AL149,AC149,'DIAS 2025'!$A$2:$A$67),NETWORKDAYS('DIAS 2025'!$C$2,AC149,'DIAS 2025'!$A$2:$A$67)))," ")</f>
        <v xml:space="preserve"> </v>
      </c>
      <c r="AE149" s="95"/>
      <c r="AF149" s="90"/>
      <c r="AG149" s="91"/>
      <c r="AH149" s="99"/>
      <c r="AI149" s="90"/>
      <c r="AJ149" s="91"/>
      <c r="AK149" s="99"/>
      <c r="AL149" s="90"/>
      <c r="AM149" s="91"/>
      <c r="AN149" s="100" t="str">
        <f t="shared" si="8"/>
        <v>No remitida</v>
      </c>
      <c r="AO149" s="101"/>
      <c r="AP149" s="102"/>
    </row>
    <row r="150" spans="1:42" ht="15">
      <c r="A150" s="88">
        <v>148</v>
      </c>
      <c r="B150" s="89"/>
      <c r="C150" s="89"/>
      <c r="D150" s="89"/>
      <c r="E150" s="89"/>
      <c r="F150" s="90"/>
      <c r="G150" s="103"/>
      <c r="H150" s="90"/>
      <c r="I150" s="91"/>
      <c r="J150" s="95"/>
      <c r="K150" s="93"/>
      <c r="L150" s="93"/>
      <c r="M150" s="92"/>
      <c r="N150" s="93"/>
      <c r="O150" s="92"/>
      <c r="P150" s="92"/>
      <c r="Q150" s="90"/>
      <c r="R150" s="91"/>
      <c r="S150" s="92"/>
      <c r="T150" s="88"/>
      <c r="U150" s="88"/>
      <c r="V150" s="94" t="str">
        <f>IF(T150&lt;&gt;"",IF(U150="H",WORKDAY(H150,T150,'DIAS 2025'!$A$2:$A$67),Q150+T150-1),"")</f>
        <v/>
      </c>
      <c r="W150" s="95"/>
      <c r="X150" s="96" t="str">
        <f t="shared" si="6"/>
        <v/>
      </c>
      <c r="Y150" s="90"/>
      <c r="Z150" s="95"/>
      <c r="AA150" s="97"/>
      <c r="AB150" s="98">
        <f t="shared" si="7"/>
        <v>0</v>
      </c>
      <c r="AC150" s="94" t="str">
        <f>IFERROR(WORKDAY(V150,AA150,'DIAS 2025'!$A$2:$A$67)," ")</f>
        <v xml:space="preserve"> </v>
      </c>
      <c r="AD150" s="96" t="str">
        <f ca="1">IFERROR(IF(AB150="","N/A",IF(AL150&lt;&gt;"",NETWORKDAYS(AL150,AC150,'DIAS 2025'!$A$2:$A$67),NETWORKDAYS('DIAS 2025'!$C$2,AC150,'DIAS 2025'!$A$2:$A$67)))," ")</f>
        <v xml:space="preserve"> </v>
      </c>
      <c r="AE150" s="95"/>
      <c r="AF150" s="90"/>
      <c r="AG150" s="91"/>
      <c r="AH150" s="99"/>
      <c r="AI150" s="90"/>
      <c r="AJ150" s="91"/>
      <c r="AK150" s="99"/>
      <c r="AL150" s="90"/>
      <c r="AM150" s="91"/>
      <c r="AN150" s="100" t="str">
        <f t="shared" si="8"/>
        <v>No remitida</v>
      </c>
      <c r="AO150" s="101"/>
      <c r="AP150" s="102"/>
    </row>
    <row r="151" spans="1:42" ht="15">
      <c r="A151" s="88">
        <v>149</v>
      </c>
      <c r="B151" s="89"/>
      <c r="C151" s="89"/>
      <c r="D151" s="89"/>
      <c r="E151" s="89"/>
      <c r="F151" s="90"/>
      <c r="G151" s="103"/>
      <c r="H151" s="90"/>
      <c r="I151" s="91"/>
      <c r="J151" s="95"/>
      <c r="K151" s="93"/>
      <c r="L151" s="93"/>
      <c r="M151" s="92"/>
      <c r="N151" s="93"/>
      <c r="O151" s="92"/>
      <c r="P151" s="92"/>
      <c r="Q151" s="90"/>
      <c r="R151" s="91"/>
      <c r="S151" s="92"/>
      <c r="T151" s="88"/>
      <c r="U151" s="88"/>
      <c r="V151" s="94" t="str">
        <f>IF(T151&lt;&gt;"",IF(U151="H",WORKDAY(H151,T151,'DIAS 2025'!$A$2:$A$67),Q151+T151-1),"")</f>
        <v/>
      </c>
      <c r="W151" s="95"/>
      <c r="X151" s="96" t="str">
        <f t="shared" si="6"/>
        <v/>
      </c>
      <c r="Y151" s="90"/>
      <c r="Z151" s="95"/>
      <c r="AA151" s="97"/>
      <c r="AB151" s="98">
        <f t="shared" si="7"/>
        <v>0</v>
      </c>
      <c r="AC151" s="94" t="str">
        <f>IFERROR(WORKDAY(V151,AA151,'DIAS 2025'!$A$2:$A$67)," ")</f>
        <v xml:space="preserve"> </v>
      </c>
      <c r="AD151" s="96" t="str">
        <f ca="1">IFERROR(IF(AB151="","N/A",IF(AL151&lt;&gt;"",NETWORKDAYS(AL151,AC151,'DIAS 2025'!$A$2:$A$67),NETWORKDAYS('DIAS 2025'!$C$2,AC151,'DIAS 2025'!$A$2:$A$67)))," ")</f>
        <v xml:space="preserve"> </v>
      </c>
      <c r="AE151" s="95"/>
      <c r="AF151" s="90"/>
      <c r="AG151" s="91"/>
      <c r="AH151" s="99"/>
      <c r="AI151" s="90"/>
      <c r="AJ151" s="91"/>
      <c r="AK151" s="99"/>
      <c r="AL151" s="90"/>
      <c r="AM151" s="91"/>
      <c r="AN151" s="100" t="str">
        <f t="shared" si="8"/>
        <v>No remitida</v>
      </c>
      <c r="AO151" s="101"/>
      <c r="AP151" s="102"/>
    </row>
    <row r="152" spans="1:42" ht="15">
      <c r="A152" s="88">
        <v>150</v>
      </c>
      <c r="B152" s="89"/>
      <c r="C152" s="89"/>
      <c r="D152" s="89"/>
      <c r="E152" s="89"/>
      <c r="F152" s="90"/>
      <c r="G152" s="103"/>
      <c r="H152" s="90"/>
      <c r="I152" s="91"/>
      <c r="J152" s="95"/>
      <c r="K152" s="93"/>
      <c r="L152" s="93"/>
      <c r="M152" s="92"/>
      <c r="N152" s="93"/>
      <c r="O152" s="92"/>
      <c r="P152" s="92"/>
      <c r="Q152" s="90"/>
      <c r="R152" s="91"/>
      <c r="S152" s="92"/>
      <c r="T152" s="88"/>
      <c r="U152" s="88"/>
      <c r="V152" s="94" t="str">
        <f>IF(T152&lt;&gt;"",IF(U152="H",WORKDAY(H152,T152,'DIAS 2025'!$A$2:$A$67),Q152+T152-1),"")</f>
        <v/>
      </c>
      <c r="W152" s="95"/>
      <c r="X152" s="96" t="str">
        <f t="shared" si="6"/>
        <v/>
      </c>
      <c r="Y152" s="90"/>
      <c r="Z152" s="95"/>
      <c r="AA152" s="97"/>
      <c r="AB152" s="98">
        <f t="shared" si="7"/>
        <v>0</v>
      </c>
      <c r="AC152" s="94" t="str">
        <f>IFERROR(WORKDAY(V152,AA152,'DIAS 2025'!$A$2:$A$67)," ")</f>
        <v xml:space="preserve"> </v>
      </c>
      <c r="AD152" s="96" t="str">
        <f ca="1">IFERROR(IF(AB152="","N/A",IF(AL152&lt;&gt;"",NETWORKDAYS(AL152,AC152,'DIAS 2025'!$A$2:$A$67),NETWORKDAYS('DIAS 2025'!$C$2,AC152,'DIAS 2025'!$A$2:$A$67)))," ")</f>
        <v xml:space="preserve"> </v>
      </c>
      <c r="AE152" s="95"/>
      <c r="AF152" s="90"/>
      <c r="AG152" s="91"/>
      <c r="AH152" s="99"/>
      <c r="AI152" s="90"/>
      <c r="AJ152" s="91"/>
      <c r="AK152" s="99"/>
      <c r="AL152" s="90"/>
      <c r="AM152" s="91"/>
      <c r="AN152" s="100" t="str">
        <f t="shared" si="8"/>
        <v>No remitida</v>
      </c>
      <c r="AO152" s="101"/>
      <c r="AP152" s="102"/>
    </row>
    <row r="153" spans="1:42" ht="15">
      <c r="A153" s="88">
        <v>151</v>
      </c>
      <c r="B153" s="89"/>
      <c r="C153" s="89"/>
      <c r="D153" s="89"/>
      <c r="E153" s="89"/>
      <c r="F153" s="90"/>
      <c r="G153" s="103"/>
      <c r="H153" s="90"/>
      <c r="I153" s="91"/>
      <c r="J153" s="95"/>
      <c r="K153" s="93"/>
      <c r="L153" s="93"/>
      <c r="M153" s="92"/>
      <c r="N153" s="93"/>
      <c r="O153" s="92"/>
      <c r="P153" s="92"/>
      <c r="Q153" s="90"/>
      <c r="R153" s="91"/>
      <c r="S153" s="92"/>
      <c r="T153" s="88"/>
      <c r="U153" s="88"/>
      <c r="V153" s="94" t="str">
        <f>IF(T153&lt;&gt;"",IF(U153="H",WORKDAY(H153,T153,'DIAS 2025'!$A$2:$A$67),Q153+T153-1),"")</f>
        <v/>
      </c>
      <c r="W153" s="95"/>
      <c r="X153" s="96" t="str">
        <f t="shared" si="6"/>
        <v/>
      </c>
      <c r="Y153" s="90"/>
      <c r="Z153" s="95"/>
      <c r="AA153" s="97"/>
      <c r="AB153" s="98">
        <f t="shared" si="7"/>
        <v>0</v>
      </c>
      <c r="AC153" s="94" t="str">
        <f>IFERROR(WORKDAY(V153,AA153,'DIAS 2025'!$A$2:$A$67)," ")</f>
        <v xml:space="preserve"> </v>
      </c>
      <c r="AD153" s="96" t="str">
        <f ca="1">IFERROR(IF(AB153="","N/A",IF(AL153&lt;&gt;"",NETWORKDAYS(AL153,AC153,'DIAS 2025'!$A$2:$A$67),NETWORKDAYS('DIAS 2025'!$C$2,AC153,'DIAS 2025'!$A$2:$A$67)))," ")</f>
        <v xml:space="preserve"> </v>
      </c>
      <c r="AE153" s="95"/>
      <c r="AF153" s="90"/>
      <c r="AG153" s="91"/>
      <c r="AH153" s="99"/>
      <c r="AI153" s="90"/>
      <c r="AJ153" s="91"/>
      <c r="AK153" s="99"/>
      <c r="AL153" s="90"/>
      <c r="AM153" s="91"/>
      <c r="AN153" s="100" t="str">
        <f t="shared" si="8"/>
        <v>No remitida</v>
      </c>
      <c r="AO153" s="101"/>
      <c r="AP153" s="102"/>
    </row>
    <row r="154" spans="1:42" ht="15">
      <c r="A154" s="88">
        <v>152</v>
      </c>
      <c r="B154" s="89"/>
      <c r="C154" s="89"/>
      <c r="D154" s="89"/>
      <c r="E154" s="89"/>
      <c r="F154" s="90"/>
      <c r="G154" s="103"/>
      <c r="H154" s="90"/>
      <c r="I154" s="91"/>
      <c r="J154" s="95"/>
      <c r="K154" s="93"/>
      <c r="L154" s="93"/>
      <c r="M154" s="92"/>
      <c r="N154" s="93"/>
      <c r="O154" s="92"/>
      <c r="P154" s="92"/>
      <c r="Q154" s="90"/>
      <c r="R154" s="91"/>
      <c r="S154" s="92"/>
      <c r="T154" s="88"/>
      <c r="U154" s="88"/>
      <c r="V154" s="94" t="str">
        <f>IF(T154&lt;&gt;"",IF(U154="H",WORKDAY(H154,T154,'DIAS 2025'!$A$2:$A$67),Q154+T154-1),"")</f>
        <v/>
      </c>
      <c r="W154" s="95"/>
      <c r="X154" s="96" t="str">
        <f t="shared" si="6"/>
        <v/>
      </c>
      <c r="Y154" s="90"/>
      <c r="Z154" s="95"/>
      <c r="AA154" s="97"/>
      <c r="AB154" s="98">
        <f t="shared" si="7"/>
        <v>0</v>
      </c>
      <c r="AC154" s="94" t="str">
        <f>IFERROR(WORKDAY(V154,AA154,'DIAS 2025'!$A$2:$A$67)," ")</f>
        <v xml:space="preserve"> </v>
      </c>
      <c r="AD154" s="96" t="str">
        <f ca="1">IFERROR(IF(AB154="","N/A",IF(AL154&lt;&gt;"",NETWORKDAYS(AL154,AC154,'DIAS 2025'!$A$2:$A$67),NETWORKDAYS('DIAS 2025'!$C$2,AC154,'DIAS 2025'!$A$2:$A$67)))," ")</f>
        <v xml:space="preserve"> </v>
      </c>
      <c r="AE154" s="95"/>
      <c r="AF154" s="90"/>
      <c r="AG154" s="91"/>
      <c r="AH154" s="99"/>
      <c r="AI154" s="90"/>
      <c r="AJ154" s="91"/>
      <c r="AK154" s="99"/>
      <c r="AL154" s="90"/>
      <c r="AM154" s="91"/>
      <c r="AN154" s="100" t="str">
        <f t="shared" si="8"/>
        <v>No remitida</v>
      </c>
      <c r="AO154" s="101"/>
      <c r="AP154" s="102"/>
    </row>
    <row r="155" spans="1:42" ht="15">
      <c r="A155" s="88">
        <v>153</v>
      </c>
      <c r="B155" s="89"/>
      <c r="C155" s="89"/>
      <c r="D155" s="89"/>
      <c r="E155" s="89"/>
      <c r="F155" s="90"/>
      <c r="G155" s="103"/>
      <c r="H155" s="90"/>
      <c r="I155" s="91"/>
      <c r="J155" s="95"/>
      <c r="K155" s="93"/>
      <c r="L155" s="93"/>
      <c r="M155" s="92"/>
      <c r="N155" s="93"/>
      <c r="O155" s="92"/>
      <c r="P155" s="92"/>
      <c r="Q155" s="90"/>
      <c r="R155" s="91"/>
      <c r="S155" s="92"/>
      <c r="T155" s="88"/>
      <c r="U155" s="88"/>
      <c r="V155" s="94" t="str">
        <f>IF(T155&lt;&gt;"",IF(U155="H",WORKDAY(H155,T155,'DIAS 2025'!$A$2:$A$67),Q155+T155-1),"")</f>
        <v/>
      </c>
      <c r="W155" s="95"/>
      <c r="X155" s="96" t="str">
        <f t="shared" si="6"/>
        <v/>
      </c>
      <c r="Y155" s="90"/>
      <c r="Z155" s="95"/>
      <c r="AA155" s="97"/>
      <c r="AB155" s="98">
        <f t="shared" si="7"/>
        <v>0</v>
      </c>
      <c r="AC155" s="94" t="str">
        <f>IFERROR(WORKDAY(V155,AA155,'DIAS 2025'!$A$2:$A$67)," ")</f>
        <v xml:space="preserve"> </v>
      </c>
      <c r="AD155" s="96" t="str">
        <f ca="1">IFERROR(IF(AB155="","N/A",IF(AL155&lt;&gt;"",NETWORKDAYS(AL155,AC155,'DIAS 2025'!$A$2:$A$67),NETWORKDAYS('DIAS 2025'!$C$2,AC155,'DIAS 2025'!$A$2:$A$67)))," ")</f>
        <v xml:space="preserve"> </v>
      </c>
      <c r="AE155" s="95"/>
      <c r="AF155" s="90"/>
      <c r="AG155" s="91"/>
      <c r="AH155" s="99"/>
      <c r="AI155" s="90"/>
      <c r="AJ155" s="91"/>
      <c r="AK155" s="99"/>
      <c r="AL155" s="90"/>
      <c r="AM155" s="91"/>
      <c r="AN155" s="100" t="str">
        <f t="shared" si="8"/>
        <v>No remitida</v>
      </c>
      <c r="AO155" s="101"/>
      <c r="AP155" s="102"/>
    </row>
    <row r="156" spans="1:42" ht="15">
      <c r="A156" s="88">
        <v>154</v>
      </c>
      <c r="B156" s="89"/>
      <c r="C156" s="89"/>
      <c r="D156" s="89"/>
      <c r="E156" s="89"/>
      <c r="F156" s="90"/>
      <c r="G156" s="103"/>
      <c r="H156" s="90"/>
      <c r="I156" s="91"/>
      <c r="J156" s="95"/>
      <c r="K156" s="93"/>
      <c r="L156" s="93"/>
      <c r="M156" s="92"/>
      <c r="N156" s="93"/>
      <c r="O156" s="92"/>
      <c r="P156" s="92"/>
      <c r="Q156" s="90"/>
      <c r="R156" s="91"/>
      <c r="S156" s="92"/>
      <c r="T156" s="88"/>
      <c r="U156" s="88"/>
      <c r="V156" s="94" t="str">
        <f>IF(T156&lt;&gt;"",IF(U156="H",WORKDAY(H156,T156,'DIAS 2025'!$A$2:$A$67),Q156+T156-1),"")</f>
        <v/>
      </c>
      <c r="W156" s="95"/>
      <c r="X156" s="96" t="str">
        <f t="shared" si="6"/>
        <v/>
      </c>
      <c r="Y156" s="90"/>
      <c r="Z156" s="95"/>
      <c r="AA156" s="97"/>
      <c r="AB156" s="98">
        <f t="shared" si="7"/>
        <v>0</v>
      </c>
      <c r="AC156" s="94" t="str">
        <f>IFERROR(WORKDAY(V156,AA156,'DIAS 2025'!$A$2:$A$67)," ")</f>
        <v xml:space="preserve"> </v>
      </c>
      <c r="AD156" s="96" t="str">
        <f ca="1">IFERROR(IF(AB156="","N/A",IF(AL156&lt;&gt;"",NETWORKDAYS(AL156,AC156,'DIAS 2025'!$A$2:$A$67),NETWORKDAYS('DIAS 2025'!$C$2,AC156,'DIAS 2025'!$A$2:$A$67)))," ")</f>
        <v xml:space="preserve"> </v>
      </c>
      <c r="AE156" s="95"/>
      <c r="AF156" s="90"/>
      <c r="AG156" s="91"/>
      <c r="AH156" s="99"/>
      <c r="AI156" s="90"/>
      <c r="AJ156" s="91"/>
      <c r="AK156" s="99"/>
      <c r="AL156" s="90"/>
      <c r="AM156" s="91"/>
      <c r="AN156" s="100" t="str">
        <f t="shared" si="8"/>
        <v>No remitida</v>
      </c>
      <c r="AO156" s="101"/>
      <c r="AP156" s="102"/>
    </row>
    <row r="157" spans="1:42" ht="15">
      <c r="A157" s="88">
        <v>155</v>
      </c>
      <c r="B157" s="89"/>
      <c r="C157" s="89"/>
      <c r="D157" s="89"/>
      <c r="E157" s="89"/>
      <c r="F157" s="90"/>
      <c r="G157" s="103"/>
      <c r="H157" s="90"/>
      <c r="I157" s="91"/>
      <c r="J157" s="95"/>
      <c r="K157" s="93"/>
      <c r="L157" s="93"/>
      <c r="M157" s="92"/>
      <c r="N157" s="93"/>
      <c r="O157" s="92"/>
      <c r="P157" s="92"/>
      <c r="Q157" s="90"/>
      <c r="R157" s="91"/>
      <c r="S157" s="92"/>
      <c r="T157" s="88"/>
      <c r="U157" s="88"/>
      <c r="V157" s="94" t="str">
        <f>IF(T157&lt;&gt;"",IF(U157="H",WORKDAY(H157,T157,'DIAS 2025'!$A$2:$A$67),Q157+T157-1),"")</f>
        <v/>
      </c>
      <c r="W157" s="95"/>
      <c r="X157" s="96" t="str">
        <f t="shared" si="6"/>
        <v/>
      </c>
      <c r="Y157" s="90"/>
      <c r="Z157" s="95"/>
      <c r="AA157" s="97"/>
      <c r="AB157" s="98">
        <f t="shared" si="7"/>
        <v>0</v>
      </c>
      <c r="AC157" s="94" t="str">
        <f>IFERROR(WORKDAY(V157,AA157,'DIAS 2025'!$A$2:$A$67)," ")</f>
        <v xml:space="preserve"> </v>
      </c>
      <c r="AD157" s="96" t="str">
        <f ca="1">IFERROR(IF(AB157="","N/A",IF(AL157&lt;&gt;"",NETWORKDAYS(AL157,AC157,'DIAS 2025'!$A$2:$A$67),NETWORKDAYS('DIAS 2025'!$C$2,AC157,'DIAS 2025'!$A$2:$A$67)))," ")</f>
        <v xml:space="preserve"> </v>
      </c>
      <c r="AE157" s="95"/>
      <c r="AF157" s="90"/>
      <c r="AG157" s="91"/>
      <c r="AH157" s="99"/>
      <c r="AI157" s="90"/>
      <c r="AJ157" s="91"/>
      <c r="AK157" s="99"/>
      <c r="AL157" s="90"/>
      <c r="AM157" s="91"/>
      <c r="AN157" s="100" t="str">
        <f t="shared" si="8"/>
        <v>No remitida</v>
      </c>
      <c r="AO157" s="101"/>
      <c r="AP157" s="102"/>
    </row>
    <row r="158" spans="1:42" ht="15">
      <c r="A158" s="88">
        <v>156</v>
      </c>
      <c r="B158" s="89"/>
      <c r="C158" s="89"/>
      <c r="D158" s="89"/>
      <c r="E158" s="89"/>
      <c r="F158" s="90"/>
      <c r="G158" s="103"/>
      <c r="H158" s="90"/>
      <c r="I158" s="91"/>
      <c r="J158" s="95"/>
      <c r="K158" s="93"/>
      <c r="L158" s="93"/>
      <c r="M158" s="92"/>
      <c r="N158" s="93"/>
      <c r="O158" s="92"/>
      <c r="P158" s="92"/>
      <c r="Q158" s="90"/>
      <c r="R158" s="91"/>
      <c r="S158" s="92"/>
      <c r="T158" s="88"/>
      <c r="U158" s="88"/>
      <c r="V158" s="94" t="str">
        <f>IF(T158&lt;&gt;"",IF(U158="H",WORKDAY(H158,T158,'DIAS 2025'!$A$2:$A$67),Q158+T158-1),"")</f>
        <v/>
      </c>
      <c r="W158" s="95"/>
      <c r="X158" s="96" t="str">
        <f t="shared" si="6"/>
        <v/>
      </c>
      <c r="Y158" s="90"/>
      <c r="Z158" s="95"/>
      <c r="AA158" s="97"/>
      <c r="AB158" s="98">
        <f t="shared" si="7"/>
        <v>0</v>
      </c>
      <c r="AC158" s="94" t="str">
        <f>IFERROR(WORKDAY(V158,AA158,'DIAS 2025'!$A$2:$A$67)," ")</f>
        <v xml:space="preserve"> </v>
      </c>
      <c r="AD158" s="96" t="str">
        <f ca="1">IFERROR(IF(AB158="","N/A",IF(AL158&lt;&gt;"",NETWORKDAYS(AL158,AC158,'DIAS 2025'!$A$2:$A$67),NETWORKDAYS('DIAS 2025'!$C$2,AC158,'DIAS 2025'!$A$2:$A$67)))," ")</f>
        <v xml:space="preserve"> </v>
      </c>
      <c r="AE158" s="95"/>
      <c r="AF158" s="90"/>
      <c r="AG158" s="91"/>
      <c r="AH158" s="99"/>
      <c r="AI158" s="90"/>
      <c r="AJ158" s="91"/>
      <c r="AK158" s="99"/>
      <c r="AL158" s="90"/>
      <c r="AM158" s="91"/>
      <c r="AN158" s="100" t="str">
        <f t="shared" si="8"/>
        <v>No remitida</v>
      </c>
      <c r="AO158" s="101"/>
      <c r="AP158" s="102"/>
    </row>
    <row r="159" spans="1:42" ht="15">
      <c r="A159" s="88">
        <v>157</v>
      </c>
      <c r="B159" s="89"/>
      <c r="C159" s="89"/>
      <c r="D159" s="89"/>
      <c r="E159" s="89"/>
      <c r="F159" s="90"/>
      <c r="G159" s="103"/>
      <c r="H159" s="90"/>
      <c r="I159" s="91"/>
      <c r="J159" s="95"/>
      <c r="K159" s="93"/>
      <c r="L159" s="93"/>
      <c r="M159" s="92"/>
      <c r="N159" s="93"/>
      <c r="O159" s="92"/>
      <c r="P159" s="92"/>
      <c r="Q159" s="90"/>
      <c r="R159" s="91"/>
      <c r="S159" s="92"/>
      <c r="T159" s="88"/>
      <c r="U159" s="88"/>
      <c r="V159" s="94" t="str">
        <f>IF(T159&lt;&gt;"",IF(U159="H",WORKDAY(H159,T159,'DIAS 2025'!$A$2:$A$67),Q159+T159-1),"")</f>
        <v/>
      </c>
      <c r="W159" s="95"/>
      <c r="X159" s="96" t="str">
        <f t="shared" si="6"/>
        <v/>
      </c>
      <c r="Y159" s="90"/>
      <c r="Z159" s="95"/>
      <c r="AA159" s="97"/>
      <c r="AB159" s="98">
        <f t="shared" si="7"/>
        <v>0</v>
      </c>
      <c r="AC159" s="94" t="str">
        <f>IFERROR(WORKDAY(V159,AA159,'DIAS 2025'!$A$2:$A$67)," ")</f>
        <v xml:space="preserve"> </v>
      </c>
      <c r="AD159" s="96" t="str">
        <f ca="1">IFERROR(IF(AB159="","N/A",IF(AL159&lt;&gt;"",NETWORKDAYS(AL159,AC159,'DIAS 2025'!$A$2:$A$67),NETWORKDAYS('DIAS 2025'!$C$2,AC159,'DIAS 2025'!$A$2:$A$67)))," ")</f>
        <v xml:space="preserve"> </v>
      </c>
      <c r="AE159" s="95"/>
      <c r="AF159" s="90"/>
      <c r="AG159" s="91"/>
      <c r="AH159" s="99"/>
      <c r="AI159" s="90"/>
      <c r="AJ159" s="91"/>
      <c r="AK159" s="99"/>
      <c r="AL159" s="90"/>
      <c r="AM159" s="91"/>
      <c r="AN159" s="100" t="str">
        <f t="shared" si="8"/>
        <v>No remitida</v>
      </c>
      <c r="AO159" s="101"/>
      <c r="AP159" s="102"/>
    </row>
    <row r="160" spans="1:42" ht="15">
      <c r="A160" s="88">
        <v>158</v>
      </c>
      <c r="B160" s="89"/>
      <c r="C160" s="89"/>
      <c r="D160" s="89"/>
      <c r="E160" s="89"/>
      <c r="F160" s="90"/>
      <c r="G160" s="103"/>
      <c r="H160" s="90"/>
      <c r="I160" s="91"/>
      <c r="J160" s="95"/>
      <c r="K160" s="93"/>
      <c r="L160" s="93"/>
      <c r="M160" s="92"/>
      <c r="N160" s="93"/>
      <c r="O160" s="92"/>
      <c r="P160" s="92"/>
      <c r="Q160" s="90"/>
      <c r="R160" s="91"/>
      <c r="S160" s="92"/>
      <c r="T160" s="88"/>
      <c r="U160" s="88"/>
      <c r="V160" s="94" t="str">
        <f>IF(T160&lt;&gt;"",IF(U160="H",WORKDAY(H160,T160,'DIAS 2025'!$A$2:$A$67),Q160+T160-1),"")</f>
        <v/>
      </c>
      <c r="W160" s="95"/>
      <c r="X160" s="96" t="str">
        <f t="shared" si="6"/>
        <v/>
      </c>
      <c r="Y160" s="90"/>
      <c r="Z160" s="95"/>
      <c r="AA160" s="97"/>
      <c r="AB160" s="98">
        <f t="shared" si="7"/>
        <v>0</v>
      </c>
      <c r="AC160" s="94" t="str">
        <f>IFERROR(WORKDAY(V160,AA160,'DIAS 2025'!$A$2:$A$67)," ")</f>
        <v xml:space="preserve"> </v>
      </c>
      <c r="AD160" s="96" t="str">
        <f ca="1">IFERROR(IF(AB160="","N/A",IF(AL160&lt;&gt;"",NETWORKDAYS(AL160,AC160,'DIAS 2025'!$A$2:$A$67),NETWORKDAYS('DIAS 2025'!$C$2,AC160,'DIAS 2025'!$A$2:$A$67)))," ")</f>
        <v xml:space="preserve"> </v>
      </c>
      <c r="AE160" s="95"/>
      <c r="AF160" s="90"/>
      <c r="AG160" s="91"/>
      <c r="AH160" s="99"/>
      <c r="AI160" s="90"/>
      <c r="AJ160" s="91"/>
      <c r="AK160" s="99"/>
      <c r="AL160" s="90"/>
      <c r="AM160" s="91"/>
      <c r="AN160" s="100" t="str">
        <f t="shared" si="8"/>
        <v>No remitida</v>
      </c>
      <c r="AO160" s="101"/>
      <c r="AP160" s="102"/>
    </row>
    <row r="161" spans="1:42" ht="15">
      <c r="A161" s="88">
        <v>159</v>
      </c>
      <c r="B161" s="89"/>
      <c r="C161" s="89"/>
      <c r="D161" s="89"/>
      <c r="E161" s="89"/>
      <c r="F161" s="90"/>
      <c r="G161" s="103"/>
      <c r="H161" s="90"/>
      <c r="I161" s="91"/>
      <c r="J161" s="95"/>
      <c r="K161" s="93"/>
      <c r="L161" s="93"/>
      <c r="M161" s="92"/>
      <c r="N161" s="93"/>
      <c r="O161" s="92"/>
      <c r="P161" s="92"/>
      <c r="Q161" s="90"/>
      <c r="R161" s="91"/>
      <c r="S161" s="92"/>
      <c r="T161" s="88"/>
      <c r="U161" s="88"/>
      <c r="V161" s="94" t="str">
        <f>IF(T161&lt;&gt;"",IF(U161="H",WORKDAY(H161,T161,'DIAS 2025'!$A$2:$A$67),Q161+T161-1),"")</f>
        <v/>
      </c>
      <c r="W161" s="95"/>
      <c r="X161" s="96" t="str">
        <f t="shared" si="6"/>
        <v/>
      </c>
      <c r="Y161" s="90"/>
      <c r="Z161" s="95"/>
      <c r="AA161" s="97"/>
      <c r="AB161" s="98">
        <f t="shared" si="7"/>
        <v>0</v>
      </c>
      <c r="AC161" s="94" t="str">
        <f>IFERROR(WORKDAY(V161,AA161,'DIAS 2025'!$A$2:$A$67)," ")</f>
        <v xml:space="preserve"> </v>
      </c>
      <c r="AD161" s="96" t="str">
        <f ca="1">IFERROR(IF(AB161="","N/A",IF(AL161&lt;&gt;"",NETWORKDAYS(AL161,AC161,'DIAS 2025'!$A$2:$A$67),NETWORKDAYS('DIAS 2025'!$C$2,AC161,'DIAS 2025'!$A$2:$A$67)))," ")</f>
        <v xml:space="preserve"> </v>
      </c>
      <c r="AE161" s="95"/>
      <c r="AF161" s="90"/>
      <c r="AG161" s="91"/>
      <c r="AH161" s="99"/>
      <c r="AI161" s="90"/>
      <c r="AJ161" s="91"/>
      <c r="AK161" s="99"/>
      <c r="AL161" s="90"/>
      <c r="AM161" s="91"/>
      <c r="AN161" s="100" t="str">
        <f t="shared" si="8"/>
        <v>No remitida</v>
      </c>
      <c r="AO161" s="101"/>
      <c r="AP161" s="102"/>
    </row>
    <row r="162" spans="1:42" ht="15">
      <c r="A162" s="88">
        <v>160</v>
      </c>
      <c r="B162" s="89"/>
      <c r="C162" s="89"/>
      <c r="D162" s="89"/>
      <c r="E162" s="89"/>
      <c r="F162" s="90"/>
      <c r="G162" s="103"/>
      <c r="H162" s="90"/>
      <c r="I162" s="91"/>
      <c r="J162" s="95"/>
      <c r="K162" s="93"/>
      <c r="L162" s="93"/>
      <c r="M162" s="92"/>
      <c r="N162" s="93"/>
      <c r="O162" s="92"/>
      <c r="P162" s="92"/>
      <c r="Q162" s="90"/>
      <c r="R162" s="91"/>
      <c r="S162" s="92"/>
      <c r="T162" s="88"/>
      <c r="U162" s="88"/>
      <c r="V162" s="94" t="str">
        <f>IF(T162&lt;&gt;"",IF(U162="H",WORKDAY(H162,T162,'DIAS 2025'!$A$2:$A$67),Q162+T162-1),"")</f>
        <v/>
      </c>
      <c r="W162" s="95"/>
      <c r="X162" s="96" t="str">
        <f t="shared" si="6"/>
        <v/>
      </c>
      <c r="Y162" s="90"/>
      <c r="Z162" s="95"/>
      <c r="AA162" s="97"/>
      <c r="AB162" s="98">
        <f t="shared" si="7"/>
        <v>0</v>
      </c>
      <c r="AC162" s="94" t="str">
        <f>IFERROR(WORKDAY(V162,AA162,'DIAS 2025'!$A$2:$A$67)," ")</f>
        <v xml:space="preserve"> </v>
      </c>
      <c r="AD162" s="96" t="str">
        <f ca="1">IFERROR(IF(AB162="","N/A",IF(AL162&lt;&gt;"",NETWORKDAYS(AL162,AC162,'DIAS 2025'!$A$2:$A$67),NETWORKDAYS('DIAS 2025'!$C$2,AC162,'DIAS 2025'!$A$2:$A$67)))," ")</f>
        <v xml:space="preserve"> </v>
      </c>
      <c r="AE162" s="95"/>
      <c r="AF162" s="90"/>
      <c r="AG162" s="91"/>
      <c r="AH162" s="99"/>
      <c r="AI162" s="90"/>
      <c r="AJ162" s="91"/>
      <c r="AK162" s="99"/>
      <c r="AL162" s="90"/>
      <c r="AM162" s="91"/>
      <c r="AN162" s="100" t="str">
        <f t="shared" si="8"/>
        <v>No remitida</v>
      </c>
      <c r="AO162" s="101"/>
      <c r="AP162" s="102"/>
    </row>
    <row r="163" spans="1:42" ht="15">
      <c r="A163" s="88">
        <v>161</v>
      </c>
      <c r="B163" s="89"/>
      <c r="C163" s="89"/>
      <c r="D163" s="89"/>
      <c r="E163" s="89"/>
      <c r="F163" s="90"/>
      <c r="G163" s="103"/>
      <c r="H163" s="90"/>
      <c r="I163" s="91"/>
      <c r="J163" s="95"/>
      <c r="K163" s="93"/>
      <c r="L163" s="93"/>
      <c r="M163" s="92"/>
      <c r="N163" s="93"/>
      <c r="O163" s="92"/>
      <c r="P163" s="92"/>
      <c r="Q163" s="90"/>
      <c r="R163" s="91"/>
      <c r="S163" s="92"/>
      <c r="T163" s="88"/>
      <c r="U163" s="88"/>
      <c r="V163" s="94" t="str">
        <f>IF(T163&lt;&gt;"",IF(U163="H",WORKDAY(H163,T163,'DIAS 2025'!$A$2:$A$67),Q163+T163-1),"")</f>
        <v/>
      </c>
      <c r="W163" s="95"/>
      <c r="X163" s="96" t="str">
        <f t="shared" si="6"/>
        <v/>
      </c>
      <c r="Y163" s="90"/>
      <c r="Z163" s="95"/>
      <c r="AA163" s="97"/>
      <c r="AB163" s="98">
        <f t="shared" si="7"/>
        <v>0</v>
      </c>
      <c r="AC163" s="94" t="str">
        <f>IFERROR(WORKDAY(V163,AA163,'DIAS 2025'!$A$2:$A$67)," ")</f>
        <v xml:space="preserve"> </v>
      </c>
      <c r="AD163" s="96" t="str">
        <f ca="1">IFERROR(IF(AB163="","N/A",IF(AL163&lt;&gt;"",NETWORKDAYS(AL163,AC163,'DIAS 2025'!$A$2:$A$67),NETWORKDAYS('DIAS 2025'!$C$2,AC163,'DIAS 2025'!$A$2:$A$67)))," ")</f>
        <v xml:space="preserve"> </v>
      </c>
      <c r="AE163" s="95"/>
      <c r="AF163" s="90"/>
      <c r="AG163" s="91"/>
      <c r="AH163" s="99"/>
      <c r="AI163" s="90"/>
      <c r="AJ163" s="91"/>
      <c r="AK163" s="99"/>
      <c r="AL163" s="90"/>
      <c r="AM163" s="91"/>
      <c r="AN163" s="100" t="str">
        <f t="shared" si="8"/>
        <v>No remitida</v>
      </c>
      <c r="AO163" s="101"/>
      <c r="AP163" s="102"/>
    </row>
    <row r="164" spans="1:42" ht="15">
      <c r="A164" s="88">
        <v>162</v>
      </c>
      <c r="B164" s="89"/>
      <c r="C164" s="89"/>
      <c r="D164" s="89"/>
      <c r="E164" s="89"/>
      <c r="F164" s="90"/>
      <c r="G164" s="103"/>
      <c r="H164" s="90"/>
      <c r="I164" s="91"/>
      <c r="J164" s="95"/>
      <c r="K164" s="93"/>
      <c r="L164" s="93"/>
      <c r="M164" s="92"/>
      <c r="N164" s="93"/>
      <c r="O164" s="92"/>
      <c r="P164" s="92"/>
      <c r="Q164" s="90"/>
      <c r="R164" s="91"/>
      <c r="S164" s="92"/>
      <c r="T164" s="88"/>
      <c r="U164" s="88"/>
      <c r="V164" s="94" t="str">
        <f>IF(T164&lt;&gt;"",IF(U164="H",WORKDAY(H164,T164,'DIAS 2025'!$A$2:$A$67),Q164+T164-1),"")</f>
        <v/>
      </c>
      <c r="W164" s="95"/>
      <c r="X164" s="96" t="str">
        <f t="shared" si="6"/>
        <v/>
      </c>
      <c r="Y164" s="90"/>
      <c r="Z164" s="95"/>
      <c r="AA164" s="97"/>
      <c r="AB164" s="98">
        <f t="shared" si="7"/>
        <v>0</v>
      </c>
      <c r="AC164" s="94" t="str">
        <f>IFERROR(WORKDAY(V164,AA164,'DIAS 2025'!$A$2:$A$67)," ")</f>
        <v xml:space="preserve"> </v>
      </c>
      <c r="AD164" s="96" t="str">
        <f ca="1">IFERROR(IF(AB164="","N/A",IF(AL164&lt;&gt;"",NETWORKDAYS(AL164,AC164,'DIAS 2025'!$A$2:$A$67),NETWORKDAYS('DIAS 2025'!$C$2,AC164,'DIAS 2025'!$A$2:$A$67)))," ")</f>
        <v xml:space="preserve"> </v>
      </c>
      <c r="AE164" s="95"/>
      <c r="AF164" s="90"/>
      <c r="AG164" s="91"/>
      <c r="AH164" s="99"/>
      <c r="AI164" s="90"/>
      <c r="AJ164" s="91"/>
      <c r="AK164" s="99"/>
      <c r="AL164" s="90"/>
      <c r="AM164" s="91"/>
      <c r="AN164" s="100" t="str">
        <f t="shared" si="8"/>
        <v>No remitida</v>
      </c>
      <c r="AO164" s="101"/>
      <c r="AP164" s="102"/>
    </row>
    <row r="165" spans="1:42" ht="15">
      <c r="A165" s="88">
        <v>163</v>
      </c>
      <c r="B165" s="89"/>
      <c r="C165" s="89"/>
      <c r="D165" s="89"/>
      <c r="E165" s="89"/>
      <c r="F165" s="90"/>
      <c r="G165" s="103"/>
      <c r="H165" s="90"/>
      <c r="I165" s="91"/>
      <c r="J165" s="95"/>
      <c r="K165" s="93"/>
      <c r="L165" s="93"/>
      <c r="M165" s="92"/>
      <c r="N165" s="93"/>
      <c r="O165" s="92"/>
      <c r="P165" s="92"/>
      <c r="Q165" s="90"/>
      <c r="R165" s="91"/>
      <c r="S165" s="92"/>
      <c r="T165" s="88"/>
      <c r="U165" s="88"/>
      <c r="V165" s="94" t="str">
        <f>IF(T165&lt;&gt;"",IF(U165="H",WORKDAY(H165,T165,'DIAS 2025'!$A$2:$A$67),Q165+T165-1),"")</f>
        <v/>
      </c>
      <c r="W165" s="95"/>
      <c r="X165" s="96" t="str">
        <f t="shared" si="6"/>
        <v/>
      </c>
      <c r="Y165" s="90"/>
      <c r="Z165" s="95"/>
      <c r="AA165" s="97"/>
      <c r="AB165" s="98">
        <f t="shared" si="7"/>
        <v>0</v>
      </c>
      <c r="AC165" s="94" t="str">
        <f>IFERROR(WORKDAY(V165,AA165,'DIAS 2025'!$A$2:$A$67)," ")</f>
        <v xml:space="preserve"> </v>
      </c>
      <c r="AD165" s="96" t="str">
        <f ca="1">IFERROR(IF(AB165="","N/A",IF(AL165&lt;&gt;"",NETWORKDAYS(AL165,AC165,'DIAS 2025'!$A$2:$A$67),NETWORKDAYS('DIAS 2025'!$C$2,AC165,'DIAS 2025'!$A$2:$A$67)))," ")</f>
        <v xml:space="preserve"> </v>
      </c>
      <c r="AE165" s="95"/>
      <c r="AF165" s="90"/>
      <c r="AG165" s="91"/>
      <c r="AH165" s="99"/>
      <c r="AI165" s="90"/>
      <c r="AJ165" s="91"/>
      <c r="AK165" s="99"/>
      <c r="AL165" s="90"/>
      <c r="AM165" s="91"/>
      <c r="AN165" s="100" t="str">
        <f t="shared" si="8"/>
        <v>No remitida</v>
      </c>
      <c r="AO165" s="101"/>
      <c r="AP165" s="102"/>
    </row>
    <row r="166" spans="1:42" ht="15">
      <c r="A166" s="88">
        <v>164</v>
      </c>
      <c r="B166" s="89"/>
      <c r="C166" s="89"/>
      <c r="D166" s="89"/>
      <c r="E166" s="89"/>
      <c r="F166" s="90"/>
      <c r="G166" s="103"/>
      <c r="H166" s="90"/>
      <c r="I166" s="91"/>
      <c r="J166" s="95"/>
      <c r="K166" s="93"/>
      <c r="L166" s="93"/>
      <c r="M166" s="92"/>
      <c r="N166" s="93"/>
      <c r="O166" s="92"/>
      <c r="P166" s="92"/>
      <c r="Q166" s="90"/>
      <c r="R166" s="91"/>
      <c r="S166" s="92"/>
      <c r="T166" s="88"/>
      <c r="U166" s="88"/>
      <c r="V166" s="94" t="str">
        <f>IF(T166&lt;&gt;"",IF(U166="H",WORKDAY(H166,T166,'DIAS 2025'!$A$2:$A$67),Q166+T166-1),"")</f>
        <v/>
      </c>
      <c r="W166" s="95"/>
      <c r="X166" s="96" t="str">
        <f t="shared" si="6"/>
        <v/>
      </c>
      <c r="Y166" s="90"/>
      <c r="Z166" s="95"/>
      <c r="AA166" s="97"/>
      <c r="AB166" s="98">
        <f t="shared" si="7"/>
        <v>0</v>
      </c>
      <c r="AC166" s="94" t="str">
        <f>IFERROR(WORKDAY(V166,AA166,'DIAS 2025'!$A$2:$A$67)," ")</f>
        <v xml:space="preserve"> </v>
      </c>
      <c r="AD166" s="96" t="str">
        <f ca="1">IFERROR(IF(AB166="","N/A",IF(AL166&lt;&gt;"",NETWORKDAYS(AL166,AC166,'DIAS 2025'!$A$2:$A$67),NETWORKDAYS('DIAS 2025'!$C$2,AC166,'DIAS 2025'!$A$2:$A$67)))," ")</f>
        <v xml:space="preserve"> </v>
      </c>
      <c r="AE166" s="95"/>
      <c r="AF166" s="90"/>
      <c r="AG166" s="91"/>
      <c r="AH166" s="99"/>
      <c r="AI166" s="90"/>
      <c r="AJ166" s="91"/>
      <c r="AK166" s="99"/>
      <c r="AL166" s="90"/>
      <c r="AM166" s="91"/>
      <c r="AN166" s="100" t="str">
        <f t="shared" si="8"/>
        <v>No remitida</v>
      </c>
      <c r="AO166" s="101"/>
      <c r="AP166" s="102"/>
    </row>
    <row r="167" spans="1:42" ht="15">
      <c r="A167" s="88">
        <v>165</v>
      </c>
      <c r="B167" s="89"/>
      <c r="C167" s="89"/>
      <c r="D167" s="89"/>
      <c r="E167" s="89"/>
      <c r="F167" s="90"/>
      <c r="G167" s="103"/>
      <c r="H167" s="90"/>
      <c r="I167" s="91"/>
      <c r="J167" s="95"/>
      <c r="K167" s="93"/>
      <c r="L167" s="93"/>
      <c r="M167" s="92"/>
      <c r="N167" s="93"/>
      <c r="O167" s="92"/>
      <c r="P167" s="92"/>
      <c r="Q167" s="90"/>
      <c r="R167" s="91"/>
      <c r="S167" s="92"/>
      <c r="T167" s="88"/>
      <c r="U167" s="88"/>
      <c r="V167" s="94" t="str">
        <f>IF(T167&lt;&gt;"",IF(U167="H",WORKDAY(H167,T167,'DIAS 2025'!$A$2:$A$67),Q167+T167-1),"")</f>
        <v/>
      </c>
      <c r="W167" s="95"/>
      <c r="X167" s="96" t="str">
        <f t="shared" si="6"/>
        <v/>
      </c>
      <c r="Y167" s="90"/>
      <c r="Z167" s="95"/>
      <c r="AA167" s="97"/>
      <c r="AB167" s="98">
        <f t="shared" si="7"/>
        <v>0</v>
      </c>
      <c r="AC167" s="94" t="str">
        <f>IFERROR(WORKDAY(V167,AA167,'DIAS 2025'!$A$2:$A$67)," ")</f>
        <v xml:space="preserve"> </v>
      </c>
      <c r="AD167" s="96" t="str">
        <f ca="1">IFERROR(IF(AB167="","N/A",IF(AL167&lt;&gt;"",NETWORKDAYS(AL167,AC167,'DIAS 2025'!$A$2:$A$67),NETWORKDAYS('DIAS 2025'!$C$2,AC167,'DIAS 2025'!$A$2:$A$67)))," ")</f>
        <v xml:space="preserve"> </v>
      </c>
      <c r="AE167" s="95"/>
      <c r="AF167" s="90"/>
      <c r="AG167" s="91"/>
      <c r="AH167" s="99"/>
      <c r="AI167" s="90"/>
      <c r="AJ167" s="91"/>
      <c r="AK167" s="99"/>
      <c r="AL167" s="90"/>
      <c r="AM167" s="91"/>
      <c r="AN167" s="100" t="str">
        <f t="shared" si="8"/>
        <v>No remitida</v>
      </c>
      <c r="AO167" s="101"/>
      <c r="AP167" s="102"/>
    </row>
    <row r="168" spans="1:42" ht="15">
      <c r="A168" s="88">
        <v>166</v>
      </c>
      <c r="B168" s="89"/>
      <c r="C168" s="89"/>
      <c r="D168" s="89"/>
      <c r="E168" s="89"/>
      <c r="F168" s="90"/>
      <c r="G168" s="103"/>
      <c r="H168" s="90"/>
      <c r="I168" s="91"/>
      <c r="J168" s="95"/>
      <c r="K168" s="93"/>
      <c r="L168" s="93"/>
      <c r="M168" s="92"/>
      <c r="N168" s="93"/>
      <c r="O168" s="92"/>
      <c r="P168" s="92"/>
      <c r="Q168" s="90"/>
      <c r="R168" s="91"/>
      <c r="S168" s="92"/>
      <c r="T168" s="88"/>
      <c r="U168" s="88"/>
      <c r="V168" s="94" t="str">
        <f>IF(T168&lt;&gt;"",IF(U168="H",WORKDAY(H168,T168,'DIAS 2025'!$A$2:$A$67),Q168+T168-1),"")</f>
        <v/>
      </c>
      <c r="W168" s="95"/>
      <c r="X168" s="96" t="str">
        <f t="shared" si="6"/>
        <v/>
      </c>
      <c r="Y168" s="90"/>
      <c r="Z168" s="95"/>
      <c r="AA168" s="97"/>
      <c r="AB168" s="98">
        <f t="shared" si="7"/>
        <v>0</v>
      </c>
      <c r="AC168" s="94" t="str">
        <f>IFERROR(WORKDAY(V168,AA168,'DIAS 2025'!$A$2:$A$67)," ")</f>
        <v xml:space="preserve"> </v>
      </c>
      <c r="AD168" s="96" t="str">
        <f ca="1">IFERROR(IF(AB168="","N/A",IF(AL168&lt;&gt;"",NETWORKDAYS(AL168,AC168,'DIAS 2025'!$A$2:$A$67),NETWORKDAYS('DIAS 2025'!$C$2,AC168,'DIAS 2025'!$A$2:$A$67)))," ")</f>
        <v xml:space="preserve"> </v>
      </c>
      <c r="AE168" s="95"/>
      <c r="AF168" s="90"/>
      <c r="AG168" s="91"/>
      <c r="AH168" s="99"/>
      <c r="AI168" s="90"/>
      <c r="AJ168" s="91"/>
      <c r="AK168" s="99"/>
      <c r="AL168" s="90"/>
      <c r="AM168" s="91"/>
      <c r="AN168" s="100" t="str">
        <f t="shared" si="8"/>
        <v>No remitida</v>
      </c>
      <c r="AO168" s="101"/>
      <c r="AP168" s="102"/>
    </row>
    <row r="169" spans="1:42" ht="15">
      <c r="A169" s="88">
        <v>167</v>
      </c>
      <c r="B169" s="89"/>
      <c r="C169" s="89"/>
      <c r="D169" s="89"/>
      <c r="E169" s="89"/>
      <c r="F169" s="90"/>
      <c r="G169" s="103"/>
      <c r="H169" s="90"/>
      <c r="I169" s="91"/>
      <c r="J169" s="95"/>
      <c r="K169" s="93"/>
      <c r="L169" s="93"/>
      <c r="M169" s="92"/>
      <c r="N169" s="93"/>
      <c r="O169" s="92"/>
      <c r="P169" s="92"/>
      <c r="Q169" s="90"/>
      <c r="R169" s="91"/>
      <c r="S169" s="92"/>
      <c r="T169" s="88"/>
      <c r="U169" s="88"/>
      <c r="V169" s="94" t="str">
        <f>IF(T169&lt;&gt;"",IF(U169="H",WORKDAY(H169,T169,'DIAS 2025'!$A$2:$A$67),Q169+T169-1),"")</f>
        <v/>
      </c>
      <c r="W169" s="95"/>
      <c r="X169" s="96" t="str">
        <f t="shared" si="6"/>
        <v/>
      </c>
      <c r="Y169" s="90"/>
      <c r="Z169" s="95"/>
      <c r="AA169" s="97"/>
      <c r="AB169" s="98">
        <f t="shared" si="7"/>
        <v>0</v>
      </c>
      <c r="AC169" s="94" t="str">
        <f>IFERROR(WORKDAY(V169,AA169,'DIAS 2025'!$A$2:$A$67)," ")</f>
        <v xml:space="preserve"> </v>
      </c>
      <c r="AD169" s="96" t="str">
        <f ca="1">IFERROR(IF(AB169="","N/A",IF(AL169&lt;&gt;"",NETWORKDAYS(AL169,AC169,'DIAS 2025'!$A$2:$A$67),NETWORKDAYS('DIAS 2025'!$C$2,AC169,'DIAS 2025'!$A$2:$A$67)))," ")</f>
        <v xml:space="preserve"> </v>
      </c>
      <c r="AE169" s="95"/>
      <c r="AF169" s="90"/>
      <c r="AG169" s="91"/>
      <c r="AH169" s="99"/>
      <c r="AI169" s="90"/>
      <c r="AJ169" s="91"/>
      <c r="AK169" s="99"/>
      <c r="AL169" s="90"/>
      <c r="AM169" s="91"/>
      <c r="AN169" s="100" t="str">
        <f t="shared" si="8"/>
        <v>No remitida</v>
      </c>
      <c r="AO169" s="101"/>
      <c r="AP169" s="102"/>
    </row>
    <row r="170" spans="1:42" ht="15">
      <c r="A170" s="88">
        <v>168</v>
      </c>
      <c r="B170" s="89"/>
      <c r="C170" s="89"/>
      <c r="D170" s="89"/>
      <c r="E170" s="89"/>
      <c r="F170" s="90"/>
      <c r="G170" s="103"/>
      <c r="H170" s="90"/>
      <c r="I170" s="91"/>
      <c r="J170" s="95"/>
      <c r="K170" s="93"/>
      <c r="L170" s="93"/>
      <c r="M170" s="92"/>
      <c r="N170" s="93"/>
      <c r="O170" s="92"/>
      <c r="P170" s="92"/>
      <c r="Q170" s="90"/>
      <c r="R170" s="91"/>
      <c r="S170" s="92"/>
      <c r="T170" s="88"/>
      <c r="U170" s="88"/>
      <c r="V170" s="94" t="str">
        <f>IF(T170&lt;&gt;"",IF(U170="H",WORKDAY(H170,T170,'DIAS 2025'!$A$2:$A$67),Q170+T170-1),"")</f>
        <v/>
      </c>
      <c r="W170" s="95"/>
      <c r="X170" s="96" t="str">
        <f t="shared" si="6"/>
        <v/>
      </c>
      <c r="Y170" s="90"/>
      <c r="Z170" s="95"/>
      <c r="AA170" s="97"/>
      <c r="AB170" s="98">
        <f t="shared" si="7"/>
        <v>0</v>
      </c>
      <c r="AC170" s="94" t="str">
        <f>IFERROR(WORKDAY(V170,AA170,'DIAS 2025'!$A$2:$A$67)," ")</f>
        <v xml:space="preserve"> </v>
      </c>
      <c r="AD170" s="96" t="str">
        <f ca="1">IFERROR(IF(AB170="","N/A",IF(AL170&lt;&gt;"",NETWORKDAYS(AL170,AC170,'DIAS 2025'!$A$2:$A$67),NETWORKDAYS('DIAS 2025'!$C$2,AC170,'DIAS 2025'!$A$2:$A$67)))," ")</f>
        <v xml:space="preserve"> </v>
      </c>
      <c r="AE170" s="95"/>
      <c r="AF170" s="90"/>
      <c r="AG170" s="91"/>
      <c r="AH170" s="99"/>
      <c r="AI170" s="90"/>
      <c r="AJ170" s="91"/>
      <c r="AK170" s="99"/>
      <c r="AL170" s="90"/>
      <c r="AM170" s="91"/>
      <c r="AN170" s="100" t="str">
        <f t="shared" si="8"/>
        <v>No remitida</v>
      </c>
      <c r="AO170" s="101"/>
      <c r="AP170" s="102"/>
    </row>
    <row r="171" spans="1:42" ht="15">
      <c r="A171" s="88">
        <v>169</v>
      </c>
      <c r="B171" s="89"/>
      <c r="C171" s="89"/>
      <c r="D171" s="89"/>
      <c r="E171" s="89"/>
      <c r="F171" s="90"/>
      <c r="G171" s="103"/>
      <c r="H171" s="90"/>
      <c r="I171" s="91"/>
      <c r="J171" s="95"/>
      <c r="K171" s="93"/>
      <c r="L171" s="93"/>
      <c r="M171" s="92"/>
      <c r="N171" s="93"/>
      <c r="O171" s="92"/>
      <c r="P171" s="92"/>
      <c r="Q171" s="90"/>
      <c r="R171" s="91"/>
      <c r="S171" s="92"/>
      <c r="T171" s="88"/>
      <c r="U171" s="88"/>
      <c r="V171" s="94" t="str">
        <f>IF(T171&lt;&gt;"",IF(U171="H",WORKDAY(H171,T171,'DIAS 2025'!$A$2:$A$67),Q171+T171-1),"")</f>
        <v/>
      </c>
      <c r="W171" s="95"/>
      <c r="X171" s="96" t="str">
        <f t="shared" si="6"/>
        <v/>
      </c>
      <c r="Y171" s="90"/>
      <c r="Z171" s="95"/>
      <c r="AA171" s="97"/>
      <c r="AB171" s="98">
        <f t="shared" si="7"/>
        <v>0</v>
      </c>
      <c r="AC171" s="94" t="str">
        <f>IFERROR(WORKDAY(V171,AA171,'DIAS 2025'!$A$2:$A$67)," ")</f>
        <v xml:space="preserve"> </v>
      </c>
      <c r="AD171" s="96" t="str">
        <f ca="1">IFERROR(IF(AB171="","N/A",IF(AL171&lt;&gt;"",NETWORKDAYS(AL171,AC171,'DIAS 2025'!$A$2:$A$67),NETWORKDAYS('DIAS 2025'!$C$2,AC171,'DIAS 2025'!$A$2:$A$67)))," ")</f>
        <v xml:space="preserve"> </v>
      </c>
      <c r="AE171" s="95"/>
      <c r="AF171" s="90"/>
      <c r="AG171" s="91"/>
      <c r="AH171" s="99"/>
      <c r="AI171" s="90"/>
      <c r="AJ171" s="91"/>
      <c r="AK171" s="99"/>
      <c r="AL171" s="90"/>
      <c r="AM171" s="91"/>
      <c r="AN171" s="100" t="str">
        <f t="shared" si="8"/>
        <v>No remitida</v>
      </c>
      <c r="AO171" s="101"/>
      <c r="AP171" s="102"/>
    </row>
    <row r="172" spans="1:42" ht="15">
      <c r="A172" s="88">
        <v>170</v>
      </c>
      <c r="B172" s="89"/>
      <c r="C172" s="89"/>
      <c r="D172" s="89"/>
      <c r="E172" s="89"/>
      <c r="F172" s="90"/>
      <c r="G172" s="103"/>
      <c r="H172" s="90"/>
      <c r="I172" s="91"/>
      <c r="J172" s="95"/>
      <c r="K172" s="93"/>
      <c r="L172" s="93"/>
      <c r="M172" s="92"/>
      <c r="N172" s="93"/>
      <c r="O172" s="92"/>
      <c r="P172" s="92"/>
      <c r="Q172" s="90"/>
      <c r="R172" s="91"/>
      <c r="S172" s="92"/>
      <c r="T172" s="88"/>
      <c r="U172" s="88"/>
      <c r="V172" s="94" t="str">
        <f>IF(T172&lt;&gt;"",IF(U172="H",WORKDAY(H172,T172,'DIAS 2025'!$A$2:$A$67),Q172+T172-1),"")</f>
        <v/>
      </c>
      <c r="W172" s="95"/>
      <c r="X172" s="96" t="str">
        <f t="shared" si="6"/>
        <v/>
      </c>
      <c r="Y172" s="90"/>
      <c r="Z172" s="95"/>
      <c r="AA172" s="97"/>
      <c r="AB172" s="98">
        <f t="shared" si="7"/>
        <v>0</v>
      </c>
      <c r="AC172" s="94" t="str">
        <f>IFERROR(WORKDAY(V172,AA172,'DIAS 2025'!$A$2:$A$67)," ")</f>
        <v xml:space="preserve"> </v>
      </c>
      <c r="AD172" s="96" t="str">
        <f ca="1">IFERROR(IF(AB172="","N/A",IF(AL172&lt;&gt;"",NETWORKDAYS(AL172,AC172,'DIAS 2025'!$A$2:$A$67),NETWORKDAYS('DIAS 2025'!$C$2,AC172,'DIAS 2025'!$A$2:$A$67)))," ")</f>
        <v xml:space="preserve"> </v>
      </c>
      <c r="AE172" s="95"/>
      <c r="AF172" s="90"/>
      <c r="AG172" s="91"/>
      <c r="AH172" s="99"/>
      <c r="AI172" s="90"/>
      <c r="AJ172" s="91"/>
      <c r="AK172" s="99"/>
      <c r="AL172" s="90"/>
      <c r="AM172" s="91"/>
      <c r="AN172" s="100" t="str">
        <f t="shared" si="8"/>
        <v>No remitida</v>
      </c>
      <c r="AO172" s="101"/>
      <c r="AP172" s="102"/>
    </row>
    <row r="173" spans="1:42" ht="15">
      <c r="A173" s="88">
        <v>171</v>
      </c>
      <c r="B173" s="89"/>
      <c r="C173" s="89"/>
      <c r="D173" s="89"/>
      <c r="E173" s="89"/>
      <c r="F173" s="90"/>
      <c r="G173" s="103"/>
      <c r="H173" s="90"/>
      <c r="I173" s="91"/>
      <c r="J173" s="95"/>
      <c r="K173" s="93"/>
      <c r="L173" s="93"/>
      <c r="M173" s="92"/>
      <c r="N173" s="93"/>
      <c r="O173" s="92"/>
      <c r="P173" s="92"/>
      <c r="Q173" s="90"/>
      <c r="R173" s="91"/>
      <c r="S173" s="92"/>
      <c r="T173" s="88"/>
      <c r="U173" s="88"/>
      <c r="V173" s="94" t="str">
        <f>IF(T173&lt;&gt;"",IF(U173="H",WORKDAY(H173,T173,'DIAS 2025'!$A$2:$A$67),Q173+T173-1),"")</f>
        <v/>
      </c>
      <c r="W173" s="95"/>
      <c r="X173" s="96" t="str">
        <f t="shared" si="6"/>
        <v/>
      </c>
      <c r="Y173" s="90"/>
      <c r="Z173" s="95"/>
      <c r="AA173" s="97"/>
      <c r="AB173" s="98">
        <f t="shared" si="7"/>
        <v>0</v>
      </c>
      <c r="AC173" s="94" t="str">
        <f>IFERROR(WORKDAY(V173,AA173,'DIAS 2025'!$A$2:$A$67)," ")</f>
        <v xml:space="preserve"> </v>
      </c>
      <c r="AD173" s="96" t="str">
        <f ca="1">IFERROR(IF(AB173="","N/A",IF(AL173&lt;&gt;"",NETWORKDAYS(AL173,AC173,'DIAS 2025'!$A$2:$A$67),NETWORKDAYS('DIAS 2025'!$C$2,AC173,'DIAS 2025'!$A$2:$A$67)))," ")</f>
        <v xml:space="preserve"> </v>
      </c>
      <c r="AE173" s="95"/>
      <c r="AF173" s="90"/>
      <c r="AG173" s="91"/>
      <c r="AH173" s="99"/>
      <c r="AI173" s="90"/>
      <c r="AJ173" s="91"/>
      <c r="AK173" s="99"/>
      <c r="AL173" s="90"/>
      <c r="AM173" s="91"/>
      <c r="AN173" s="100" t="str">
        <f t="shared" si="8"/>
        <v>No remitida</v>
      </c>
      <c r="AO173" s="101"/>
      <c r="AP173" s="102"/>
    </row>
    <row r="174" spans="1:42" ht="15">
      <c r="A174" s="88">
        <v>172</v>
      </c>
      <c r="B174" s="89"/>
      <c r="C174" s="89"/>
      <c r="D174" s="89"/>
      <c r="E174" s="89"/>
      <c r="F174" s="90"/>
      <c r="G174" s="103"/>
      <c r="H174" s="90"/>
      <c r="I174" s="91"/>
      <c r="J174" s="95"/>
      <c r="K174" s="93"/>
      <c r="L174" s="93"/>
      <c r="M174" s="92"/>
      <c r="N174" s="93"/>
      <c r="O174" s="92"/>
      <c r="P174" s="92"/>
      <c r="Q174" s="90"/>
      <c r="R174" s="91"/>
      <c r="S174" s="92"/>
      <c r="T174" s="88"/>
      <c r="U174" s="88"/>
      <c r="V174" s="94" t="str">
        <f>IF(T174&lt;&gt;"",IF(U174="H",WORKDAY(H174,T174,'DIAS 2025'!$A$2:$A$67),Q174+T174-1),"")</f>
        <v/>
      </c>
      <c r="W174" s="95"/>
      <c r="X174" s="96" t="str">
        <f t="shared" si="6"/>
        <v/>
      </c>
      <c r="Y174" s="90"/>
      <c r="Z174" s="95"/>
      <c r="AA174" s="97"/>
      <c r="AB174" s="98">
        <f t="shared" si="7"/>
        <v>0</v>
      </c>
      <c r="AC174" s="94" t="str">
        <f>IFERROR(WORKDAY(V174,AA174,'DIAS 2025'!$A$2:$A$67)," ")</f>
        <v xml:space="preserve"> </v>
      </c>
      <c r="AD174" s="96" t="str">
        <f ca="1">IFERROR(IF(AB174="","N/A",IF(AL174&lt;&gt;"",NETWORKDAYS(AL174,AC174,'DIAS 2025'!$A$2:$A$67),NETWORKDAYS('DIAS 2025'!$C$2,AC174,'DIAS 2025'!$A$2:$A$67)))," ")</f>
        <v xml:space="preserve"> </v>
      </c>
      <c r="AE174" s="95"/>
      <c r="AF174" s="90"/>
      <c r="AG174" s="91"/>
      <c r="AH174" s="99"/>
      <c r="AI174" s="90"/>
      <c r="AJ174" s="91"/>
      <c r="AK174" s="99"/>
      <c r="AL174" s="90"/>
      <c r="AM174" s="91"/>
      <c r="AN174" s="100" t="str">
        <f t="shared" si="8"/>
        <v>No remitida</v>
      </c>
      <c r="AO174" s="101"/>
      <c r="AP174" s="102"/>
    </row>
    <row r="175" spans="1:42" ht="15">
      <c r="A175" s="88">
        <v>173</v>
      </c>
      <c r="B175" s="89"/>
      <c r="C175" s="89"/>
      <c r="D175" s="89"/>
      <c r="E175" s="89"/>
      <c r="F175" s="90"/>
      <c r="G175" s="103"/>
      <c r="H175" s="90"/>
      <c r="I175" s="91"/>
      <c r="J175" s="95"/>
      <c r="K175" s="93"/>
      <c r="L175" s="93"/>
      <c r="M175" s="92"/>
      <c r="N175" s="93"/>
      <c r="O175" s="92"/>
      <c r="P175" s="92"/>
      <c r="Q175" s="90"/>
      <c r="R175" s="91"/>
      <c r="S175" s="92"/>
      <c r="T175" s="88"/>
      <c r="U175" s="88"/>
      <c r="V175" s="94" t="str">
        <f>IF(T175&lt;&gt;"",IF(U175="H",WORKDAY(H175,T175,'DIAS 2025'!$A$2:$A$67),Q175+T175-1),"")</f>
        <v/>
      </c>
      <c r="W175" s="95"/>
      <c r="X175" s="96" t="str">
        <f t="shared" si="6"/>
        <v/>
      </c>
      <c r="Y175" s="90"/>
      <c r="Z175" s="95"/>
      <c r="AA175" s="97"/>
      <c r="AB175" s="98">
        <f t="shared" si="7"/>
        <v>0</v>
      </c>
      <c r="AC175" s="94" t="str">
        <f>IFERROR(WORKDAY(V175,AA175,'DIAS 2025'!$A$2:$A$67)," ")</f>
        <v xml:space="preserve"> </v>
      </c>
      <c r="AD175" s="96" t="str">
        <f ca="1">IFERROR(IF(AB175="","N/A",IF(AL175&lt;&gt;"",NETWORKDAYS(AL175,AC175,'DIAS 2025'!$A$2:$A$67),NETWORKDAYS('DIAS 2025'!$C$2,AC175,'DIAS 2025'!$A$2:$A$67)))," ")</f>
        <v xml:space="preserve"> </v>
      </c>
      <c r="AE175" s="95"/>
      <c r="AF175" s="90"/>
      <c r="AG175" s="91"/>
      <c r="AH175" s="99"/>
      <c r="AI175" s="90"/>
      <c r="AJ175" s="91"/>
      <c r="AK175" s="99"/>
      <c r="AL175" s="90"/>
      <c r="AM175" s="91"/>
      <c r="AN175" s="100" t="str">
        <f t="shared" si="8"/>
        <v>No remitida</v>
      </c>
      <c r="AO175" s="101"/>
      <c r="AP175" s="102"/>
    </row>
    <row r="176" spans="1:42" ht="15">
      <c r="A176" s="88">
        <v>174</v>
      </c>
      <c r="B176" s="89"/>
      <c r="C176" s="89"/>
      <c r="D176" s="89"/>
      <c r="E176" s="89"/>
      <c r="F176" s="90"/>
      <c r="G176" s="103"/>
      <c r="H176" s="90"/>
      <c r="I176" s="91"/>
      <c r="J176" s="95"/>
      <c r="K176" s="93"/>
      <c r="L176" s="93"/>
      <c r="M176" s="92"/>
      <c r="N176" s="93"/>
      <c r="O176" s="92"/>
      <c r="P176" s="92"/>
      <c r="Q176" s="90"/>
      <c r="R176" s="91"/>
      <c r="S176" s="92"/>
      <c r="T176" s="88"/>
      <c r="U176" s="88"/>
      <c r="V176" s="94" t="str">
        <f>IF(T176&lt;&gt;"",IF(U176="H",WORKDAY(H176,T176,'DIAS 2025'!$A$2:$A$67),Q176+T176-1),"")</f>
        <v/>
      </c>
      <c r="W176" s="95"/>
      <c r="X176" s="96" t="str">
        <f t="shared" si="6"/>
        <v/>
      </c>
      <c r="Y176" s="90"/>
      <c r="Z176" s="95"/>
      <c r="AA176" s="97"/>
      <c r="AB176" s="98">
        <f t="shared" si="7"/>
        <v>0</v>
      </c>
      <c r="AC176" s="94" t="str">
        <f>IFERROR(WORKDAY(V176,AA176,'DIAS 2025'!$A$2:$A$67)," ")</f>
        <v xml:space="preserve"> </v>
      </c>
      <c r="AD176" s="96" t="str">
        <f ca="1">IFERROR(IF(AB176="","N/A",IF(AL176&lt;&gt;"",NETWORKDAYS(AL176,AC176,'DIAS 2025'!$A$2:$A$67),NETWORKDAYS('DIAS 2025'!$C$2,AC176,'DIAS 2025'!$A$2:$A$67)))," ")</f>
        <v xml:space="preserve"> </v>
      </c>
      <c r="AE176" s="95"/>
      <c r="AF176" s="90"/>
      <c r="AG176" s="91"/>
      <c r="AH176" s="99"/>
      <c r="AI176" s="90"/>
      <c r="AJ176" s="91"/>
      <c r="AK176" s="99"/>
      <c r="AL176" s="90"/>
      <c r="AM176" s="91"/>
      <c r="AN176" s="100" t="str">
        <f t="shared" si="8"/>
        <v>No remitida</v>
      </c>
      <c r="AO176" s="101"/>
      <c r="AP176" s="102"/>
    </row>
    <row r="177" spans="1:42" ht="15">
      <c r="A177" s="88">
        <v>175</v>
      </c>
      <c r="B177" s="89"/>
      <c r="C177" s="89"/>
      <c r="D177" s="89"/>
      <c r="E177" s="89"/>
      <c r="F177" s="90"/>
      <c r="G177" s="103"/>
      <c r="H177" s="90"/>
      <c r="I177" s="91"/>
      <c r="J177" s="95"/>
      <c r="K177" s="93"/>
      <c r="L177" s="93"/>
      <c r="M177" s="92"/>
      <c r="N177" s="93"/>
      <c r="O177" s="92"/>
      <c r="P177" s="92"/>
      <c r="Q177" s="90"/>
      <c r="R177" s="91"/>
      <c r="S177" s="92"/>
      <c r="T177" s="88"/>
      <c r="U177" s="88"/>
      <c r="V177" s="94" t="str">
        <f>IF(T177&lt;&gt;"",IF(U177="H",WORKDAY(H177,T177,'DIAS 2025'!$A$2:$A$67),Q177+T177-1),"")</f>
        <v/>
      </c>
      <c r="W177" s="95"/>
      <c r="X177" s="96" t="str">
        <f t="shared" si="6"/>
        <v/>
      </c>
      <c r="Y177" s="90"/>
      <c r="Z177" s="95"/>
      <c r="AA177" s="97"/>
      <c r="AB177" s="98">
        <f t="shared" si="7"/>
        <v>0</v>
      </c>
      <c r="AC177" s="94" t="str">
        <f>IFERROR(WORKDAY(V177,AA177,'DIAS 2025'!$A$2:$A$67)," ")</f>
        <v xml:space="preserve"> </v>
      </c>
      <c r="AD177" s="96" t="str">
        <f ca="1">IFERROR(IF(AB177="","N/A",IF(AL177&lt;&gt;"",NETWORKDAYS(AL177,AC177,'DIAS 2025'!$A$2:$A$67),NETWORKDAYS('DIAS 2025'!$C$2,AC177,'DIAS 2025'!$A$2:$A$67)))," ")</f>
        <v xml:space="preserve"> </v>
      </c>
      <c r="AE177" s="95"/>
      <c r="AF177" s="90"/>
      <c r="AG177" s="91"/>
      <c r="AH177" s="99"/>
      <c r="AI177" s="90"/>
      <c r="AJ177" s="91"/>
      <c r="AK177" s="99"/>
      <c r="AL177" s="90"/>
      <c r="AM177" s="91"/>
      <c r="AN177" s="100" t="str">
        <f t="shared" si="8"/>
        <v>No remitida</v>
      </c>
      <c r="AO177" s="101"/>
      <c r="AP177" s="102"/>
    </row>
    <row r="178" spans="1:42" ht="15">
      <c r="A178" s="88">
        <v>176</v>
      </c>
      <c r="B178" s="89"/>
      <c r="C178" s="89"/>
      <c r="D178" s="89"/>
      <c r="E178" s="89"/>
      <c r="F178" s="90"/>
      <c r="G178" s="103"/>
      <c r="H178" s="90"/>
      <c r="I178" s="91"/>
      <c r="J178" s="95"/>
      <c r="K178" s="93"/>
      <c r="L178" s="93"/>
      <c r="M178" s="92"/>
      <c r="N178" s="93"/>
      <c r="O178" s="92"/>
      <c r="P178" s="92"/>
      <c r="Q178" s="90"/>
      <c r="R178" s="91"/>
      <c r="S178" s="92"/>
      <c r="T178" s="88"/>
      <c r="U178" s="88"/>
      <c r="V178" s="94" t="str">
        <f>IF(T178&lt;&gt;"",IF(U178="H",WORKDAY(H178,T178,'DIAS 2025'!$A$2:$A$67),Q178+T178-1),"")</f>
        <v/>
      </c>
      <c r="W178" s="95"/>
      <c r="X178" s="96" t="str">
        <f t="shared" si="6"/>
        <v/>
      </c>
      <c r="Y178" s="90"/>
      <c r="Z178" s="95"/>
      <c r="AA178" s="97"/>
      <c r="AB178" s="98">
        <f t="shared" si="7"/>
        <v>0</v>
      </c>
      <c r="AC178" s="94" t="str">
        <f>IFERROR(WORKDAY(V178,AA178,'DIAS 2025'!$A$2:$A$67)," ")</f>
        <v xml:space="preserve"> </v>
      </c>
      <c r="AD178" s="96" t="str">
        <f ca="1">IFERROR(IF(AB178="","N/A",IF(AL178&lt;&gt;"",NETWORKDAYS(AL178,AC178,'DIAS 2025'!$A$2:$A$67),NETWORKDAYS('DIAS 2025'!$C$2,AC178,'DIAS 2025'!$A$2:$A$67)))," ")</f>
        <v xml:space="preserve"> </v>
      </c>
      <c r="AE178" s="95"/>
      <c r="AF178" s="90"/>
      <c r="AG178" s="91"/>
      <c r="AH178" s="99"/>
      <c r="AI178" s="90"/>
      <c r="AJ178" s="91"/>
      <c r="AK178" s="99"/>
      <c r="AL178" s="90"/>
      <c r="AM178" s="91"/>
      <c r="AN178" s="100" t="str">
        <f t="shared" si="8"/>
        <v>No remitida</v>
      </c>
      <c r="AO178" s="101"/>
      <c r="AP178" s="102"/>
    </row>
    <row r="179" spans="1:42" ht="15">
      <c r="A179" s="88">
        <v>177</v>
      </c>
      <c r="B179" s="89"/>
      <c r="C179" s="89"/>
      <c r="D179" s="89"/>
      <c r="E179" s="89"/>
      <c r="F179" s="90"/>
      <c r="G179" s="103"/>
      <c r="H179" s="90"/>
      <c r="I179" s="91"/>
      <c r="J179" s="95"/>
      <c r="K179" s="93"/>
      <c r="L179" s="93"/>
      <c r="M179" s="92"/>
      <c r="N179" s="93"/>
      <c r="O179" s="92"/>
      <c r="P179" s="92"/>
      <c r="Q179" s="90"/>
      <c r="R179" s="91"/>
      <c r="S179" s="92"/>
      <c r="T179" s="88"/>
      <c r="U179" s="88"/>
      <c r="V179" s="94" t="str">
        <f>IF(T179&lt;&gt;"",IF(U179="H",WORKDAY(H179,T179,'DIAS 2025'!$A$2:$A$67),Q179+T179-1),"")</f>
        <v/>
      </c>
      <c r="W179" s="95"/>
      <c r="X179" s="96" t="str">
        <f t="shared" si="6"/>
        <v/>
      </c>
      <c r="Y179" s="90"/>
      <c r="Z179" s="95"/>
      <c r="AA179" s="97"/>
      <c r="AB179" s="98">
        <f t="shared" si="7"/>
        <v>0</v>
      </c>
      <c r="AC179" s="94" t="str">
        <f>IFERROR(WORKDAY(V179,AA179,'DIAS 2025'!$A$2:$A$67)," ")</f>
        <v xml:space="preserve"> </v>
      </c>
      <c r="AD179" s="96" t="str">
        <f ca="1">IFERROR(IF(AB179="","N/A",IF(AL179&lt;&gt;"",NETWORKDAYS(AL179,AC179,'DIAS 2025'!$A$2:$A$67),NETWORKDAYS('DIAS 2025'!$C$2,AC179,'DIAS 2025'!$A$2:$A$67)))," ")</f>
        <v xml:space="preserve"> </v>
      </c>
      <c r="AE179" s="95"/>
      <c r="AF179" s="90"/>
      <c r="AG179" s="91"/>
      <c r="AH179" s="99"/>
      <c r="AI179" s="90"/>
      <c r="AJ179" s="91"/>
      <c r="AK179" s="99"/>
      <c r="AL179" s="90"/>
      <c r="AM179" s="91"/>
      <c r="AN179" s="100" t="str">
        <f t="shared" si="8"/>
        <v>No remitida</v>
      </c>
      <c r="AO179" s="101"/>
      <c r="AP179" s="102"/>
    </row>
    <row r="180" spans="1:42" ht="15">
      <c r="A180" s="88">
        <v>178</v>
      </c>
      <c r="B180" s="89"/>
      <c r="C180" s="89"/>
      <c r="D180" s="89"/>
      <c r="E180" s="89"/>
      <c r="F180" s="90"/>
      <c r="G180" s="103"/>
      <c r="H180" s="90"/>
      <c r="I180" s="91"/>
      <c r="J180" s="95"/>
      <c r="K180" s="93"/>
      <c r="L180" s="93"/>
      <c r="M180" s="92"/>
      <c r="N180" s="93"/>
      <c r="O180" s="92"/>
      <c r="P180" s="92"/>
      <c r="Q180" s="90"/>
      <c r="R180" s="91"/>
      <c r="S180" s="92"/>
      <c r="T180" s="88"/>
      <c r="U180" s="88"/>
      <c r="V180" s="94" t="str">
        <f>IF(T180&lt;&gt;"",IF(U180="H",WORKDAY(H180,T180,'DIAS 2025'!$A$2:$A$67),Q180+T180-1),"")</f>
        <v/>
      </c>
      <c r="W180" s="95"/>
      <c r="X180" s="96" t="str">
        <f t="shared" si="6"/>
        <v/>
      </c>
      <c r="Y180" s="90"/>
      <c r="Z180" s="95"/>
      <c r="AA180" s="97"/>
      <c r="AB180" s="98">
        <f t="shared" si="7"/>
        <v>0</v>
      </c>
      <c r="AC180" s="94" t="str">
        <f>IFERROR(WORKDAY(V180,AA180,'DIAS 2025'!$A$2:$A$67)," ")</f>
        <v xml:space="preserve"> </v>
      </c>
      <c r="AD180" s="96" t="str">
        <f ca="1">IFERROR(IF(AB180="","N/A",IF(AL180&lt;&gt;"",NETWORKDAYS(AL180,AC180,'DIAS 2025'!$A$2:$A$67),NETWORKDAYS('DIAS 2025'!$C$2,AC180,'DIAS 2025'!$A$2:$A$67)))," ")</f>
        <v xml:space="preserve"> </v>
      </c>
      <c r="AE180" s="95"/>
      <c r="AF180" s="90"/>
      <c r="AG180" s="91"/>
      <c r="AH180" s="99"/>
      <c r="AI180" s="90"/>
      <c r="AJ180" s="91"/>
      <c r="AK180" s="99"/>
      <c r="AL180" s="90"/>
      <c r="AM180" s="91"/>
      <c r="AN180" s="100" t="str">
        <f t="shared" si="8"/>
        <v>No remitida</v>
      </c>
      <c r="AO180" s="101"/>
      <c r="AP180" s="102"/>
    </row>
    <row r="181" spans="1:42" ht="15">
      <c r="A181" s="88">
        <v>179</v>
      </c>
      <c r="B181" s="89"/>
      <c r="C181" s="89"/>
      <c r="D181" s="89"/>
      <c r="E181" s="89"/>
      <c r="F181" s="90"/>
      <c r="G181" s="103"/>
      <c r="H181" s="90"/>
      <c r="I181" s="91"/>
      <c r="J181" s="95"/>
      <c r="K181" s="93"/>
      <c r="L181" s="93"/>
      <c r="M181" s="92"/>
      <c r="N181" s="93"/>
      <c r="O181" s="92"/>
      <c r="P181" s="92"/>
      <c r="Q181" s="90"/>
      <c r="R181" s="91"/>
      <c r="S181" s="92"/>
      <c r="T181" s="88"/>
      <c r="U181" s="88"/>
      <c r="V181" s="94" t="str">
        <f>IF(T181&lt;&gt;"",IF(U181="H",WORKDAY(H181,T181,'DIAS 2025'!$A$2:$A$67),Q181+T181-1),"")</f>
        <v/>
      </c>
      <c r="W181" s="95"/>
      <c r="X181" s="96" t="str">
        <f t="shared" si="6"/>
        <v/>
      </c>
      <c r="Y181" s="90"/>
      <c r="Z181" s="95"/>
      <c r="AA181" s="97"/>
      <c r="AB181" s="98">
        <f t="shared" si="7"/>
        <v>0</v>
      </c>
      <c r="AC181" s="94" t="str">
        <f>IFERROR(WORKDAY(V181,AA181,'DIAS 2025'!$A$2:$A$67)," ")</f>
        <v xml:space="preserve"> </v>
      </c>
      <c r="AD181" s="96" t="str">
        <f ca="1">IFERROR(IF(AB181="","N/A",IF(AL181&lt;&gt;"",NETWORKDAYS(AL181,AC181,'DIAS 2025'!$A$2:$A$67),NETWORKDAYS('DIAS 2025'!$C$2,AC181,'DIAS 2025'!$A$2:$A$67)))," ")</f>
        <v xml:space="preserve"> </v>
      </c>
      <c r="AE181" s="95"/>
      <c r="AF181" s="90"/>
      <c r="AG181" s="91"/>
      <c r="AH181" s="99"/>
      <c r="AI181" s="90"/>
      <c r="AJ181" s="91"/>
      <c r="AK181" s="99"/>
      <c r="AL181" s="90"/>
      <c r="AM181" s="91"/>
      <c r="AN181" s="100" t="str">
        <f t="shared" si="8"/>
        <v>No remitida</v>
      </c>
      <c r="AO181" s="101"/>
      <c r="AP181" s="102"/>
    </row>
    <row r="182" spans="1:42" ht="15">
      <c r="A182" s="88">
        <v>180</v>
      </c>
      <c r="B182" s="89"/>
      <c r="C182" s="89"/>
      <c r="D182" s="89"/>
      <c r="E182" s="89"/>
      <c r="F182" s="90"/>
      <c r="G182" s="103"/>
      <c r="H182" s="90"/>
      <c r="I182" s="91"/>
      <c r="J182" s="95"/>
      <c r="K182" s="93"/>
      <c r="L182" s="93"/>
      <c r="M182" s="92"/>
      <c r="N182" s="93"/>
      <c r="O182" s="92"/>
      <c r="P182" s="92"/>
      <c r="Q182" s="90"/>
      <c r="R182" s="91"/>
      <c r="S182" s="92"/>
      <c r="T182" s="88"/>
      <c r="U182" s="88"/>
      <c r="V182" s="94" t="str">
        <f>IF(T182&lt;&gt;"",IF(U182="H",WORKDAY(H182,T182,'DIAS 2025'!$A$2:$A$67),Q182+T182-1),"")</f>
        <v/>
      </c>
      <c r="W182" s="95"/>
      <c r="X182" s="96" t="str">
        <f t="shared" si="6"/>
        <v/>
      </c>
      <c r="Y182" s="90"/>
      <c r="Z182" s="95"/>
      <c r="AA182" s="97"/>
      <c r="AB182" s="98">
        <f t="shared" si="7"/>
        <v>0</v>
      </c>
      <c r="AC182" s="94" t="str">
        <f>IFERROR(WORKDAY(V182,AA182,'DIAS 2025'!$A$2:$A$67)," ")</f>
        <v xml:space="preserve"> </v>
      </c>
      <c r="AD182" s="96" t="str">
        <f ca="1">IFERROR(IF(AB182="","N/A",IF(AL182&lt;&gt;"",NETWORKDAYS(AL182,AC182,'DIAS 2025'!$A$2:$A$67),NETWORKDAYS('DIAS 2025'!$C$2,AC182,'DIAS 2025'!$A$2:$A$67)))," ")</f>
        <v xml:space="preserve"> </v>
      </c>
      <c r="AE182" s="95"/>
      <c r="AF182" s="90"/>
      <c r="AG182" s="91"/>
      <c r="AH182" s="99"/>
      <c r="AI182" s="90"/>
      <c r="AJ182" s="91"/>
      <c r="AK182" s="99"/>
      <c r="AL182" s="90"/>
      <c r="AM182" s="91"/>
      <c r="AN182" s="100" t="str">
        <f t="shared" si="8"/>
        <v>No remitida</v>
      </c>
      <c r="AO182" s="101"/>
      <c r="AP182" s="102"/>
    </row>
    <row r="183" spans="1:42" ht="15">
      <c r="A183" s="88">
        <v>181</v>
      </c>
      <c r="B183" s="89"/>
      <c r="C183" s="89"/>
      <c r="D183" s="89"/>
      <c r="E183" s="89"/>
      <c r="F183" s="90"/>
      <c r="G183" s="103"/>
      <c r="H183" s="90"/>
      <c r="I183" s="91"/>
      <c r="J183" s="95"/>
      <c r="K183" s="93"/>
      <c r="L183" s="93"/>
      <c r="M183" s="92"/>
      <c r="N183" s="93"/>
      <c r="O183" s="92"/>
      <c r="P183" s="92"/>
      <c r="Q183" s="90"/>
      <c r="R183" s="91"/>
      <c r="S183" s="92"/>
      <c r="T183" s="88"/>
      <c r="U183" s="88"/>
      <c r="V183" s="94" t="str">
        <f>IF(T183&lt;&gt;"",IF(U183="H",WORKDAY(H183,T183,'DIAS 2025'!$A$2:$A$67),Q183+T183-1),"")</f>
        <v/>
      </c>
      <c r="W183" s="95"/>
      <c r="X183" s="96" t="str">
        <f t="shared" si="6"/>
        <v/>
      </c>
      <c r="Y183" s="90"/>
      <c r="Z183" s="95"/>
      <c r="AA183" s="97"/>
      <c r="AB183" s="98">
        <f t="shared" si="7"/>
        <v>0</v>
      </c>
      <c r="AC183" s="94" t="str">
        <f>IFERROR(WORKDAY(V183,AA183,'DIAS 2025'!$A$2:$A$67)," ")</f>
        <v xml:space="preserve"> </v>
      </c>
      <c r="AD183" s="96" t="str">
        <f ca="1">IFERROR(IF(AB183="","N/A",IF(AL183&lt;&gt;"",NETWORKDAYS(AL183,AC183,'DIAS 2025'!$A$2:$A$67),NETWORKDAYS('DIAS 2025'!$C$2,AC183,'DIAS 2025'!$A$2:$A$67)))," ")</f>
        <v xml:space="preserve"> </v>
      </c>
      <c r="AE183" s="95"/>
      <c r="AF183" s="90"/>
      <c r="AG183" s="91"/>
      <c r="AH183" s="99"/>
      <c r="AI183" s="90"/>
      <c r="AJ183" s="91"/>
      <c r="AK183" s="99"/>
      <c r="AL183" s="90"/>
      <c r="AM183" s="91"/>
      <c r="AN183" s="100" t="str">
        <f t="shared" si="8"/>
        <v>No remitida</v>
      </c>
      <c r="AO183" s="101"/>
      <c r="AP183" s="102"/>
    </row>
    <row r="184" spans="1:42" ht="15">
      <c r="A184" s="88">
        <v>182</v>
      </c>
      <c r="B184" s="89"/>
      <c r="C184" s="89"/>
      <c r="D184" s="89"/>
      <c r="E184" s="89"/>
      <c r="F184" s="90"/>
      <c r="G184" s="103"/>
      <c r="H184" s="90"/>
      <c r="I184" s="91"/>
      <c r="J184" s="95"/>
      <c r="K184" s="93"/>
      <c r="L184" s="93"/>
      <c r="M184" s="92"/>
      <c r="N184" s="93"/>
      <c r="O184" s="92"/>
      <c r="P184" s="92"/>
      <c r="Q184" s="90"/>
      <c r="R184" s="91"/>
      <c r="S184" s="92"/>
      <c r="T184" s="88"/>
      <c r="U184" s="88"/>
      <c r="V184" s="94" t="str">
        <f>IF(T184&lt;&gt;"",IF(U184="H",WORKDAY(H184,T184,'DIAS 2025'!$A$2:$A$67),Q184+T184-1),"")</f>
        <v/>
      </c>
      <c r="W184" s="95"/>
      <c r="X184" s="96" t="str">
        <f t="shared" si="6"/>
        <v/>
      </c>
      <c r="Y184" s="90"/>
      <c r="Z184" s="95"/>
      <c r="AA184" s="97"/>
      <c r="AB184" s="98">
        <f t="shared" si="7"/>
        <v>0</v>
      </c>
      <c r="AC184" s="94" t="str">
        <f>IFERROR(WORKDAY(V184,AA184,'DIAS 2025'!$A$2:$A$67)," ")</f>
        <v xml:space="preserve"> </v>
      </c>
      <c r="AD184" s="96" t="str">
        <f ca="1">IFERROR(IF(AB184="","N/A",IF(AL184&lt;&gt;"",NETWORKDAYS(AL184,AC184,'DIAS 2025'!$A$2:$A$67),NETWORKDAYS('DIAS 2025'!$C$2,AC184,'DIAS 2025'!$A$2:$A$67)))," ")</f>
        <v xml:space="preserve"> </v>
      </c>
      <c r="AE184" s="95"/>
      <c r="AF184" s="90"/>
      <c r="AG184" s="91"/>
      <c r="AH184" s="99"/>
      <c r="AI184" s="90"/>
      <c r="AJ184" s="91"/>
      <c r="AK184" s="99"/>
      <c r="AL184" s="90"/>
      <c r="AM184" s="91"/>
      <c r="AN184" s="100" t="str">
        <f t="shared" si="8"/>
        <v>No remitida</v>
      </c>
      <c r="AO184" s="101"/>
      <c r="AP184" s="102"/>
    </row>
    <row r="185" spans="1:42" ht="15">
      <c r="A185" s="88">
        <v>183</v>
      </c>
      <c r="B185" s="89"/>
      <c r="C185" s="89"/>
      <c r="D185" s="89"/>
      <c r="E185" s="89"/>
      <c r="F185" s="90"/>
      <c r="G185" s="103"/>
      <c r="H185" s="90"/>
      <c r="I185" s="91"/>
      <c r="J185" s="95"/>
      <c r="K185" s="93"/>
      <c r="L185" s="93"/>
      <c r="M185" s="92"/>
      <c r="N185" s="93"/>
      <c r="O185" s="92"/>
      <c r="P185" s="92"/>
      <c r="Q185" s="90"/>
      <c r="R185" s="91"/>
      <c r="S185" s="92"/>
      <c r="T185" s="88"/>
      <c r="U185" s="88"/>
      <c r="V185" s="94" t="str">
        <f>IF(T185&lt;&gt;"",IF(U185="H",WORKDAY(H185,T185,'DIAS 2025'!$A$2:$A$67),Q185+T185-1),"")</f>
        <v/>
      </c>
      <c r="W185" s="95"/>
      <c r="X185" s="96" t="str">
        <f t="shared" si="6"/>
        <v/>
      </c>
      <c r="Y185" s="90"/>
      <c r="Z185" s="95"/>
      <c r="AA185" s="97"/>
      <c r="AB185" s="98">
        <f t="shared" si="7"/>
        <v>0</v>
      </c>
      <c r="AC185" s="94" t="str">
        <f>IFERROR(WORKDAY(V185,AA185,'DIAS 2025'!$A$2:$A$67)," ")</f>
        <v xml:space="preserve"> </v>
      </c>
      <c r="AD185" s="96" t="str">
        <f ca="1">IFERROR(IF(AB185="","N/A",IF(AL185&lt;&gt;"",NETWORKDAYS(AL185,AC185,'DIAS 2025'!$A$2:$A$67),NETWORKDAYS('DIAS 2025'!$C$2,AC185,'DIAS 2025'!$A$2:$A$67)))," ")</f>
        <v xml:space="preserve"> </v>
      </c>
      <c r="AE185" s="95"/>
      <c r="AF185" s="90"/>
      <c r="AG185" s="91"/>
      <c r="AH185" s="99"/>
      <c r="AI185" s="90"/>
      <c r="AJ185" s="91"/>
      <c r="AK185" s="99"/>
      <c r="AL185" s="90"/>
      <c r="AM185" s="91"/>
      <c r="AN185" s="100" t="str">
        <f t="shared" si="8"/>
        <v>No remitida</v>
      </c>
      <c r="AO185" s="101"/>
      <c r="AP185" s="102"/>
    </row>
    <row r="186" spans="1:42" ht="15">
      <c r="A186" s="88">
        <v>184</v>
      </c>
      <c r="B186" s="89"/>
      <c r="C186" s="89"/>
      <c r="D186" s="89"/>
      <c r="E186" s="89"/>
      <c r="F186" s="90"/>
      <c r="G186" s="103"/>
      <c r="H186" s="90"/>
      <c r="I186" s="91"/>
      <c r="J186" s="95"/>
      <c r="K186" s="93"/>
      <c r="L186" s="93"/>
      <c r="M186" s="92"/>
      <c r="N186" s="93"/>
      <c r="O186" s="92"/>
      <c r="P186" s="92"/>
      <c r="Q186" s="90"/>
      <c r="R186" s="91"/>
      <c r="S186" s="92"/>
      <c r="T186" s="88"/>
      <c r="U186" s="88"/>
      <c r="V186" s="94" t="str">
        <f>IF(T186&lt;&gt;"",IF(U186="H",WORKDAY(H186,T186,'DIAS 2025'!$A$2:$A$67),Q186+T186-1),"")</f>
        <v/>
      </c>
      <c r="W186" s="95"/>
      <c r="X186" s="96" t="str">
        <f t="shared" si="6"/>
        <v/>
      </c>
      <c r="Y186" s="90"/>
      <c r="Z186" s="95"/>
      <c r="AA186" s="97"/>
      <c r="AB186" s="98">
        <f t="shared" si="7"/>
        <v>0</v>
      </c>
      <c r="AC186" s="94" t="str">
        <f>IFERROR(WORKDAY(V186,AA186,'DIAS 2025'!$A$2:$A$67)," ")</f>
        <v xml:space="preserve"> </v>
      </c>
      <c r="AD186" s="96" t="str">
        <f ca="1">IFERROR(IF(AB186="","N/A",IF(AL186&lt;&gt;"",NETWORKDAYS(AL186,AC186,'DIAS 2025'!$A$2:$A$67),NETWORKDAYS('DIAS 2025'!$C$2,AC186,'DIAS 2025'!$A$2:$A$67)))," ")</f>
        <v xml:space="preserve"> </v>
      </c>
      <c r="AE186" s="95"/>
      <c r="AF186" s="90"/>
      <c r="AG186" s="91"/>
      <c r="AH186" s="99"/>
      <c r="AI186" s="90"/>
      <c r="AJ186" s="91"/>
      <c r="AK186" s="99"/>
      <c r="AL186" s="90"/>
      <c r="AM186" s="91"/>
      <c r="AN186" s="100" t="str">
        <f t="shared" si="8"/>
        <v>No remitida</v>
      </c>
      <c r="AO186" s="101"/>
      <c r="AP186" s="102"/>
    </row>
    <row r="187" spans="1:42" ht="15">
      <c r="A187" s="88">
        <v>185</v>
      </c>
      <c r="B187" s="89"/>
      <c r="C187" s="89"/>
      <c r="D187" s="89"/>
      <c r="E187" s="89"/>
      <c r="F187" s="90"/>
      <c r="G187" s="103"/>
      <c r="H187" s="90"/>
      <c r="I187" s="91"/>
      <c r="J187" s="95"/>
      <c r="K187" s="93"/>
      <c r="L187" s="93"/>
      <c r="M187" s="92"/>
      <c r="N187" s="93"/>
      <c r="O187" s="92"/>
      <c r="P187" s="92"/>
      <c r="Q187" s="90"/>
      <c r="R187" s="91"/>
      <c r="S187" s="92"/>
      <c r="T187" s="88"/>
      <c r="U187" s="88"/>
      <c r="V187" s="94" t="str">
        <f>IF(T187&lt;&gt;"",IF(U187="H",WORKDAY(H187,T187,'DIAS 2025'!$A$2:$A$67),Q187+T187-1),"")</f>
        <v/>
      </c>
      <c r="W187" s="95"/>
      <c r="X187" s="96" t="str">
        <f t="shared" si="6"/>
        <v/>
      </c>
      <c r="Y187" s="90"/>
      <c r="Z187" s="95"/>
      <c r="AA187" s="97"/>
      <c r="AB187" s="98">
        <f t="shared" si="7"/>
        <v>0</v>
      </c>
      <c r="AC187" s="94" t="str">
        <f>IFERROR(WORKDAY(V187,AA187,'DIAS 2025'!$A$2:$A$67)," ")</f>
        <v xml:space="preserve"> </v>
      </c>
      <c r="AD187" s="96" t="str">
        <f ca="1">IFERROR(IF(AB187="","N/A",IF(AL187&lt;&gt;"",NETWORKDAYS(AL187,AC187,'DIAS 2025'!$A$2:$A$67),NETWORKDAYS('DIAS 2025'!$C$2,AC187,'DIAS 2025'!$A$2:$A$67)))," ")</f>
        <v xml:space="preserve"> </v>
      </c>
      <c r="AE187" s="95"/>
      <c r="AF187" s="90"/>
      <c r="AG187" s="91"/>
      <c r="AH187" s="99"/>
      <c r="AI187" s="90"/>
      <c r="AJ187" s="91"/>
      <c r="AK187" s="99"/>
      <c r="AL187" s="90"/>
      <c r="AM187" s="91"/>
      <c r="AN187" s="100" t="str">
        <f t="shared" si="8"/>
        <v>No remitida</v>
      </c>
      <c r="AO187" s="101"/>
      <c r="AP187" s="102"/>
    </row>
    <row r="188" spans="1:42" ht="15">
      <c r="A188" s="88">
        <v>186</v>
      </c>
      <c r="B188" s="89"/>
      <c r="C188" s="89"/>
      <c r="D188" s="89"/>
      <c r="E188" s="89"/>
      <c r="F188" s="90"/>
      <c r="G188" s="103"/>
      <c r="H188" s="90"/>
      <c r="I188" s="91"/>
      <c r="J188" s="95"/>
      <c r="K188" s="93"/>
      <c r="L188" s="93"/>
      <c r="M188" s="92"/>
      <c r="N188" s="93"/>
      <c r="O188" s="92"/>
      <c r="P188" s="92"/>
      <c r="Q188" s="90"/>
      <c r="R188" s="91"/>
      <c r="S188" s="92"/>
      <c r="T188" s="88"/>
      <c r="U188" s="88"/>
      <c r="V188" s="94" t="str">
        <f>IF(T188&lt;&gt;"",IF(U188="H",WORKDAY(H188,T188,'DIAS 2025'!$A$2:$A$67),Q188+T188-1),"")</f>
        <v/>
      </c>
      <c r="W188" s="95"/>
      <c r="X188" s="96" t="str">
        <f t="shared" si="6"/>
        <v/>
      </c>
      <c r="Y188" s="90"/>
      <c r="Z188" s="95"/>
      <c r="AA188" s="97"/>
      <c r="AB188" s="98">
        <f t="shared" si="7"/>
        <v>0</v>
      </c>
      <c r="AC188" s="94" t="str">
        <f>IFERROR(WORKDAY(V188,AA188,'DIAS 2025'!$A$2:$A$67)," ")</f>
        <v xml:space="preserve"> </v>
      </c>
      <c r="AD188" s="96" t="str">
        <f ca="1">IFERROR(IF(AB188="","N/A",IF(AL188&lt;&gt;"",NETWORKDAYS(AL188,AC188,'DIAS 2025'!$A$2:$A$67),NETWORKDAYS('DIAS 2025'!$C$2,AC188,'DIAS 2025'!$A$2:$A$67)))," ")</f>
        <v xml:space="preserve"> </v>
      </c>
      <c r="AE188" s="95"/>
      <c r="AF188" s="90"/>
      <c r="AG188" s="91"/>
      <c r="AH188" s="99"/>
      <c r="AI188" s="90"/>
      <c r="AJ188" s="91"/>
      <c r="AK188" s="99"/>
      <c r="AL188" s="90"/>
      <c r="AM188" s="91"/>
      <c r="AN188" s="100" t="str">
        <f t="shared" si="8"/>
        <v>No remitida</v>
      </c>
      <c r="AO188" s="101"/>
      <c r="AP188" s="102"/>
    </row>
    <row r="189" spans="1:42" ht="15">
      <c r="A189" s="88">
        <v>187</v>
      </c>
      <c r="B189" s="89"/>
      <c r="C189" s="89"/>
      <c r="D189" s="89"/>
      <c r="E189" s="89"/>
      <c r="F189" s="90"/>
      <c r="G189" s="103"/>
      <c r="H189" s="90"/>
      <c r="I189" s="91"/>
      <c r="J189" s="95"/>
      <c r="K189" s="93"/>
      <c r="L189" s="93"/>
      <c r="M189" s="92"/>
      <c r="N189" s="93"/>
      <c r="O189" s="92"/>
      <c r="P189" s="92"/>
      <c r="Q189" s="90"/>
      <c r="R189" s="91"/>
      <c r="S189" s="92"/>
      <c r="T189" s="88"/>
      <c r="U189" s="88"/>
      <c r="V189" s="94" t="str">
        <f>IF(T189&lt;&gt;"",IF(U189="H",WORKDAY(H189,T189,'DIAS 2025'!$A$2:$A$67),Q189+T189-1),"")</f>
        <v/>
      </c>
      <c r="W189" s="95"/>
      <c r="X189" s="96" t="str">
        <f t="shared" si="6"/>
        <v/>
      </c>
      <c r="Y189" s="90"/>
      <c r="Z189" s="95"/>
      <c r="AA189" s="97"/>
      <c r="AB189" s="98">
        <f t="shared" si="7"/>
        <v>0</v>
      </c>
      <c r="AC189" s="94" t="str">
        <f>IFERROR(WORKDAY(V189,AA189,'DIAS 2025'!$A$2:$A$67)," ")</f>
        <v xml:space="preserve"> </v>
      </c>
      <c r="AD189" s="96" t="str">
        <f ca="1">IFERROR(IF(AB189="","N/A",IF(AL189&lt;&gt;"",NETWORKDAYS(AL189,AC189,'DIAS 2025'!$A$2:$A$67),NETWORKDAYS('DIAS 2025'!$C$2,AC189,'DIAS 2025'!$A$2:$A$67)))," ")</f>
        <v xml:space="preserve"> </v>
      </c>
      <c r="AE189" s="95"/>
      <c r="AF189" s="90"/>
      <c r="AG189" s="91"/>
      <c r="AH189" s="99"/>
      <c r="AI189" s="90"/>
      <c r="AJ189" s="91"/>
      <c r="AK189" s="99"/>
      <c r="AL189" s="90"/>
      <c r="AM189" s="91"/>
      <c r="AN189" s="100" t="str">
        <f t="shared" si="8"/>
        <v>No remitida</v>
      </c>
      <c r="AO189" s="101"/>
      <c r="AP189" s="102"/>
    </row>
    <row r="190" spans="1:42" ht="15">
      <c r="A190" s="88">
        <v>188</v>
      </c>
      <c r="B190" s="89"/>
      <c r="C190" s="89"/>
      <c r="D190" s="89"/>
      <c r="E190" s="89"/>
      <c r="F190" s="90"/>
      <c r="G190" s="103"/>
      <c r="H190" s="90"/>
      <c r="I190" s="91"/>
      <c r="J190" s="95"/>
      <c r="K190" s="93"/>
      <c r="L190" s="93"/>
      <c r="M190" s="92"/>
      <c r="N190" s="93"/>
      <c r="O190" s="92"/>
      <c r="P190" s="92"/>
      <c r="Q190" s="90"/>
      <c r="R190" s="91"/>
      <c r="S190" s="92"/>
      <c r="T190" s="88"/>
      <c r="U190" s="88"/>
      <c r="V190" s="94" t="str">
        <f>IF(T190&lt;&gt;"",IF(U190="H",WORKDAY(H190,T190,'DIAS 2025'!$A$2:$A$67),Q190+T190-1),"")</f>
        <v/>
      </c>
      <c r="W190" s="95"/>
      <c r="X190" s="96" t="str">
        <f t="shared" si="6"/>
        <v/>
      </c>
      <c r="Y190" s="90"/>
      <c r="Z190" s="95"/>
      <c r="AA190" s="97"/>
      <c r="AB190" s="98">
        <f t="shared" si="7"/>
        <v>0</v>
      </c>
      <c r="AC190" s="94" t="str">
        <f>IFERROR(WORKDAY(V190,AA190,'DIAS 2025'!$A$2:$A$67)," ")</f>
        <v xml:space="preserve"> </v>
      </c>
      <c r="AD190" s="96" t="str">
        <f ca="1">IFERROR(IF(AB190="","N/A",IF(AL190&lt;&gt;"",NETWORKDAYS(AL190,AC190,'DIAS 2025'!$A$2:$A$67),NETWORKDAYS('DIAS 2025'!$C$2,AC190,'DIAS 2025'!$A$2:$A$67)))," ")</f>
        <v xml:space="preserve"> </v>
      </c>
      <c r="AE190" s="95"/>
      <c r="AF190" s="90"/>
      <c r="AG190" s="91"/>
      <c r="AH190" s="99"/>
      <c r="AI190" s="90"/>
      <c r="AJ190" s="91"/>
      <c r="AK190" s="99"/>
      <c r="AL190" s="90"/>
      <c r="AM190" s="91"/>
      <c r="AN190" s="100" t="str">
        <f t="shared" si="8"/>
        <v>No remitida</v>
      </c>
      <c r="AO190" s="101"/>
      <c r="AP190" s="102"/>
    </row>
    <row r="191" spans="1:42" ht="15">
      <c r="A191" s="88">
        <v>189</v>
      </c>
      <c r="B191" s="89"/>
      <c r="C191" s="89"/>
      <c r="D191" s="89"/>
      <c r="E191" s="89"/>
      <c r="F191" s="90"/>
      <c r="G191" s="103"/>
      <c r="H191" s="90"/>
      <c r="I191" s="91"/>
      <c r="J191" s="95"/>
      <c r="K191" s="93"/>
      <c r="L191" s="93"/>
      <c r="M191" s="92"/>
      <c r="N191" s="93"/>
      <c r="O191" s="92"/>
      <c r="P191" s="92"/>
      <c r="Q191" s="90"/>
      <c r="R191" s="91"/>
      <c r="S191" s="92"/>
      <c r="T191" s="88"/>
      <c r="U191" s="88"/>
      <c r="V191" s="94" t="str">
        <f>IF(T191&lt;&gt;"",IF(U191="H",WORKDAY(H191,T191,'DIAS 2025'!$A$2:$A$67),Q191+T191-1),"")</f>
        <v/>
      </c>
      <c r="W191" s="95"/>
      <c r="X191" s="96" t="str">
        <f t="shared" si="6"/>
        <v/>
      </c>
      <c r="Y191" s="90"/>
      <c r="Z191" s="95"/>
      <c r="AA191" s="97"/>
      <c r="AB191" s="98">
        <f t="shared" si="7"/>
        <v>0</v>
      </c>
      <c r="AC191" s="94" t="str">
        <f>IFERROR(WORKDAY(V191,AA191,'DIAS 2025'!$A$2:$A$67)," ")</f>
        <v xml:space="preserve"> </v>
      </c>
      <c r="AD191" s="96" t="str">
        <f ca="1">IFERROR(IF(AB191="","N/A",IF(AL191&lt;&gt;"",NETWORKDAYS(AL191,AC191,'DIAS 2025'!$A$2:$A$67),NETWORKDAYS('DIAS 2025'!$C$2,AC191,'DIAS 2025'!$A$2:$A$67)))," ")</f>
        <v xml:space="preserve"> </v>
      </c>
      <c r="AE191" s="95"/>
      <c r="AF191" s="90"/>
      <c r="AG191" s="91"/>
      <c r="AH191" s="99"/>
      <c r="AI191" s="90"/>
      <c r="AJ191" s="91"/>
      <c r="AK191" s="99"/>
      <c r="AL191" s="90"/>
      <c r="AM191" s="91"/>
      <c r="AN191" s="100" t="str">
        <f t="shared" si="8"/>
        <v>No remitida</v>
      </c>
      <c r="AO191" s="101"/>
      <c r="AP191" s="102"/>
    </row>
    <row r="192" spans="1:42" ht="15">
      <c r="A192" s="88">
        <v>190</v>
      </c>
      <c r="B192" s="89"/>
      <c r="C192" s="89"/>
      <c r="D192" s="89"/>
      <c r="E192" s="89"/>
      <c r="F192" s="90"/>
      <c r="G192" s="103"/>
      <c r="H192" s="90"/>
      <c r="I192" s="91"/>
      <c r="J192" s="95"/>
      <c r="K192" s="93"/>
      <c r="L192" s="93"/>
      <c r="M192" s="92"/>
      <c r="N192" s="93"/>
      <c r="O192" s="92"/>
      <c r="P192" s="92"/>
      <c r="Q192" s="90"/>
      <c r="R192" s="91"/>
      <c r="S192" s="92"/>
      <c r="T192" s="88"/>
      <c r="U192" s="88"/>
      <c r="V192" s="94" t="str">
        <f>IF(T192&lt;&gt;"",IF(U192="H",WORKDAY(H192,T192,'DIAS 2025'!$A$2:$A$67),Q192+T192-1),"")</f>
        <v/>
      </c>
      <c r="W192" s="95"/>
      <c r="X192" s="96" t="str">
        <f t="shared" si="6"/>
        <v/>
      </c>
      <c r="Y192" s="90"/>
      <c r="Z192" s="95"/>
      <c r="AA192" s="97"/>
      <c r="AB192" s="98">
        <f t="shared" si="7"/>
        <v>0</v>
      </c>
      <c r="AC192" s="94" t="str">
        <f>IFERROR(WORKDAY(V192,AA192,'DIAS 2025'!$A$2:$A$67)," ")</f>
        <v xml:space="preserve"> </v>
      </c>
      <c r="AD192" s="96" t="str">
        <f ca="1">IFERROR(IF(AB192="","N/A",IF(AL192&lt;&gt;"",NETWORKDAYS(AL192,AC192,'DIAS 2025'!$A$2:$A$67),NETWORKDAYS('DIAS 2025'!$C$2,AC192,'DIAS 2025'!$A$2:$A$67)))," ")</f>
        <v xml:space="preserve"> </v>
      </c>
      <c r="AE192" s="95"/>
      <c r="AF192" s="90"/>
      <c r="AG192" s="91"/>
      <c r="AH192" s="99"/>
      <c r="AI192" s="90"/>
      <c r="AJ192" s="91"/>
      <c r="AK192" s="99"/>
      <c r="AL192" s="90"/>
      <c r="AM192" s="91"/>
      <c r="AN192" s="100" t="str">
        <f t="shared" si="8"/>
        <v>No remitida</v>
      </c>
      <c r="AO192" s="101"/>
      <c r="AP192" s="102"/>
    </row>
    <row r="193" spans="1:42" ht="15">
      <c r="A193" s="88">
        <v>191</v>
      </c>
      <c r="B193" s="89"/>
      <c r="C193" s="89"/>
      <c r="D193" s="89"/>
      <c r="E193" s="89"/>
      <c r="F193" s="90"/>
      <c r="G193" s="103"/>
      <c r="H193" s="90"/>
      <c r="I193" s="91"/>
      <c r="J193" s="95"/>
      <c r="K193" s="93"/>
      <c r="L193" s="93"/>
      <c r="M193" s="92"/>
      <c r="N193" s="93"/>
      <c r="O193" s="92"/>
      <c r="P193" s="92"/>
      <c r="Q193" s="90"/>
      <c r="R193" s="91"/>
      <c r="S193" s="92"/>
      <c r="T193" s="88"/>
      <c r="U193" s="88"/>
      <c r="V193" s="94" t="str">
        <f>IF(T193&lt;&gt;"",IF(U193="H",WORKDAY(H193,T193,'DIAS 2025'!$A$2:$A$67),Q193+T193-1),"")</f>
        <v/>
      </c>
      <c r="W193" s="95"/>
      <c r="X193" s="96" t="str">
        <f t="shared" si="6"/>
        <v/>
      </c>
      <c r="Y193" s="90"/>
      <c r="Z193" s="95"/>
      <c r="AA193" s="97"/>
      <c r="AB193" s="98">
        <f t="shared" si="7"/>
        <v>0</v>
      </c>
      <c r="AC193" s="94" t="str">
        <f>IFERROR(WORKDAY(V193,AA193,'DIAS 2025'!$A$2:$A$67)," ")</f>
        <v xml:space="preserve"> </v>
      </c>
      <c r="AD193" s="96" t="str">
        <f ca="1">IFERROR(IF(AB193="","N/A",IF(AL193&lt;&gt;"",NETWORKDAYS(AL193,AC193,'DIAS 2025'!$A$2:$A$67),NETWORKDAYS('DIAS 2025'!$C$2,AC193,'DIAS 2025'!$A$2:$A$67)))," ")</f>
        <v xml:space="preserve"> </v>
      </c>
      <c r="AE193" s="95"/>
      <c r="AF193" s="90"/>
      <c r="AG193" s="91"/>
      <c r="AH193" s="99"/>
      <c r="AI193" s="90"/>
      <c r="AJ193" s="91"/>
      <c r="AK193" s="99"/>
      <c r="AL193" s="90"/>
      <c r="AM193" s="91"/>
      <c r="AN193" s="100" t="str">
        <f t="shared" si="8"/>
        <v>No remitida</v>
      </c>
      <c r="AO193" s="101"/>
      <c r="AP193" s="102"/>
    </row>
    <row r="194" spans="1:42" ht="15">
      <c r="A194" s="88">
        <v>192</v>
      </c>
      <c r="B194" s="89"/>
      <c r="C194" s="89"/>
      <c r="D194" s="89"/>
      <c r="E194" s="89"/>
      <c r="F194" s="90"/>
      <c r="G194" s="103"/>
      <c r="H194" s="90"/>
      <c r="I194" s="91"/>
      <c r="J194" s="95"/>
      <c r="K194" s="93"/>
      <c r="L194" s="93"/>
      <c r="M194" s="92"/>
      <c r="N194" s="93"/>
      <c r="O194" s="92"/>
      <c r="P194" s="92"/>
      <c r="Q194" s="90"/>
      <c r="R194" s="91"/>
      <c r="S194" s="92"/>
      <c r="T194" s="88"/>
      <c r="U194" s="88"/>
      <c r="V194" s="94" t="str">
        <f>IF(T194&lt;&gt;"",IF(U194="H",WORKDAY(H194,T194,'DIAS 2025'!$A$2:$A$67),Q194+T194-1),"")</f>
        <v/>
      </c>
      <c r="W194" s="95"/>
      <c r="X194" s="96" t="str">
        <f t="shared" si="6"/>
        <v/>
      </c>
      <c r="Y194" s="90"/>
      <c r="Z194" s="95"/>
      <c r="AA194" s="97"/>
      <c r="AB194" s="98">
        <f t="shared" si="7"/>
        <v>0</v>
      </c>
      <c r="AC194" s="94" t="str">
        <f>IFERROR(WORKDAY(V194,AA194,'DIAS 2025'!$A$2:$A$67)," ")</f>
        <v xml:space="preserve"> </v>
      </c>
      <c r="AD194" s="96" t="str">
        <f ca="1">IFERROR(IF(AB194="","N/A",IF(AL194&lt;&gt;"",NETWORKDAYS(AL194,AC194,'DIAS 2025'!$A$2:$A$67),NETWORKDAYS('DIAS 2025'!$C$2,AC194,'DIAS 2025'!$A$2:$A$67)))," ")</f>
        <v xml:space="preserve"> </v>
      </c>
      <c r="AE194" s="95"/>
      <c r="AF194" s="90"/>
      <c r="AG194" s="91"/>
      <c r="AH194" s="99"/>
      <c r="AI194" s="90"/>
      <c r="AJ194" s="91"/>
      <c r="AK194" s="99"/>
      <c r="AL194" s="90"/>
      <c r="AM194" s="91"/>
      <c r="AN194" s="100" t="str">
        <f t="shared" si="8"/>
        <v>No remitida</v>
      </c>
      <c r="AO194" s="101"/>
      <c r="AP194" s="102"/>
    </row>
    <row r="195" spans="1:42" ht="15">
      <c r="A195" s="88">
        <v>193</v>
      </c>
      <c r="B195" s="89"/>
      <c r="C195" s="89"/>
      <c r="D195" s="89"/>
      <c r="E195" s="89"/>
      <c r="F195" s="90"/>
      <c r="G195" s="103"/>
      <c r="H195" s="90"/>
      <c r="I195" s="91"/>
      <c r="J195" s="95"/>
      <c r="K195" s="93"/>
      <c r="L195" s="93"/>
      <c r="M195" s="92"/>
      <c r="N195" s="93"/>
      <c r="O195" s="92"/>
      <c r="P195" s="92"/>
      <c r="Q195" s="90"/>
      <c r="R195" s="91"/>
      <c r="S195" s="92"/>
      <c r="T195" s="88"/>
      <c r="U195" s="88"/>
      <c r="V195" s="94" t="str">
        <f>IF(T195&lt;&gt;"",IF(U195="H",WORKDAY(H195,T195,'DIAS 2025'!$A$2:$A$67),Q195+T195-1),"")</f>
        <v/>
      </c>
      <c r="W195" s="95"/>
      <c r="X195" s="96" t="str">
        <f t="shared" si="6"/>
        <v/>
      </c>
      <c r="Y195" s="90"/>
      <c r="Z195" s="95"/>
      <c r="AA195" s="97"/>
      <c r="AB195" s="98">
        <f t="shared" si="7"/>
        <v>0</v>
      </c>
      <c r="AC195" s="94" t="str">
        <f>IFERROR(WORKDAY(V195,AA195,'DIAS 2025'!$A$2:$A$67)," ")</f>
        <v xml:space="preserve"> </v>
      </c>
      <c r="AD195" s="96" t="str">
        <f ca="1">IFERROR(IF(AB195="","N/A",IF(AL195&lt;&gt;"",NETWORKDAYS(AL195,AC195,'DIAS 2025'!$A$2:$A$67),NETWORKDAYS('DIAS 2025'!$C$2,AC195,'DIAS 2025'!$A$2:$A$67)))," ")</f>
        <v xml:space="preserve"> </v>
      </c>
      <c r="AE195" s="95"/>
      <c r="AF195" s="90"/>
      <c r="AG195" s="91"/>
      <c r="AH195" s="99"/>
      <c r="AI195" s="90"/>
      <c r="AJ195" s="91"/>
      <c r="AK195" s="99"/>
      <c r="AL195" s="90"/>
      <c r="AM195" s="91"/>
      <c r="AN195" s="100" t="str">
        <f t="shared" si="8"/>
        <v>No remitida</v>
      </c>
      <c r="AO195" s="101"/>
      <c r="AP195" s="102"/>
    </row>
    <row r="196" spans="1:42" ht="15">
      <c r="A196" s="88">
        <v>194</v>
      </c>
      <c r="B196" s="89"/>
      <c r="C196" s="89"/>
      <c r="D196" s="89"/>
      <c r="E196" s="89"/>
      <c r="F196" s="90"/>
      <c r="G196" s="103"/>
      <c r="H196" s="90"/>
      <c r="I196" s="91"/>
      <c r="J196" s="95"/>
      <c r="K196" s="93"/>
      <c r="L196" s="93"/>
      <c r="M196" s="92"/>
      <c r="N196" s="93"/>
      <c r="O196" s="92"/>
      <c r="P196" s="92"/>
      <c r="Q196" s="90"/>
      <c r="R196" s="91"/>
      <c r="S196" s="92"/>
      <c r="T196" s="88"/>
      <c r="U196" s="88"/>
      <c r="V196" s="94" t="str">
        <f>IF(T196&lt;&gt;"",IF(U196="H",WORKDAY(H196,T196,'DIAS 2025'!$A$2:$A$67),Q196+T196-1),"")</f>
        <v/>
      </c>
      <c r="W196" s="95"/>
      <c r="X196" s="96" t="str">
        <f t="shared" ref="X196:X259" si="9">IF($W196="Sí",1,"")</f>
        <v/>
      </c>
      <c r="Y196" s="90"/>
      <c r="Z196" s="95"/>
      <c r="AA196" s="97"/>
      <c r="AB196" s="98">
        <f t="shared" ref="AB196:AB202" si="10">T196+AA196</f>
        <v>0</v>
      </c>
      <c r="AC196" s="94" t="str">
        <f>IFERROR(WORKDAY(V196,AA196,'DIAS 2025'!$A$2:$A$67)," ")</f>
        <v xml:space="preserve"> </v>
      </c>
      <c r="AD196" s="96" t="str">
        <f ca="1">IFERROR(IF(AB196="","N/A",IF(AL196&lt;&gt;"",NETWORKDAYS(AL196,AC196,'DIAS 2025'!$A$2:$A$67),NETWORKDAYS('DIAS 2025'!$C$2,AC196,'DIAS 2025'!$A$2:$A$67)))," ")</f>
        <v xml:space="preserve"> </v>
      </c>
      <c r="AE196" s="95"/>
      <c r="AF196" s="90"/>
      <c r="AG196" s="91"/>
      <c r="AH196" s="99"/>
      <c r="AI196" s="90"/>
      <c r="AJ196" s="91"/>
      <c r="AK196" s="99"/>
      <c r="AL196" s="90"/>
      <c r="AM196" s="91"/>
      <c r="AN196" s="100" t="str">
        <f t="shared" ref="AN196:AN202" si="11">IF(AL196=0,"No remitida",IF(AL196&lt;=AC196,"Remitida","Fuera de Término"))</f>
        <v>No remitida</v>
      </c>
      <c r="AO196" s="101"/>
      <c r="AP196" s="102"/>
    </row>
    <row r="197" spans="1:42" ht="15">
      <c r="A197" s="88">
        <v>195</v>
      </c>
      <c r="B197" s="89"/>
      <c r="C197" s="89"/>
      <c r="D197" s="89"/>
      <c r="E197" s="89"/>
      <c r="F197" s="90"/>
      <c r="G197" s="103"/>
      <c r="H197" s="90"/>
      <c r="I197" s="91"/>
      <c r="J197" s="95"/>
      <c r="K197" s="93"/>
      <c r="L197" s="93"/>
      <c r="M197" s="92"/>
      <c r="N197" s="93"/>
      <c r="O197" s="92"/>
      <c r="P197" s="92"/>
      <c r="Q197" s="90"/>
      <c r="R197" s="91"/>
      <c r="S197" s="92"/>
      <c r="T197" s="88"/>
      <c r="U197" s="88"/>
      <c r="V197" s="94" t="str">
        <f>IF(T197&lt;&gt;"",IF(U197="H",WORKDAY(H197,T197,'DIAS 2025'!$A$2:$A$67),Q197+T197-1),"")</f>
        <v/>
      </c>
      <c r="W197" s="95"/>
      <c r="X197" s="96" t="str">
        <f t="shared" si="9"/>
        <v/>
      </c>
      <c r="Y197" s="90"/>
      <c r="Z197" s="95"/>
      <c r="AA197" s="97"/>
      <c r="AB197" s="98">
        <f t="shared" si="10"/>
        <v>0</v>
      </c>
      <c r="AC197" s="94" t="str">
        <f>IFERROR(WORKDAY(V197,AA197,'DIAS 2025'!$A$2:$A$67)," ")</f>
        <v xml:space="preserve"> </v>
      </c>
      <c r="AD197" s="96" t="str">
        <f ca="1">IFERROR(IF(AB197="","N/A",IF(AL197&lt;&gt;"",NETWORKDAYS(AL197,AC197,'DIAS 2025'!$A$2:$A$67),NETWORKDAYS('DIAS 2025'!$C$2,AC197,'DIAS 2025'!$A$2:$A$67)))," ")</f>
        <v xml:space="preserve"> </v>
      </c>
      <c r="AE197" s="95"/>
      <c r="AF197" s="90"/>
      <c r="AG197" s="91"/>
      <c r="AH197" s="99"/>
      <c r="AI197" s="90"/>
      <c r="AJ197" s="91"/>
      <c r="AK197" s="99"/>
      <c r="AL197" s="90"/>
      <c r="AM197" s="91"/>
      <c r="AN197" s="100" t="str">
        <f t="shared" si="11"/>
        <v>No remitida</v>
      </c>
      <c r="AO197" s="101"/>
      <c r="AP197" s="102"/>
    </row>
    <row r="198" spans="1:42" ht="15">
      <c r="A198" s="88">
        <v>196</v>
      </c>
      <c r="B198" s="89"/>
      <c r="C198" s="89"/>
      <c r="D198" s="89"/>
      <c r="E198" s="89"/>
      <c r="F198" s="90"/>
      <c r="G198" s="103"/>
      <c r="H198" s="90"/>
      <c r="I198" s="91"/>
      <c r="J198" s="95"/>
      <c r="K198" s="93"/>
      <c r="L198" s="93"/>
      <c r="M198" s="92"/>
      <c r="N198" s="93"/>
      <c r="O198" s="92"/>
      <c r="P198" s="92"/>
      <c r="Q198" s="90"/>
      <c r="R198" s="91"/>
      <c r="S198" s="92"/>
      <c r="T198" s="88"/>
      <c r="U198" s="88"/>
      <c r="V198" s="94" t="str">
        <f>IF(T198&lt;&gt;"",IF(U198="H",WORKDAY(H198,T198,'DIAS 2025'!$A$2:$A$67),Q198+T198-1),"")</f>
        <v/>
      </c>
      <c r="W198" s="95"/>
      <c r="X198" s="96" t="str">
        <f t="shared" si="9"/>
        <v/>
      </c>
      <c r="Y198" s="90"/>
      <c r="Z198" s="95"/>
      <c r="AA198" s="97"/>
      <c r="AB198" s="98">
        <f t="shared" si="10"/>
        <v>0</v>
      </c>
      <c r="AC198" s="94" t="str">
        <f>IFERROR(WORKDAY(V198,AA198,'DIAS 2025'!$A$2:$A$67)," ")</f>
        <v xml:space="preserve"> </v>
      </c>
      <c r="AD198" s="96" t="str">
        <f ca="1">IFERROR(IF(AB198="","N/A",IF(AL198&lt;&gt;"",NETWORKDAYS(AL198,AC198,'DIAS 2025'!$A$2:$A$67),NETWORKDAYS('DIAS 2025'!$C$2,AC198,'DIAS 2025'!$A$2:$A$67)))," ")</f>
        <v xml:space="preserve"> </v>
      </c>
      <c r="AE198" s="95"/>
      <c r="AF198" s="90"/>
      <c r="AG198" s="91"/>
      <c r="AH198" s="99"/>
      <c r="AI198" s="90"/>
      <c r="AJ198" s="91"/>
      <c r="AK198" s="99"/>
      <c r="AL198" s="90"/>
      <c r="AM198" s="91"/>
      <c r="AN198" s="100" t="str">
        <f t="shared" si="11"/>
        <v>No remitida</v>
      </c>
      <c r="AO198" s="101"/>
      <c r="AP198" s="102"/>
    </row>
    <row r="199" spans="1:42" ht="15">
      <c r="A199" s="88">
        <v>197</v>
      </c>
      <c r="B199" s="89"/>
      <c r="C199" s="89"/>
      <c r="D199" s="89"/>
      <c r="E199" s="89"/>
      <c r="F199" s="90"/>
      <c r="G199" s="103"/>
      <c r="H199" s="90"/>
      <c r="I199" s="91"/>
      <c r="J199" s="95"/>
      <c r="K199" s="93"/>
      <c r="L199" s="93"/>
      <c r="M199" s="92"/>
      <c r="N199" s="93"/>
      <c r="O199" s="92"/>
      <c r="P199" s="92"/>
      <c r="Q199" s="90"/>
      <c r="R199" s="91"/>
      <c r="S199" s="92"/>
      <c r="T199" s="88"/>
      <c r="U199" s="88"/>
      <c r="V199" s="94" t="str">
        <f>IF(T199&lt;&gt;"",IF(U199="H",WORKDAY(H199,T199,'DIAS 2025'!$A$2:$A$67),Q199+T199-1),"")</f>
        <v/>
      </c>
      <c r="W199" s="95"/>
      <c r="X199" s="96" t="str">
        <f t="shared" si="9"/>
        <v/>
      </c>
      <c r="Y199" s="90"/>
      <c r="Z199" s="95"/>
      <c r="AA199" s="97"/>
      <c r="AB199" s="98">
        <f t="shared" si="10"/>
        <v>0</v>
      </c>
      <c r="AC199" s="94" t="str">
        <f>IFERROR(WORKDAY(V199,AA199,'DIAS 2025'!$A$2:$A$67)," ")</f>
        <v xml:space="preserve"> </v>
      </c>
      <c r="AD199" s="96" t="str">
        <f ca="1">IFERROR(IF(AB199="","N/A",IF(AL199&lt;&gt;"",NETWORKDAYS(AL199,AC199,'DIAS 2025'!$A$2:$A$67),NETWORKDAYS('DIAS 2025'!$C$2,AC199,'DIAS 2025'!$A$2:$A$67)))," ")</f>
        <v xml:space="preserve"> </v>
      </c>
      <c r="AE199" s="95"/>
      <c r="AF199" s="90"/>
      <c r="AG199" s="91"/>
      <c r="AH199" s="99"/>
      <c r="AI199" s="90"/>
      <c r="AJ199" s="91"/>
      <c r="AK199" s="99"/>
      <c r="AL199" s="90"/>
      <c r="AM199" s="91"/>
      <c r="AN199" s="100" t="str">
        <f t="shared" si="11"/>
        <v>No remitida</v>
      </c>
      <c r="AO199" s="101"/>
      <c r="AP199" s="102"/>
    </row>
    <row r="200" spans="1:42" ht="15">
      <c r="A200" s="88">
        <v>198</v>
      </c>
      <c r="B200" s="89"/>
      <c r="C200" s="89"/>
      <c r="D200" s="89"/>
      <c r="E200" s="89"/>
      <c r="F200" s="90"/>
      <c r="G200" s="103"/>
      <c r="H200" s="90"/>
      <c r="I200" s="91"/>
      <c r="J200" s="95"/>
      <c r="K200" s="93"/>
      <c r="L200" s="93"/>
      <c r="M200" s="92"/>
      <c r="N200" s="93"/>
      <c r="O200" s="92"/>
      <c r="P200" s="92"/>
      <c r="Q200" s="90"/>
      <c r="R200" s="91"/>
      <c r="S200" s="92"/>
      <c r="T200" s="88"/>
      <c r="U200" s="88"/>
      <c r="V200" s="94" t="str">
        <f>IF(T200&lt;&gt;"",IF(U200="H",WORKDAY(H200,T200,'DIAS 2025'!$A$2:$A$67),Q200+T200-1),"")</f>
        <v/>
      </c>
      <c r="W200" s="95"/>
      <c r="X200" s="96" t="str">
        <f t="shared" si="9"/>
        <v/>
      </c>
      <c r="Y200" s="90"/>
      <c r="Z200" s="95"/>
      <c r="AA200" s="97"/>
      <c r="AB200" s="98">
        <f t="shared" si="10"/>
        <v>0</v>
      </c>
      <c r="AC200" s="94" t="str">
        <f>IFERROR(WORKDAY(V200,AA200,'DIAS 2025'!$A$2:$A$67)," ")</f>
        <v xml:space="preserve"> </v>
      </c>
      <c r="AD200" s="96" t="str">
        <f ca="1">IFERROR(IF(AB200="","N/A",IF(AL200&lt;&gt;"",NETWORKDAYS(AL200,AC200,'DIAS 2025'!$A$2:$A$67),NETWORKDAYS('DIAS 2025'!$C$2,AC200,'DIAS 2025'!$A$2:$A$67)))," ")</f>
        <v xml:space="preserve"> </v>
      </c>
      <c r="AE200" s="95"/>
      <c r="AF200" s="90"/>
      <c r="AG200" s="91"/>
      <c r="AH200" s="99"/>
      <c r="AI200" s="90"/>
      <c r="AJ200" s="91"/>
      <c r="AK200" s="99"/>
      <c r="AL200" s="90"/>
      <c r="AM200" s="91"/>
      <c r="AN200" s="100" t="str">
        <f t="shared" si="11"/>
        <v>No remitida</v>
      </c>
      <c r="AO200" s="101"/>
      <c r="AP200" s="102"/>
    </row>
    <row r="201" spans="1:42" ht="15">
      <c r="A201" s="88">
        <v>199</v>
      </c>
      <c r="B201" s="89"/>
      <c r="C201" s="89"/>
      <c r="D201" s="89"/>
      <c r="E201" s="89"/>
      <c r="F201" s="90"/>
      <c r="G201" s="103"/>
      <c r="H201" s="90"/>
      <c r="I201" s="91"/>
      <c r="J201" s="95"/>
      <c r="K201" s="93"/>
      <c r="L201" s="93"/>
      <c r="M201" s="92"/>
      <c r="N201" s="93"/>
      <c r="O201" s="92"/>
      <c r="P201" s="92"/>
      <c r="Q201" s="90"/>
      <c r="R201" s="91"/>
      <c r="S201" s="92"/>
      <c r="T201" s="88"/>
      <c r="U201" s="88"/>
      <c r="V201" s="94" t="str">
        <f>IF(T201&lt;&gt;"",IF(U201="H",WORKDAY(H201,T201,'DIAS 2025'!$A$2:$A$67),Q201+T201-1),"")</f>
        <v/>
      </c>
      <c r="W201" s="95"/>
      <c r="X201" s="96" t="str">
        <f t="shared" si="9"/>
        <v/>
      </c>
      <c r="Y201" s="90"/>
      <c r="Z201" s="95"/>
      <c r="AA201" s="97"/>
      <c r="AB201" s="98">
        <f t="shared" si="10"/>
        <v>0</v>
      </c>
      <c r="AC201" s="94" t="str">
        <f>IFERROR(WORKDAY(V201,AA201,'DIAS 2025'!$A$2:$A$67)," ")</f>
        <v xml:space="preserve"> </v>
      </c>
      <c r="AD201" s="96" t="str">
        <f ca="1">IFERROR(IF(AB201="","N/A",IF(AL201&lt;&gt;"",NETWORKDAYS(AL201,AC201,'DIAS 2025'!$A$2:$A$67),NETWORKDAYS('DIAS 2025'!$C$2,AC201,'DIAS 2025'!$A$2:$A$67)))," ")</f>
        <v xml:space="preserve"> </v>
      </c>
      <c r="AE201" s="95"/>
      <c r="AF201" s="90"/>
      <c r="AG201" s="91"/>
      <c r="AH201" s="99"/>
      <c r="AI201" s="90"/>
      <c r="AJ201" s="91"/>
      <c r="AK201" s="99"/>
      <c r="AL201" s="90"/>
      <c r="AM201" s="91"/>
      <c r="AN201" s="100" t="str">
        <f t="shared" si="11"/>
        <v>No remitida</v>
      </c>
      <c r="AO201" s="101"/>
      <c r="AP201" s="102"/>
    </row>
    <row r="202" spans="1:42" ht="15">
      <c r="A202" s="88">
        <v>200</v>
      </c>
      <c r="B202" s="89"/>
      <c r="C202" s="89"/>
      <c r="D202" s="89"/>
      <c r="E202" s="89"/>
      <c r="F202" s="90"/>
      <c r="G202" s="103"/>
      <c r="H202" s="90"/>
      <c r="I202" s="91"/>
      <c r="J202" s="95"/>
      <c r="K202" s="93"/>
      <c r="L202" s="93"/>
      <c r="M202" s="92"/>
      <c r="N202" s="93"/>
      <c r="O202" s="92"/>
      <c r="P202" s="92"/>
      <c r="Q202" s="90"/>
      <c r="R202" s="91"/>
      <c r="S202" s="92"/>
      <c r="T202" s="88"/>
      <c r="U202" s="88"/>
      <c r="V202" s="94" t="str">
        <f>IF(T202&lt;&gt;"",IF(U202="H",WORKDAY(H202,T202,'DIAS 2025'!$A$2:$A$67),Q202+T202-1),"")</f>
        <v/>
      </c>
      <c r="W202" s="95"/>
      <c r="X202" s="96" t="str">
        <f t="shared" si="9"/>
        <v/>
      </c>
      <c r="Y202" s="90"/>
      <c r="Z202" s="95"/>
      <c r="AA202" s="97"/>
      <c r="AB202" s="98">
        <f t="shared" si="10"/>
        <v>0</v>
      </c>
      <c r="AC202" s="94" t="str">
        <f>IFERROR(WORKDAY(V202,AA202,'DIAS 2025'!$A$2:$A$67)," ")</f>
        <v xml:space="preserve"> </v>
      </c>
      <c r="AD202" s="96" t="str">
        <f ca="1">IFERROR(IF(AB202="","N/A",IF(AL202&lt;&gt;"",NETWORKDAYS(AL202,AC202,'DIAS 2025'!$A$2:$A$67),NETWORKDAYS('DIAS 2025'!$C$2,AC202,'DIAS 2025'!$A$2:$A$67)))," ")</f>
        <v xml:space="preserve"> </v>
      </c>
      <c r="AE202" s="95"/>
      <c r="AF202" s="90"/>
      <c r="AG202" s="91"/>
      <c r="AH202" s="99"/>
      <c r="AI202" s="90"/>
      <c r="AJ202" s="91"/>
      <c r="AK202" s="99"/>
      <c r="AL202" s="90"/>
      <c r="AM202" s="91"/>
      <c r="AN202" s="100" t="str">
        <f t="shared" si="11"/>
        <v>No remitida</v>
      </c>
      <c r="AO202" s="101"/>
      <c r="AP202" s="102"/>
    </row>
    <row r="203" spans="1:42" ht="15">
      <c r="A203" s="88">
        <v>201</v>
      </c>
      <c r="B203" s="89"/>
      <c r="C203" s="89"/>
      <c r="D203" s="89"/>
      <c r="E203" s="89"/>
      <c r="F203" s="90"/>
      <c r="G203" s="103"/>
      <c r="H203" s="90"/>
      <c r="I203" s="91"/>
      <c r="J203" s="95"/>
      <c r="K203" s="93"/>
      <c r="L203" s="93"/>
      <c r="M203" s="92"/>
      <c r="N203" s="93"/>
      <c r="O203" s="92"/>
      <c r="P203" s="92"/>
      <c r="Q203" s="90"/>
      <c r="R203" s="91"/>
      <c r="S203" s="92"/>
      <c r="T203" s="88"/>
      <c r="U203" s="88"/>
      <c r="V203" s="94" t="str">
        <f>IF(T203&lt;&gt;"",IF(U203="H",WORKDAY(H203,T203,'DIAS 2025'!$A$2:$A$67),Q203+T203-1),"")</f>
        <v/>
      </c>
      <c r="W203" s="95"/>
      <c r="X203" s="96" t="str">
        <f t="shared" si="9"/>
        <v/>
      </c>
      <c r="Y203" s="90"/>
      <c r="Z203" s="95"/>
      <c r="AA203" s="97"/>
      <c r="AB203" s="98">
        <f t="shared" ref="AB203:AB266" si="12">T203+AA203</f>
        <v>0</v>
      </c>
      <c r="AC203" s="94" t="str">
        <f>IFERROR(WORKDAY(V203,AA203,'DIAS 2025'!$A$2:$A$67)," ")</f>
        <v xml:space="preserve"> </v>
      </c>
      <c r="AD203" s="96" t="str">
        <f ca="1">IFERROR(IF(AB203="","N/A",IF(AL203&lt;&gt;"",NETWORKDAYS(AL203,AC203,'DIAS 2025'!$A$2:$A$67),NETWORKDAYS('DIAS 2025'!$C$2,AC203,'DIAS 2025'!$A$2:$A$67)))," ")</f>
        <v xml:space="preserve"> </v>
      </c>
      <c r="AE203" s="95"/>
      <c r="AF203" s="90"/>
      <c r="AG203" s="91"/>
      <c r="AH203" s="99"/>
      <c r="AI203" s="90"/>
      <c r="AJ203" s="91"/>
      <c r="AK203" s="99"/>
      <c r="AL203" s="90"/>
      <c r="AM203" s="91"/>
      <c r="AN203" s="100" t="str">
        <f t="shared" ref="AN203:AN266" si="13">IF(AL203=0,"No remitida",IF(AL203&lt;=AC203,"Remitida","Fuera de Término"))</f>
        <v>No remitida</v>
      </c>
      <c r="AO203" s="101"/>
      <c r="AP203" s="102"/>
    </row>
    <row r="204" spans="1:42" ht="15">
      <c r="A204" s="88">
        <v>202</v>
      </c>
      <c r="B204" s="89"/>
      <c r="C204" s="89"/>
      <c r="D204" s="89"/>
      <c r="E204" s="89"/>
      <c r="F204" s="90"/>
      <c r="G204" s="103"/>
      <c r="H204" s="90"/>
      <c r="I204" s="91"/>
      <c r="J204" s="95"/>
      <c r="K204" s="93"/>
      <c r="L204" s="93"/>
      <c r="M204" s="92"/>
      <c r="N204" s="93"/>
      <c r="O204" s="92"/>
      <c r="P204" s="92"/>
      <c r="Q204" s="90"/>
      <c r="R204" s="91"/>
      <c r="S204" s="92"/>
      <c r="T204" s="88"/>
      <c r="U204" s="88"/>
      <c r="V204" s="94" t="str">
        <f>IF(T204&lt;&gt;"",IF(U204="H",WORKDAY(H204,T204,'DIAS 2025'!$A$2:$A$67),Q204+T204-1),"")</f>
        <v/>
      </c>
      <c r="W204" s="95"/>
      <c r="X204" s="96" t="str">
        <f t="shared" si="9"/>
        <v/>
      </c>
      <c r="Y204" s="90"/>
      <c r="Z204" s="95"/>
      <c r="AA204" s="97"/>
      <c r="AB204" s="98">
        <f t="shared" si="12"/>
        <v>0</v>
      </c>
      <c r="AC204" s="94" t="str">
        <f>IFERROR(WORKDAY(V204,AA204,'DIAS 2025'!$A$2:$A$67)," ")</f>
        <v xml:space="preserve"> </v>
      </c>
      <c r="AD204" s="96" t="str">
        <f ca="1">IFERROR(IF(AB204="","N/A",IF(AL204&lt;&gt;"",NETWORKDAYS(AL204,AC204,'DIAS 2025'!$A$2:$A$67),NETWORKDAYS('DIAS 2025'!$C$2,AC204,'DIAS 2025'!$A$2:$A$67)))," ")</f>
        <v xml:space="preserve"> </v>
      </c>
      <c r="AE204" s="95"/>
      <c r="AF204" s="90"/>
      <c r="AG204" s="91"/>
      <c r="AH204" s="99"/>
      <c r="AI204" s="90"/>
      <c r="AJ204" s="91"/>
      <c r="AK204" s="99"/>
      <c r="AL204" s="90"/>
      <c r="AM204" s="91"/>
      <c r="AN204" s="100" t="str">
        <f t="shared" si="13"/>
        <v>No remitida</v>
      </c>
      <c r="AO204" s="101"/>
      <c r="AP204" s="102"/>
    </row>
    <row r="205" spans="1:42" ht="15">
      <c r="A205" s="88">
        <v>203</v>
      </c>
      <c r="B205" s="89"/>
      <c r="C205" s="89"/>
      <c r="D205" s="89"/>
      <c r="E205" s="89"/>
      <c r="F205" s="90"/>
      <c r="G205" s="103"/>
      <c r="H205" s="90"/>
      <c r="I205" s="91"/>
      <c r="J205" s="95"/>
      <c r="K205" s="93"/>
      <c r="L205" s="93"/>
      <c r="M205" s="92"/>
      <c r="N205" s="93"/>
      <c r="O205" s="92"/>
      <c r="P205" s="92"/>
      <c r="Q205" s="90"/>
      <c r="R205" s="91"/>
      <c r="S205" s="92"/>
      <c r="T205" s="88"/>
      <c r="U205" s="88"/>
      <c r="V205" s="94" t="str">
        <f>IF(T205&lt;&gt;"",IF(U205="H",WORKDAY(H205,T205,'DIAS 2025'!$A$2:$A$67),Q205+T205-1),"")</f>
        <v/>
      </c>
      <c r="W205" s="95"/>
      <c r="X205" s="96" t="str">
        <f t="shared" si="9"/>
        <v/>
      </c>
      <c r="Y205" s="90"/>
      <c r="Z205" s="95"/>
      <c r="AA205" s="97"/>
      <c r="AB205" s="98">
        <f t="shared" si="12"/>
        <v>0</v>
      </c>
      <c r="AC205" s="94" t="str">
        <f>IFERROR(WORKDAY(V205,AA205,'DIAS 2025'!$A$2:$A$67)," ")</f>
        <v xml:space="preserve"> </v>
      </c>
      <c r="AD205" s="96" t="str">
        <f ca="1">IFERROR(IF(AB205="","N/A",IF(AL205&lt;&gt;"",NETWORKDAYS(AL205,AC205,'DIAS 2025'!$A$2:$A$67),NETWORKDAYS('DIAS 2025'!$C$2,AC205,'DIAS 2025'!$A$2:$A$67)))," ")</f>
        <v xml:space="preserve"> </v>
      </c>
      <c r="AE205" s="95"/>
      <c r="AF205" s="90"/>
      <c r="AG205" s="91"/>
      <c r="AH205" s="99"/>
      <c r="AI205" s="90"/>
      <c r="AJ205" s="91"/>
      <c r="AK205" s="99"/>
      <c r="AL205" s="90"/>
      <c r="AM205" s="91"/>
      <c r="AN205" s="100" t="str">
        <f t="shared" si="13"/>
        <v>No remitida</v>
      </c>
      <c r="AO205" s="101"/>
      <c r="AP205" s="102"/>
    </row>
    <row r="206" spans="1:42" ht="15">
      <c r="A206" s="88">
        <v>204</v>
      </c>
      <c r="B206" s="89"/>
      <c r="C206" s="89"/>
      <c r="D206" s="89"/>
      <c r="E206" s="89"/>
      <c r="F206" s="90"/>
      <c r="G206" s="103"/>
      <c r="H206" s="90"/>
      <c r="I206" s="91"/>
      <c r="J206" s="95"/>
      <c r="K206" s="93"/>
      <c r="L206" s="93"/>
      <c r="M206" s="92"/>
      <c r="N206" s="93"/>
      <c r="O206" s="92"/>
      <c r="P206" s="92"/>
      <c r="Q206" s="90"/>
      <c r="R206" s="91"/>
      <c r="S206" s="92"/>
      <c r="T206" s="88"/>
      <c r="U206" s="88"/>
      <c r="V206" s="94" t="str">
        <f>IF(T206&lt;&gt;"",IF(U206="H",WORKDAY(H206,T206,'DIAS 2025'!$A$2:$A$67),Q206+T206-1),"")</f>
        <v/>
      </c>
      <c r="W206" s="95"/>
      <c r="X206" s="96" t="str">
        <f t="shared" si="9"/>
        <v/>
      </c>
      <c r="Y206" s="90"/>
      <c r="Z206" s="95"/>
      <c r="AA206" s="97"/>
      <c r="AB206" s="98">
        <f t="shared" si="12"/>
        <v>0</v>
      </c>
      <c r="AC206" s="94" t="str">
        <f>IFERROR(WORKDAY(V206,AA206,'DIAS 2025'!$A$2:$A$67)," ")</f>
        <v xml:space="preserve"> </v>
      </c>
      <c r="AD206" s="96" t="str">
        <f ca="1">IFERROR(IF(AB206="","N/A",IF(AL206&lt;&gt;"",NETWORKDAYS(AL206,AC206,'DIAS 2025'!$A$2:$A$67),NETWORKDAYS('DIAS 2025'!$C$2,AC206,'DIAS 2025'!$A$2:$A$67)))," ")</f>
        <v xml:space="preserve"> </v>
      </c>
      <c r="AE206" s="95"/>
      <c r="AF206" s="90"/>
      <c r="AG206" s="91"/>
      <c r="AH206" s="99"/>
      <c r="AI206" s="90"/>
      <c r="AJ206" s="91"/>
      <c r="AK206" s="99"/>
      <c r="AL206" s="90"/>
      <c r="AM206" s="91"/>
      <c r="AN206" s="100" t="str">
        <f t="shared" si="13"/>
        <v>No remitida</v>
      </c>
      <c r="AO206" s="101"/>
      <c r="AP206" s="102"/>
    </row>
    <row r="207" spans="1:42" ht="15">
      <c r="A207" s="88">
        <v>205</v>
      </c>
      <c r="B207" s="89"/>
      <c r="C207" s="89"/>
      <c r="D207" s="89"/>
      <c r="E207" s="89"/>
      <c r="F207" s="90"/>
      <c r="G207" s="103"/>
      <c r="H207" s="90"/>
      <c r="I207" s="91"/>
      <c r="J207" s="95"/>
      <c r="K207" s="93"/>
      <c r="L207" s="93"/>
      <c r="M207" s="92"/>
      <c r="N207" s="93"/>
      <c r="O207" s="92"/>
      <c r="P207" s="92"/>
      <c r="Q207" s="90"/>
      <c r="R207" s="91"/>
      <c r="S207" s="92"/>
      <c r="T207" s="88"/>
      <c r="U207" s="88"/>
      <c r="V207" s="94" t="str">
        <f>IF(T207&lt;&gt;"",IF(U207="H",WORKDAY(H207,T207,'DIAS 2025'!$A$2:$A$67),Q207+T207-1),"")</f>
        <v/>
      </c>
      <c r="W207" s="95"/>
      <c r="X207" s="96" t="str">
        <f t="shared" si="9"/>
        <v/>
      </c>
      <c r="Y207" s="90"/>
      <c r="Z207" s="95"/>
      <c r="AA207" s="97"/>
      <c r="AB207" s="98">
        <f t="shared" si="12"/>
        <v>0</v>
      </c>
      <c r="AC207" s="94" t="str">
        <f>IFERROR(WORKDAY(V207,AA207,'DIAS 2025'!$A$2:$A$67)," ")</f>
        <v xml:space="preserve"> </v>
      </c>
      <c r="AD207" s="96" t="str">
        <f ca="1">IFERROR(IF(AB207="","N/A",IF(AL207&lt;&gt;"",NETWORKDAYS(AL207,AC207,'DIAS 2025'!$A$2:$A$67),NETWORKDAYS('DIAS 2025'!$C$2,AC207,'DIAS 2025'!$A$2:$A$67)))," ")</f>
        <v xml:space="preserve"> </v>
      </c>
      <c r="AE207" s="95"/>
      <c r="AF207" s="90"/>
      <c r="AG207" s="91"/>
      <c r="AH207" s="99"/>
      <c r="AI207" s="90"/>
      <c r="AJ207" s="91"/>
      <c r="AK207" s="99"/>
      <c r="AL207" s="90"/>
      <c r="AM207" s="91"/>
      <c r="AN207" s="100" t="str">
        <f t="shared" si="13"/>
        <v>No remitida</v>
      </c>
      <c r="AO207" s="101"/>
      <c r="AP207" s="102"/>
    </row>
    <row r="208" spans="1:42" ht="15">
      <c r="A208" s="88">
        <v>206</v>
      </c>
      <c r="B208" s="89"/>
      <c r="C208" s="89"/>
      <c r="D208" s="89"/>
      <c r="E208" s="89"/>
      <c r="F208" s="90"/>
      <c r="G208" s="103"/>
      <c r="H208" s="90"/>
      <c r="I208" s="91"/>
      <c r="J208" s="95"/>
      <c r="K208" s="93"/>
      <c r="L208" s="93"/>
      <c r="M208" s="92"/>
      <c r="N208" s="93"/>
      <c r="O208" s="92"/>
      <c r="P208" s="92"/>
      <c r="Q208" s="90"/>
      <c r="R208" s="91"/>
      <c r="S208" s="92"/>
      <c r="T208" s="88"/>
      <c r="U208" s="88"/>
      <c r="V208" s="94" t="str">
        <f>IF(T208&lt;&gt;"",IF(U208="H",WORKDAY(H208,T208,'DIAS 2025'!$A$2:$A$67),Q208+T208-1),"")</f>
        <v/>
      </c>
      <c r="W208" s="95"/>
      <c r="X208" s="96" t="str">
        <f t="shared" si="9"/>
        <v/>
      </c>
      <c r="Y208" s="90"/>
      <c r="Z208" s="95"/>
      <c r="AA208" s="97"/>
      <c r="AB208" s="98">
        <f t="shared" si="12"/>
        <v>0</v>
      </c>
      <c r="AC208" s="94" t="str">
        <f>IFERROR(WORKDAY(V208,AA208,'DIAS 2025'!$A$2:$A$67)," ")</f>
        <v xml:space="preserve"> </v>
      </c>
      <c r="AD208" s="96" t="str">
        <f ca="1">IFERROR(IF(AB208="","N/A",IF(AL208&lt;&gt;"",NETWORKDAYS(AL208,AC208,'DIAS 2025'!$A$2:$A$67),NETWORKDAYS('DIAS 2025'!$C$2,AC208,'DIAS 2025'!$A$2:$A$67)))," ")</f>
        <v xml:space="preserve"> </v>
      </c>
      <c r="AE208" s="95"/>
      <c r="AF208" s="90"/>
      <c r="AG208" s="91"/>
      <c r="AH208" s="99"/>
      <c r="AI208" s="90"/>
      <c r="AJ208" s="91"/>
      <c r="AK208" s="99"/>
      <c r="AL208" s="90"/>
      <c r="AM208" s="91"/>
      <c r="AN208" s="100" t="str">
        <f t="shared" si="13"/>
        <v>No remitida</v>
      </c>
      <c r="AO208" s="101"/>
      <c r="AP208" s="102"/>
    </row>
    <row r="209" spans="1:42" ht="15">
      <c r="A209" s="88">
        <v>207</v>
      </c>
      <c r="B209" s="89"/>
      <c r="C209" s="89"/>
      <c r="D209" s="89"/>
      <c r="E209" s="89"/>
      <c r="F209" s="90"/>
      <c r="G209" s="103"/>
      <c r="H209" s="90"/>
      <c r="I209" s="91"/>
      <c r="J209" s="95"/>
      <c r="K209" s="93"/>
      <c r="L209" s="93"/>
      <c r="M209" s="92"/>
      <c r="N209" s="93"/>
      <c r="O209" s="92"/>
      <c r="P209" s="92"/>
      <c r="Q209" s="90"/>
      <c r="R209" s="91"/>
      <c r="S209" s="92"/>
      <c r="T209" s="88"/>
      <c r="U209" s="88"/>
      <c r="V209" s="94" t="str">
        <f>IF(T209&lt;&gt;"",IF(U209="H",WORKDAY(H209,T209,'DIAS 2025'!$A$2:$A$67),Q209+T209-1),"")</f>
        <v/>
      </c>
      <c r="W209" s="95"/>
      <c r="X209" s="96" t="str">
        <f t="shared" si="9"/>
        <v/>
      </c>
      <c r="Y209" s="90"/>
      <c r="Z209" s="95"/>
      <c r="AA209" s="97"/>
      <c r="AB209" s="98">
        <f t="shared" si="12"/>
        <v>0</v>
      </c>
      <c r="AC209" s="94" t="str">
        <f>IFERROR(WORKDAY(V209,AA209,'DIAS 2025'!$A$2:$A$67)," ")</f>
        <v xml:space="preserve"> </v>
      </c>
      <c r="AD209" s="96" t="str">
        <f ca="1">IFERROR(IF(AB209="","N/A",IF(AL209&lt;&gt;"",NETWORKDAYS(AL209,AC209,'DIAS 2025'!$A$2:$A$67),NETWORKDAYS('DIAS 2025'!$C$2,AC209,'DIAS 2025'!$A$2:$A$67)))," ")</f>
        <v xml:space="preserve"> </v>
      </c>
      <c r="AE209" s="95"/>
      <c r="AF209" s="90"/>
      <c r="AG209" s="91"/>
      <c r="AH209" s="99"/>
      <c r="AI209" s="90"/>
      <c r="AJ209" s="91"/>
      <c r="AK209" s="99"/>
      <c r="AL209" s="90"/>
      <c r="AM209" s="91"/>
      <c r="AN209" s="100" t="str">
        <f t="shared" si="13"/>
        <v>No remitida</v>
      </c>
      <c r="AO209" s="101"/>
      <c r="AP209" s="102"/>
    </row>
    <row r="210" spans="1:42" ht="15">
      <c r="A210" s="88">
        <v>208</v>
      </c>
      <c r="B210" s="89"/>
      <c r="C210" s="89"/>
      <c r="D210" s="89"/>
      <c r="E210" s="89"/>
      <c r="F210" s="90"/>
      <c r="G210" s="103"/>
      <c r="H210" s="90"/>
      <c r="I210" s="91"/>
      <c r="J210" s="95"/>
      <c r="K210" s="93"/>
      <c r="L210" s="93"/>
      <c r="M210" s="92"/>
      <c r="N210" s="93"/>
      <c r="O210" s="92"/>
      <c r="P210" s="92"/>
      <c r="Q210" s="90"/>
      <c r="R210" s="91"/>
      <c r="S210" s="92"/>
      <c r="T210" s="88"/>
      <c r="U210" s="88"/>
      <c r="V210" s="94" t="str">
        <f>IF(T210&lt;&gt;"",IF(U210="H",WORKDAY(H210,T210,'DIAS 2025'!$A$2:$A$67),Q210+T210-1),"")</f>
        <v/>
      </c>
      <c r="W210" s="95"/>
      <c r="X210" s="96" t="str">
        <f t="shared" si="9"/>
        <v/>
      </c>
      <c r="Y210" s="90"/>
      <c r="Z210" s="95"/>
      <c r="AA210" s="97"/>
      <c r="AB210" s="98">
        <f t="shared" si="12"/>
        <v>0</v>
      </c>
      <c r="AC210" s="94" t="str">
        <f>IFERROR(WORKDAY(V210,AA210,'DIAS 2025'!$A$2:$A$67)," ")</f>
        <v xml:space="preserve"> </v>
      </c>
      <c r="AD210" s="96" t="str">
        <f ca="1">IFERROR(IF(AB210="","N/A",IF(AL210&lt;&gt;"",NETWORKDAYS(AL210,AC210,'DIAS 2025'!$A$2:$A$67),NETWORKDAYS('DIAS 2025'!$C$2,AC210,'DIAS 2025'!$A$2:$A$67)))," ")</f>
        <v xml:space="preserve"> </v>
      </c>
      <c r="AE210" s="95"/>
      <c r="AF210" s="90"/>
      <c r="AG210" s="91"/>
      <c r="AH210" s="99"/>
      <c r="AI210" s="90"/>
      <c r="AJ210" s="91"/>
      <c r="AK210" s="99"/>
      <c r="AL210" s="90"/>
      <c r="AM210" s="91"/>
      <c r="AN210" s="100" t="str">
        <f t="shared" si="13"/>
        <v>No remitida</v>
      </c>
      <c r="AO210" s="101"/>
      <c r="AP210" s="102"/>
    </row>
    <row r="211" spans="1:42" ht="15">
      <c r="A211" s="88">
        <v>209</v>
      </c>
      <c r="B211" s="89"/>
      <c r="C211" s="89"/>
      <c r="D211" s="89"/>
      <c r="E211" s="89"/>
      <c r="F211" s="90"/>
      <c r="G211" s="103"/>
      <c r="H211" s="90"/>
      <c r="I211" s="91"/>
      <c r="J211" s="95"/>
      <c r="K211" s="93"/>
      <c r="L211" s="93"/>
      <c r="M211" s="92"/>
      <c r="N211" s="93"/>
      <c r="O211" s="92"/>
      <c r="P211" s="92"/>
      <c r="Q211" s="90"/>
      <c r="R211" s="91"/>
      <c r="S211" s="92"/>
      <c r="T211" s="88"/>
      <c r="U211" s="88"/>
      <c r="V211" s="94" t="str">
        <f>IF(T211&lt;&gt;"",IF(U211="H",WORKDAY(H211,T211,'DIAS 2025'!$A$2:$A$67),Q211+T211-1),"")</f>
        <v/>
      </c>
      <c r="W211" s="95"/>
      <c r="X211" s="96" t="str">
        <f t="shared" si="9"/>
        <v/>
      </c>
      <c r="Y211" s="90"/>
      <c r="Z211" s="95"/>
      <c r="AA211" s="97"/>
      <c r="AB211" s="98">
        <f t="shared" si="12"/>
        <v>0</v>
      </c>
      <c r="AC211" s="94" t="str">
        <f>IFERROR(WORKDAY(V211,AA211,'DIAS 2025'!$A$2:$A$67)," ")</f>
        <v xml:space="preserve"> </v>
      </c>
      <c r="AD211" s="96" t="str">
        <f ca="1">IFERROR(IF(AB211="","N/A",IF(AL211&lt;&gt;"",NETWORKDAYS(AL211,AC211,'DIAS 2025'!$A$2:$A$67),NETWORKDAYS('DIAS 2025'!$C$2,AC211,'DIAS 2025'!$A$2:$A$67)))," ")</f>
        <v xml:space="preserve"> </v>
      </c>
      <c r="AE211" s="95"/>
      <c r="AF211" s="90"/>
      <c r="AG211" s="91"/>
      <c r="AH211" s="99"/>
      <c r="AI211" s="90"/>
      <c r="AJ211" s="91"/>
      <c r="AK211" s="99"/>
      <c r="AL211" s="90"/>
      <c r="AM211" s="91"/>
      <c r="AN211" s="100" t="str">
        <f t="shared" si="13"/>
        <v>No remitida</v>
      </c>
      <c r="AO211" s="101"/>
      <c r="AP211" s="102"/>
    </row>
    <row r="212" spans="1:42" ht="15">
      <c r="A212" s="88">
        <v>210</v>
      </c>
      <c r="B212" s="89"/>
      <c r="C212" s="89"/>
      <c r="D212" s="89"/>
      <c r="E212" s="89"/>
      <c r="F212" s="90"/>
      <c r="G212" s="103"/>
      <c r="H212" s="90"/>
      <c r="I212" s="91"/>
      <c r="J212" s="95"/>
      <c r="K212" s="93"/>
      <c r="L212" s="93"/>
      <c r="M212" s="92"/>
      <c r="N212" s="93"/>
      <c r="O212" s="92"/>
      <c r="P212" s="92"/>
      <c r="Q212" s="90"/>
      <c r="R212" s="91"/>
      <c r="S212" s="92"/>
      <c r="T212" s="88"/>
      <c r="U212" s="88"/>
      <c r="V212" s="94" t="str">
        <f>IF(T212&lt;&gt;"",IF(U212="H",WORKDAY(H212,T212,'DIAS 2025'!$A$2:$A$67),Q212+T212-1),"")</f>
        <v/>
      </c>
      <c r="W212" s="95"/>
      <c r="X212" s="96" t="str">
        <f t="shared" si="9"/>
        <v/>
      </c>
      <c r="Y212" s="90"/>
      <c r="Z212" s="95"/>
      <c r="AA212" s="97"/>
      <c r="AB212" s="98">
        <f t="shared" si="12"/>
        <v>0</v>
      </c>
      <c r="AC212" s="94" t="str">
        <f>IFERROR(WORKDAY(V212,AA212,'DIAS 2025'!$A$2:$A$67)," ")</f>
        <v xml:space="preserve"> </v>
      </c>
      <c r="AD212" s="96" t="str">
        <f ca="1">IFERROR(IF(AB212="","N/A",IF(AL212&lt;&gt;"",NETWORKDAYS(AL212,AC212,'DIAS 2025'!$A$2:$A$67),NETWORKDAYS('DIAS 2025'!$C$2,AC212,'DIAS 2025'!$A$2:$A$67)))," ")</f>
        <v xml:space="preserve"> </v>
      </c>
      <c r="AE212" s="95"/>
      <c r="AF212" s="90"/>
      <c r="AG212" s="91"/>
      <c r="AH212" s="99"/>
      <c r="AI212" s="90"/>
      <c r="AJ212" s="91"/>
      <c r="AK212" s="99"/>
      <c r="AL212" s="90"/>
      <c r="AM212" s="91"/>
      <c r="AN212" s="100" t="str">
        <f t="shared" si="13"/>
        <v>No remitida</v>
      </c>
      <c r="AO212" s="101"/>
      <c r="AP212" s="102"/>
    </row>
    <row r="213" spans="1:42" ht="15">
      <c r="A213" s="88">
        <v>211</v>
      </c>
      <c r="B213" s="89"/>
      <c r="C213" s="89"/>
      <c r="D213" s="89"/>
      <c r="E213" s="89"/>
      <c r="F213" s="90"/>
      <c r="G213" s="103"/>
      <c r="H213" s="90"/>
      <c r="I213" s="91"/>
      <c r="J213" s="95"/>
      <c r="K213" s="93"/>
      <c r="L213" s="93"/>
      <c r="M213" s="92"/>
      <c r="N213" s="93"/>
      <c r="O213" s="92"/>
      <c r="P213" s="92"/>
      <c r="Q213" s="90"/>
      <c r="R213" s="91"/>
      <c r="S213" s="92"/>
      <c r="T213" s="88"/>
      <c r="U213" s="88"/>
      <c r="V213" s="94" t="str">
        <f>IF(T213&lt;&gt;"",IF(U213="H",WORKDAY(H213,T213,'DIAS 2025'!$A$2:$A$67),Q213+T213-1),"")</f>
        <v/>
      </c>
      <c r="W213" s="95"/>
      <c r="X213" s="96" t="str">
        <f t="shared" si="9"/>
        <v/>
      </c>
      <c r="Y213" s="90"/>
      <c r="Z213" s="95"/>
      <c r="AA213" s="97"/>
      <c r="AB213" s="98">
        <f t="shared" si="12"/>
        <v>0</v>
      </c>
      <c r="AC213" s="94" t="str">
        <f>IFERROR(WORKDAY(V213,AA213,'DIAS 2025'!$A$2:$A$67)," ")</f>
        <v xml:space="preserve"> </v>
      </c>
      <c r="AD213" s="96" t="str">
        <f ca="1">IFERROR(IF(AB213="","N/A",IF(AL213&lt;&gt;"",NETWORKDAYS(AL213,AC213,'DIAS 2025'!$A$2:$A$67),NETWORKDAYS('DIAS 2025'!$C$2,AC213,'DIAS 2025'!$A$2:$A$67)))," ")</f>
        <v xml:space="preserve"> </v>
      </c>
      <c r="AE213" s="95"/>
      <c r="AF213" s="90"/>
      <c r="AG213" s="91"/>
      <c r="AH213" s="99"/>
      <c r="AI213" s="90"/>
      <c r="AJ213" s="91"/>
      <c r="AK213" s="99"/>
      <c r="AL213" s="90"/>
      <c r="AM213" s="91"/>
      <c r="AN213" s="100" t="str">
        <f t="shared" si="13"/>
        <v>No remitida</v>
      </c>
      <c r="AO213" s="101"/>
      <c r="AP213" s="102"/>
    </row>
    <row r="214" spans="1:42" ht="15">
      <c r="A214" s="88">
        <v>212</v>
      </c>
      <c r="B214" s="89"/>
      <c r="C214" s="89"/>
      <c r="D214" s="89"/>
      <c r="E214" s="89"/>
      <c r="F214" s="90"/>
      <c r="G214" s="103"/>
      <c r="H214" s="90"/>
      <c r="I214" s="91"/>
      <c r="J214" s="95"/>
      <c r="K214" s="93"/>
      <c r="L214" s="93"/>
      <c r="M214" s="92"/>
      <c r="N214" s="93"/>
      <c r="O214" s="92"/>
      <c r="P214" s="92"/>
      <c r="Q214" s="90"/>
      <c r="R214" s="91"/>
      <c r="S214" s="92"/>
      <c r="T214" s="88"/>
      <c r="U214" s="88"/>
      <c r="V214" s="94" t="str">
        <f>IF(T214&lt;&gt;"",IF(U214="H",WORKDAY(H214,T214,'DIAS 2025'!$A$2:$A$67),Q214+T214-1),"")</f>
        <v/>
      </c>
      <c r="W214" s="95"/>
      <c r="X214" s="96" t="str">
        <f t="shared" si="9"/>
        <v/>
      </c>
      <c r="Y214" s="90"/>
      <c r="Z214" s="95"/>
      <c r="AA214" s="97"/>
      <c r="AB214" s="98">
        <f t="shared" si="12"/>
        <v>0</v>
      </c>
      <c r="AC214" s="94" t="str">
        <f>IFERROR(WORKDAY(V214,AA214,'DIAS 2025'!$A$2:$A$67)," ")</f>
        <v xml:space="preserve"> </v>
      </c>
      <c r="AD214" s="96" t="str">
        <f ca="1">IFERROR(IF(AB214="","N/A",IF(AL214&lt;&gt;"",NETWORKDAYS(AL214,AC214,'DIAS 2025'!$A$2:$A$67),NETWORKDAYS('DIAS 2025'!$C$2,AC214,'DIAS 2025'!$A$2:$A$67)))," ")</f>
        <v xml:space="preserve"> </v>
      </c>
      <c r="AE214" s="95"/>
      <c r="AF214" s="90"/>
      <c r="AG214" s="91"/>
      <c r="AH214" s="99"/>
      <c r="AI214" s="90"/>
      <c r="AJ214" s="91"/>
      <c r="AK214" s="99"/>
      <c r="AL214" s="90"/>
      <c r="AM214" s="91"/>
      <c r="AN214" s="100" t="str">
        <f t="shared" si="13"/>
        <v>No remitida</v>
      </c>
      <c r="AO214" s="101"/>
      <c r="AP214" s="102"/>
    </row>
    <row r="215" spans="1:42" ht="15">
      <c r="A215" s="88">
        <v>213</v>
      </c>
      <c r="B215" s="89"/>
      <c r="C215" s="89"/>
      <c r="D215" s="89"/>
      <c r="E215" s="89"/>
      <c r="F215" s="90"/>
      <c r="G215" s="103"/>
      <c r="H215" s="90"/>
      <c r="I215" s="91"/>
      <c r="J215" s="95"/>
      <c r="K215" s="93"/>
      <c r="L215" s="93"/>
      <c r="M215" s="92"/>
      <c r="N215" s="93"/>
      <c r="O215" s="92"/>
      <c r="P215" s="92"/>
      <c r="Q215" s="90"/>
      <c r="R215" s="91"/>
      <c r="S215" s="92"/>
      <c r="T215" s="88"/>
      <c r="U215" s="88"/>
      <c r="V215" s="94" t="str">
        <f>IF(T215&lt;&gt;"",IF(U215="H",WORKDAY(H215,T215,'DIAS 2025'!$A$2:$A$67),Q215+T215-1),"")</f>
        <v/>
      </c>
      <c r="W215" s="95"/>
      <c r="X215" s="96" t="str">
        <f t="shared" si="9"/>
        <v/>
      </c>
      <c r="Y215" s="90"/>
      <c r="Z215" s="95"/>
      <c r="AA215" s="97"/>
      <c r="AB215" s="98">
        <f t="shared" si="12"/>
        <v>0</v>
      </c>
      <c r="AC215" s="94" t="str">
        <f>IFERROR(WORKDAY(V215,AA215,'DIAS 2025'!$A$2:$A$67)," ")</f>
        <v xml:space="preserve"> </v>
      </c>
      <c r="AD215" s="96" t="str">
        <f ca="1">IFERROR(IF(AB215="","N/A",IF(AL215&lt;&gt;"",NETWORKDAYS(AL215,AC215,'DIAS 2025'!$A$2:$A$67),NETWORKDAYS('DIAS 2025'!$C$2,AC215,'DIAS 2025'!$A$2:$A$67)))," ")</f>
        <v xml:space="preserve"> </v>
      </c>
      <c r="AE215" s="95"/>
      <c r="AF215" s="90"/>
      <c r="AG215" s="91"/>
      <c r="AH215" s="99"/>
      <c r="AI215" s="90"/>
      <c r="AJ215" s="91"/>
      <c r="AK215" s="99"/>
      <c r="AL215" s="90"/>
      <c r="AM215" s="91"/>
      <c r="AN215" s="100" t="str">
        <f t="shared" si="13"/>
        <v>No remitida</v>
      </c>
      <c r="AO215" s="101"/>
      <c r="AP215" s="102"/>
    </row>
    <row r="216" spans="1:42" ht="15">
      <c r="A216" s="88">
        <v>214</v>
      </c>
      <c r="B216" s="89"/>
      <c r="C216" s="89"/>
      <c r="D216" s="89"/>
      <c r="E216" s="89"/>
      <c r="F216" s="90"/>
      <c r="G216" s="103"/>
      <c r="H216" s="90"/>
      <c r="I216" s="91"/>
      <c r="J216" s="95"/>
      <c r="K216" s="93"/>
      <c r="L216" s="93"/>
      <c r="M216" s="92"/>
      <c r="N216" s="93"/>
      <c r="O216" s="92"/>
      <c r="P216" s="92"/>
      <c r="Q216" s="90"/>
      <c r="R216" s="91"/>
      <c r="S216" s="92"/>
      <c r="T216" s="88"/>
      <c r="U216" s="88"/>
      <c r="V216" s="94" t="str">
        <f>IF(T216&lt;&gt;"",IF(U216="H",WORKDAY(H216,T216,'DIAS 2025'!$A$2:$A$67),Q216+T216-1),"")</f>
        <v/>
      </c>
      <c r="W216" s="95"/>
      <c r="X216" s="96" t="str">
        <f t="shared" si="9"/>
        <v/>
      </c>
      <c r="Y216" s="90"/>
      <c r="Z216" s="95"/>
      <c r="AA216" s="97"/>
      <c r="AB216" s="98">
        <f t="shared" si="12"/>
        <v>0</v>
      </c>
      <c r="AC216" s="94" t="str">
        <f>IFERROR(WORKDAY(V216,AA216,'DIAS 2025'!$A$2:$A$67)," ")</f>
        <v xml:space="preserve"> </v>
      </c>
      <c r="AD216" s="96" t="str">
        <f ca="1">IFERROR(IF(AB216="","N/A",IF(AL216&lt;&gt;"",NETWORKDAYS(AL216,AC216,'DIAS 2025'!$A$2:$A$67),NETWORKDAYS('DIAS 2025'!$C$2,AC216,'DIAS 2025'!$A$2:$A$67)))," ")</f>
        <v xml:space="preserve"> </v>
      </c>
      <c r="AE216" s="95"/>
      <c r="AF216" s="90"/>
      <c r="AG216" s="91"/>
      <c r="AH216" s="99"/>
      <c r="AI216" s="90"/>
      <c r="AJ216" s="91"/>
      <c r="AK216" s="99"/>
      <c r="AL216" s="90"/>
      <c r="AM216" s="91"/>
      <c r="AN216" s="100" t="str">
        <f t="shared" si="13"/>
        <v>No remitida</v>
      </c>
      <c r="AO216" s="101"/>
      <c r="AP216" s="102"/>
    </row>
    <row r="217" spans="1:42" ht="15">
      <c r="A217" s="88">
        <v>215</v>
      </c>
      <c r="B217" s="89"/>
      <c r="C217" s="89"/>
      <c r="D217" s="89"/>
      <c r="E217" s="89"/>
      <c r="F217" s="90"/>
      <c r="G217" s="103"/>
      <c r="H217" s="90"/>
      <c r="I217" s="91"/>
      <c r="J217" s="95"/>
      <c r="K217" s="93"/>
      <c r="L217" s="93"/>
      <c r="M217" s="92"/>
      <c r="N217" s="93"/>
      <c r="O217" s="92"/>
      <c r="P217" s="92"/>
      <c r="Q217" s="90"/>
      <c r="R217" s="91"/>
      <c r="S217" s="92"/>
      <c r="T217" s="88"/>
      <c r="U217" s="88"/>
      <c r="V217" s="94" t="str">
        <f>IF(T217&lt;&gt;"",IF(U217="H",WORKDAY(H217,T217,'DIAS 2025'!$A$2:$A$67),Q217+T217-1),"")</f>
        <v/>
      </c>
      <c r="W217" s="95"/>
      <c r="X217" s="96" t="str">
        <f t="shared" si="9"/>
        <v/>
      </c>
      <c r="Y217" s="90"/>
      <c r="Z217" s="95"/>
      <c r="AA217" s="97"/>
      <c r="AB217" s="98">
        <f t="shared" si="12"/>
        <v>0</v>
      </c>
      <c r="AC217" s="94" t="str">
        <f>IFERROR(WORKDAY(V217,AA217,'DIAS 2025'!$A$2:$A$67)," ")</f>
        <v xml:space="preserve"> </v>
      </c>
      <c r="AD217" s="96" t="str">
        <f ca="1">IFERROR(IF(AB217="","N/A",IF(AL217&lt;&gt;"",NETWORKDAYS(AL217,AC217,'DIAS 2025'!$A$2:$A$67),NETWORKDAYS('DIAS 2025'!$C$2,AC217,'DIAS 2025'!$A$2:$A$67)))," ")</f>
        <v xml:space="preserve"> </v>
      </c>
      <c r="AE217" s="95"/>
      <c r="AF217" s="90"/>
      <c r="AG217" s="91"/>
      <c r="AH217" s="99"/>
      <c r="AI217" s="90"/>
      <c r="AJ217" s="91"/>
      <c r="AK217" s="99"/>
      <c r="AL217" s="90"/>
      <c r="AM217" s="91"/>
      <c r="AN217" s="100" t="str">
        <f t="shared" si="13"/>
        <v>No remitida</v>
      </c>
      <c r="AO217" s="101"/>
      <c r="AP217" s="102"/>
    </row>
    <row r="218" spans="1:42" ht="15">
      <c r="A218" s="88">
        <v>216</v>
      </c>
      <c r="B218" s="89"/>
      <c r="C218" s="89"/>
      <c r="D218" s="89"/>
      <c r="E218" s="89"/>
      <c r="F218" s="90"/>
      <c r="G218" s="103"/>
      <c r="H218" s="90"/>
      <c r="I218" s="91"/>
      <c r="J218" s="95"/>
      <c r="K218" s="93"/>
      <c r="L218" s="93"/>
      <c r="M218" s="92"/>
      <c r="N218" s="93"/>
      <c r="O218" s="92"/>
      <c r="P218" s="92"/>
      <c r="Q218" s="90"/>
      <c r="R218" s="91"/>
      <c r="S218" s="92"/>
      <c r="T218" s="88"/>
      <c r="U218" s="88"/>
      <c r="V218" s="94" t="str">
        <f>IF(T218&lt;&gt;"",IF(U218="H",WORKDAY(H218,T218,'DIAS 2025'!$A$2:$A$67),Q218+T218-1),"")</f>
        <v/>
      </c>
      <c r="W218" s="95"/>
      <c r="X218" s="96" t="str">
        <f t="shared" si="9"/>
        <v/>
      </c>
      <c r="Y218" s="90"/>
      <c r="Z218" s="95"/>
      <c r="AA218" s="97"/>
      <c r="AB218" s="98">
        <f t="shared" si="12"/>
        <v>0</v>
      </c>
      <c r="AC218" s="94" t="str">
        <f>IFERROR(WORKDAY(V218,AA218,'DIAS 2025'!$A$2:$A$67)," ")</f>
        <v xml:space="preserve"> </v>
      </c>
      <c r="AD218" s="96" t="str">
        <f ca="1">IFERROR(IF(AB218="","N/A",IF(AL218&lt;&gt;"",NETWORKDAYS(AL218,AC218,'DIAS 2025'!$A$2:$A$67),NETWORKDAYS('DIAS 2025'!$C$2,AC218,'DIAS 2025'!$A$2:$A$67)))," ")</f>
        <v xml:space="preserve"> </v>
      </c>
      <c r="AE218" s="95"/>
      <c r="AF218" s="90"/>
      <c r="AG218" s="91"/>
      <c r="AH218" s="99"/>
      <c r="AI218" s="90"/>
      <c r="AJ218" s="91"/>
      <c r="AK218" s="99"/>
      <c r="AL218" s="90"/>
      <c r="AM218" s="91"/>
      <c r="AN218" s="100" t="str">
        <f t="shared" si="13"/>
        <v>No remitida</v>
      </c>
      <c r="AO218" s="101"/>
      <c r="AP218" s="102"/>
    </row>
    <row r="219" spans="1:42" ht="15">
      <c r="A219" s="88">
        <v>217</v>
      </c>
      <c r="B219" s="89"/>
      <c r="C219" s="89"/>
      <c r="D219" s="89"/>
      <c r="E219" s="89"/>
      <c r="F219" s="90"/>
      <c r="G219" s="103"/>
      <c r="H219" s="90"/>
      <c r="I219" s="91"/>
      <c r="J219" s="95"/>
      <c r="K219" s="93"/>
      <c r="L219" s="93"/>
      <c r="M219" s="92"/>
      <c r="N219" s="93"/>
      <c r="O219" s="92"/>
      <c r="P219" s="92"/>
      <c r="Q219" s="90"/>
      <c r="R219" s="91"/>
      <c r="S219" s="92"/>
      <c r="T219" s="88"/>
      <c r="U219" s="88"/>
      <c r="V219" s="94" t="str">
        <f>IF(T219&lt;&gt;"",IF(U219="H",WORKDAY(H219,T219,'DIAS 2025'!$A$2:$A$67),Q219+T219-1),"")</f>
        <v/>
      </c>
      <c r="W219" s="95"/>
      <c r="X219" s="96" t="str">
        <f t="shared" si="9"/>
        <v/>
      </c>
      <c r="Y219" s="90"/>
      <c r="Z219" s="95"/>
      <c r="AA219" s="97"/>
      <c r="AB219" s="98">
        <f t="shared" si="12"/>
        <v>0</v>
      </c>
      <c r="AC219" s="94" t="str">
        <f>IFERROR(WORKDAY(V219,AA219,'DIAS 2025'!$A$2:$A$67)," ")</f>
        <v xml:space="preserve"> </v>
      </c>
      <c r="AD219" s="96" t="str">
        <f ca="1">IFERROR(IF(AB219="","N/A",IF(AL219&lt;&gt;"",NETWORKDAYS(AL219,AC219,'DIAS 2025'!$A$2:$A$67),NETWORKDAYS('DIAS 2025'!$C$2,AC219,'DIAS 2025'!$A$2:$A$67)))," ")</f>
        <v xml:space="preserve"> </v>
      </c>
      <c r="AE219" s="95"/>
      <c r="AF219" s="90"/>
      <c r="AG219" s="91"/>
      <c r="AH219" s="99"/>
      <c r="AI219" s="90"/>
      <c r="AJ219" s="91"/>
      <c r="AK219" s="99"/>
      <c r="AL219" s="90"/>
      <c r="AM219" s="91"/>
      <c r="AN219" s="100" t="str">
        <f t="shared" si="13"/>
        <v>No remitida</v>
      </c>
      <c r="AO219" s="101"/>
      <c r="AP219" s="102"/>
    </row>
    <row r="220" spans="1:42" ht="15">
      <c r="A220" s="88">
        <v>218</v>
      </c>
      <c r="B220" s="89"/>
      <c r="C220" s="89"/>
      <c r="D220" s="89"/>
      <c r="E220" s="89"/>
      <c r="F220" s="90"/>
      <c r="G220" s="103"/>
      <c r="H220" s="90"/>
      <c r="I220" s="91"/>
      <c r="J220" s="95"/>
      <c r="K220" s="93"/>
      <c r="L220" s="93"/>
      <c r="M220" s="92"/>
      <c r="N220" s="93"/>
      <c r="O220" s="92"/>
      <c r="P220" s="92"/>
      <c r="Q220" s="90"/>
      <c r="R220" s="91"/>
      <c r="S220" s="92"/>
      <c r="T220" s="88"/>
      <c r="U220" s="88"/>
      <c r="V220" s="94" t="str">
        <f>IF(T220&lt;&gt;"",IF(U220="H",WORKDAY(H220,T220,'DIAS 2025'!$A$2:$A$67),Q220+T220-1),"")</f>
        <v/>
      </c>
      <c r="W220" s="95"/>
      <c r="X220" s="96" t="str">
        <f t="shared" si="9"/>
        <v/>
      </c>
      <c r="Y220" s="90"/>
      <c r="Z220" s="95"/>
      <c r="AA220" s="97"/>
      <c r="AB220" s="98">
        <f t="shared" si="12"/>
        <v>0</v>
      </c>
      <c r="AC220" s="94" t="str">
        <f>IFERROR(WORKDAY(V220,AA220,'DIAS 2025'!$A$2:$A$67)," ")</f>
        <v xml:space="preserve"> </v>
      </c>
      <c r="AD220" s="96" t="str">
        <f ca="1">IFERROR(IF(AB220="","N/A",IF(AL220&lt;&gt;"",NETWORKDAYS(AL220,AC220,'DIAS 2025'!$A$2:$A$67),NETWORKDAYS('DIAS 2025'!$C$2,AC220,'DIAS 2025'!$A$2:$A$67)))," ")</f>
        <v xml:space="preserve"> </v>
      </c>
      <c r="AE220" s="95"/>
      <c r="AF220" s="90"/>
      <c r="AG220" s="91"/>
      <c r="AH220" s="99"/>
      <c r="AI220" s="90"/>
      <c r="AJ220" s="91"/>
      <c r="AK220" s="99"/>
      <c r="AL220" s="90"/>
      <c r="AM220" s="91"/>
      <c r="AN220" s="100" t="str">
        <f t="shared" si="13"/>
        <v>No remitida</v>
      </c>
      <c r="AO220" s="101"/>
      <c r="AP220" s="102"/>
    </row>
    <row r="221" spans="1:42" ht="15">
      <c r="A221" s="88">
        <v>219</v>
      </c>
      <c r="B221" s="89"/>
      <c r="C221" s="89"/>
      <c r="D221" s="89"/>
      <c r="E221" s="89"/>
      <c r="F221" s="90"/>
      <c r="G221" s="103"/>
      <c r="H221" s="90"/>
      <c r="I221" s="91"/>
      <c r="J221" s="95"/>
      <c r="K221" s="93"/>
      <c r="L221" s="93"/>
      <c r="M221" s="92"/>
      <c r="N221" s="93"/>
      <c r="O221" s="92"/>
      <c r="P221" s="92"/>
      <c r="Q221" s="90"/>
      <c r="R221" s="91"/>
      <c r="S221" s="92"/>
      <c r="T221" s="88"/>
      <c r="U221" s="88"/>
      <c r="V221" s="94" t="str">
        <f>IF(T221&lt;&gt;"",IF(U221="H",WORKDAY(H221,T221,'DIAS 2025'!$A$2:$A$67),Q221+T221-1),"")</f>
        <v/>
      </c>
      <c r="W221" s="95"/>
      <c r="X221" s="96" t="str">
        <f t="shared" si="9"/>
        <v/>
      </c>
      <c r="Y221" s="90"/>
      <c r="Z221" s="95"/>
      <c r="AA221" s="97"/>
      <c r="AB221" s="98">
        <f t="shared" si="12"/>
        <v>0</v>
      </c>
      <c r="AC221" s="94" t="str">
        <f>IFERROR(WORKDAY(V221,AA221,'DIAS 2025'!$A$2:$A$67)," ")</f>
        <v xml:space="preserve"> </v>
      </c>
      <c r="AD221" s="96" t="str">
        <f ca="1">IFERROR(IF(AB221="","N/A",IF(AL221&lt;&gt;"",NETWORKDAYS(AL221,AC221,'DIAS 2025'!$A$2:$A$67),NETWORKDAYS('DIAS 2025'!$C$2,AC221,'DIAS 2025'!$A$2:$A$67)))," ")</f>
        <v xml:space="preserve"> </v>
      </c>
      <c r="AE221" s="95"/>
      <c r="AF221" s="90"/>
      <c r="AG221" s="91"/>
      <c r="AH221" s="99"/>
      <c r="AI221" s="90"/>
      <c r="AJ221" s="91"/>
      <c r="AK221" s="99"/>
      <c r="AL221" s="90"/>
      <c r="AM221" s="91"/>
      <c r="AN221" s="100" t="str">
        <f t="shared" si="13"/>
        <v>No remitida</v>
      </c>
      <c r="AO221" s="101"/>
      <c r="AP221" s="102"/>
    </row>
    <row r="222" spans="1:42" ht="15">
      <c r="A222" s="88">
        <v>220</v>
      </c>
      <c r="B222" s="89"/>
      <c r="C222" s="89"/>
      <c r="D222" s="89"/>
      <c r="E222" s="89"/>
      <c r="F222" s="90"/>
      <c r="G222" s="103"/>
      <c r="H222" s="90"/>
      <c r="I222" s="91"/>
      <c r="J222" s="95"/>
      <c r="K222" s="93"/>
      <c r="L222" s="93"/>
      <c r="M222" s="92"/>
      <c r="N222" s="93"/>
      <c r="O222" s="92"/>
      <c r="P222" s="92"/>
      <c r="Q222" s="90"/>
      <c r="R222" s="91"/>
      <c r="S222" s="92"/>
      <c r="T222" s="88"/>
      <c r="U222" s="88"/>
      <c r="V222" s="94" t="str">
        <f>IF(T222&lt;&gt;"",IF(U222="H",WORKDAY(H222,T222,'DIAS 2025'!$A$2:$A$67),Q222+T222-1),"")</f>
        <v/>
      </c>
      <c r="W222" s="95"/>
      <c r="X222" s="96" t="str">
        <f t="shared" si="9"/>
        <v/>
      </c>
      <c r="Y222" s="90"/>
      <c r="Z222" s="95"/>
      <c r="AA222" s="97"/>
      <c r="AB222" s="98">
        <f t="shared" si="12"/>
        <v>0</v>
      </c>
      <c r="AC222" s="94" t="str">
        <f>IFERROR(WORKDAY(V222,AA222,'DIAS 2025'!$A$2:$A$67)," ")</f>
        <v xml:space="preserve"> </v>
      </c>
      <c r="AD222" s="96" t="str">
        <f ca="1">IFERROR(IF(AB222="","N/A",IF(AL222&lt;&gt;"",NETWORKDAYS(AL222,AC222,'DIAS 2025'!$A$2:$A$67),NETWORKDAYS('DIAS 2025'!$C$2,AC222,'DIAS 2025'!$A$2:$A$67)))," ")</f>
        <v xml:space="preserve"> </v>
      </c>
      <c r="AE222" s="95"/>
      <c r="AF222" s="90"/>
      <c r="AG222" s="91"/>
      <c r="AH222" s="99"/>
      <c r="AI222" s="90"/>
      <c r="AJ222" s="91"/>
      <c r="AK222" s="99"/>
      <c r="AL222" s="90"/>
      <c r="AM222" s="91"/>
      <c r="AN222" s="100" t="str">
        <f t="shared" si="13"/>
        <v>No remitida</v>
      </c>
      <c r="AO222" s="101"/>
      <c r="AP222" s="102"/>
    </row>
    <row r="223" spans="1:42" ht="15">
      <c r="A223" s="88">
        <v>221</v>
      </c>
      <c r="B223" s="89"/>
      <c r="C223" s="89"/>
      <c r="D223" s="89"/>
      <c r="E223" s="89"/>
      <c r="F223" s="90"/>
      <c r="G223" s="103"/>
      <c r="H223" s="90"/>
      <c r="I223" s="91"/>
      <c r="J223" s="95"/>
      <c r="K223" s="93"/>
      <c r="L223" s="93"/>
      <c r="M223" s="92"/>
      <c r="N223" s="93"/>
      <c r="O223" s="92"/>
      <c r="P223" s="92"/>
      <c r="Q223" s="90"/>
      <c r="R223" s="91"/>
      <c r="S223" s="92"/>
      <c r="T223" s="88"/>
      <c r="U223" s="88"/>
      <c r="V223" s="94" t="str">
        <f>IF(T223&lt;&gt;"",IF(U223="H",WORKDAY(H223,T223,'DIAS 2025'!$A$2:$A$67),Q223+T223-1),"")</f>
        <v/>
      </c>
      <c r="W223" s="95"/>
      <c r="X223" s="96" t="str">
        <f t="shared" si="9"/>
        <v/>
      </c>
      <c r="Y223" s="90"/>
      <c r="Z223" s="95"/>
      <c r="AA223" s="97"/>
      <c r="AB223" s="98">
        <f t="shared" si="12"/>
        <v>0</v>
      </c>
      <c r="AC223" s="94" t="str">
        <f>IFERROR(WORKDAY(V223,AA223,'DIAS 2025'!$A$2:$A$67)," ")</f>
        <v xml:space="preserve"> </v>
      </c>
      <c r="AD223" s="96" t="str">
        <f ca="1">IFERROR(IF(AB223="","N/A",IF(AL223&lt;&gt;"",NETWORKDAYS(AL223,AC223,'DIAS 2025'!$A$2:$A$67),NETWORKDAYS('DIAS 2025'!$C$2,AC223,'DIAS 2025'!$A$2:$A$67)))," ")</f>
        <v xml:space="preserve"> </v>
      </c>
      <c r="AE223" s="95"/>
      <c r="AF223" s="90"/>
      <c r="AG223" s="91"/>
      <c r="AH223" s="99"/>
      <c r="AI223" s="90"/>
      <c r="AJ223" s="91"/>
      <c r="AK223" s="99"/>
      <c r="AL223" s="90"/>
      <c r="AM223" s="91"/>
      <c r="AN223" s="100" t="str">
        <f t="shared" si="13"/>
        <v>No remitida</v>
      </c>
      <c r="AO223" s="101"/>
      <c r="AP223" s="102"/>
    </row>
    <row r="224" spans="1:42" ht="15">
      <c r="A224" s="88">
        <v>222</v>
      </c>
      <c r="B224" s="89"/>
      <c r="C224" s="89"/>
      <c r="D224" s="89"/>
      <c r="E224" s="89"/>
      <c r="F224" s="90"/>
      <c r="G224" s="103"/>
      <c r="H224" s="90"/>
      <c r="I224" s="91"/>
      <c r="J224" s="95"/>
      <c r="K224" s="93"/>
      <c r="L224" s="93"/>
      <c r="M224" s="92"/>
      <c r="N224" s="93"/>
      <c r="O224" s="92"/>
      <c r="P224" s="92"/>
      <c r="Q224" s="90"/>
      <c r="R224" s="91"/>
      <c r="S224" s="92"/>
      <c r="T224" s="88"/>
      <c r="U224" s="88"/>
      <c r="V224" s="94" t="str">
        <f>IF(T224&lt;&gt;"",IF(U224="H",WORKDAY(H224,T224,'DIAS 2025'!$A$2:$A$67),Q224+T224-1),"")</f>
        <v/>
      </c>
      <c r="W224" s="95"/>
      <c r="X224" s="96" t="str">
        <f t="shared" si="9"/>
        <v/>
      </c>
      <c r="Y224" s="90"/>
      <c r="Z224" s="95"/>
      <c r="AA224" s="97"/>
      <c r="AB224" s="98">
        <f t="shared" si="12"/>
        <v>0</v>
      </c>
      <c r="AC224" s="94" t="str">
        <f>IFERROR(WORKDAY(V224,AA224,'DIAS 2025'!$A$2:$A$67)," ")</f>
        <v xml:space="preserve"> </v>
      </c>
      <c r="AD224" s="96" t="str">
        <f ca="1">IFERROR(IF(AB224="","N/A",IF(AL224&lt;&gt;"",NETWORKDAYS(AL224,AC224,'DIAS 2025'!$A$2:$A$67),NETWORKDAYS('DIAS 2025'!$C$2,AC224,'DIAS 2025'!$A$2:$A$67)))," ")</f>
        <v xml:space="preserve"> </v>
      </c>
      <c r="AE224" s="95"/>
      <c r="AF224" s="90"/>
      <c r="AG224" s="91"/>
      <c r="AH224" s="99"/>
      <c r="AI224" s="90"/>
      <c r="AJ224" s="91"/>
      <c r="AK224" s="99"/>
      <c r="AL224" s="90"/>
      <c r="AM224" s="91"/>
      <c r="AN224" s="100" t="str">
        <f t="shared" si="13"/>
        <v>No remitida</v>
      </c>
      <c r="AO224" s="101"/>
      <c r="AP224" s="102"/>
    </row>
    <row r="225" spans="1:42" ht="15">
      <c r="A225" s="88">
        <v>223</v>
      </c>
      <c r="B225" s="89"/>
      <c r="C225" s="89"/>
      <c r="D225" s="89"/>
      <c r="E225" s="89"/>
      <c r="F225" s="90"/>
      <c r="G225" s="103"/>
      <c r="H225" s="90"/>
      <c r="I225" s="91"/>
      <c r="J225" s="95"/>
      <c r="K225" s="93"/>
      <c r="L225" s="93"/>
      <c r="M225" s="92"/>
      <c r="N225" s="93"/>
      <c r="O225" s="92"/>
      <c r="P225" s="92"/>
      <c r="Q225" s="90"/>
      <c r="R225" s="91"/>
      <c r="S225" s="92"/>
      <c r="T225" s="88"/>
      <c r="U225" s="88"/>
      <c r="V225" s="94" t="str">
        <f>IF(T225&lt;&gt;"",IF(U225="H",WORKDAY(H225,T225,'DIAS 2025'!$A$2:$A$67),Q225+T225-1),"")</f>
        <v/>
      </c>
      <c r="W225" s="95"/>
      <c r="X225" s="96" t="str">
        <f t="shared" si="9"/>
        <v/>
      </c>
      <c r="Y225" s="90"/>
      <c r="Z225" s="95"/>
      <c r="AA225" s="97"/>
      <c r="AB225" s="98">
        <f t="shared" si="12"/>
        <v>0</v>
      </c>
      <c r="AC225" s="94" t="str">
        <f>IFERROR(WORKDAY(V225,AA225,'DIAS 2025'!$A$2:$A$67)," ")</f>
        <v xml:space="preserve"> </v>
      </c>
      <c r="AD225" s="96" t="str">
        <f ca="1">IFERROR(IF(AB225="","N/A",IF(AL225&lt;&gt;"",NETWORKDAYS(AL225,AC225,'DIAS 2025'!$A$2:$A$67),NETWORKDAYS('DIAS 2025'!$C$2,AC225,'DIAS 2025'!$A$2:$A$67)))," ")</f>
        <v xml:space="preserve"> </v>
      </c>
      <c r="AE225" s="95"/>
      <c r="AF225" s="90"/>
      <c r="AG225" s="91"/>
      <c r="AH225" s="99"/>
      <c r="AI225" s="90"/>
      <c r="AJ225" s="91"/>
      <c r="AK225" s="99"/>
      <c r="AL225" s="90"/>
      <c r="AM225" s="91"/>
      <c r="AN225" s="100" t="str">
        <f t="shared" si="13"/>
        <v>No remitida</v>
      </c>
      <c r="AO225" s="101"/>
      <c r="AP225" s="102"/>
    </row>
    <row r="226" spans="1:42" ht="15">
      <c r="A226" s="88">
        <v>224</v>
      </c>
      <c r="B226" s="89"/>
      <c r="C226" s="89"/>
      <c r="D226" s="89"/>
      <c r="E226" s="89"/>
      <c r="F226" s="90"/>
      <c r="G226" s="103"/>
      <c r="H226" s="90"/>
      <c r="I226" s="91"/>
      <c r="J226" s="95"/>
      <c r="K226" s="93"/>
      <c r="L226" s="93"/>
      <c r="M226" s="92"/>
      <c r="N226" s="93"/>
      <c r="O226" s="92"/>
      <c r="P226" s="92"/>
      <c r="Q226" s="90"/>
      <c r="R226" s="91"/>
      <c r="S226" s="92"/>
      <c r="T226" s="88"/>
      <c r="U226" s="88"/>
      <c r="V226" s="94" t="str">
        <f>IF(T226&lt;&gt;"",IF(U226="H",WORKDAY(H226,T226,'DIAS 2025'!$A$2:$A$67),Q226+T226-1),"")</f>
        <v/>
      </c>
      <c r="W226" s="95"/>
      <c r="X226" s="96" t="str">
        <f t="shared" si="9"/>
        <v/>
      </c>
      <c r="Y226" s="90"/>
      <c r="Z226" s="95"/>
      <c r="AA226" s="97"/>
      <c r="AB226" s="98">
        <f t="shared" si="12"/>
        <v>0</v>
      </c>
      <c r="AC226" s="94" t="str">
        <f>IFERROR(WORKDAY(V226,AA226,'DIAS 2025'!$A$2:$A$67)," ")</f>
        <v xml:space="preserve"> </v>
      </c>
      <c r="AD226" s="96" t="str">
        <f ca="1">IFERROR(IF(AB226="","N/A",IF(AL226&lt;&gt;"",NETWORKDAYS(AL226,AC226,'DIAS 2025'!$A$2:$A$67),NETWORKDAYS('DIAS 2025'!$C$2,AC226,'DIAS 2025'!$A$2:$A$67)))," ")</f>
        <v xml:space="preserve"> </v>
      </c>
      <c r="AE226" s="95"/>
      <c r="AF226" s="90"/>
      <c r="AG226" s="91"/>
      <c r="AH226" s="99"/>
      <c r="AI226" s="90"/>
      <c r="AJ226" s="91"/>
      <c r="AK226" s="99"/>
      <c r="AL226" s="90"/>
      <c r="AM226" s="91"/>
      <c r="AN226" s="100" t="str">
        <f t="shared" si="13"/>
        <v>No remitida</v>
      </c>
      <c r="AO226" s="101"/>
      <c r="AP226" s="102"/>
    </row>
    <row r="227" spans="1:42" ht="15">
      <c r="A227" s="88">
        <v>225</v>
      </c>
      <c r="B227" s="89"/>
      <c r="C227" s="89"/>
      <c r="D227" s="89"/>
      <c r="E227" s="89"/>
      <c r="F227" s="90"/>
      <c r="G227" s="103"/>
      <c r="H227" s="90"/>
      <c r="I227" s="91"/>
      <c r="J227" s="95"/>
      <c r="K227" s="93"/>
      <c r="L227" s="93"/>
      <c r="M227" s="92"/>
      <c r="N227" s="93"/>
      <c r="O227" s="92"/>
      <c r="P227" s="92"/>
      <c r="Q227" s="90"/>
      <c r="R227" s="91"/>
      <c r="S227" s="92"/>
      <c r="T227" s="88"/>
      <c r="U227" s="88"/>
      <c r="V227" s="94" t="str">
        <f>IF(T227&lt;&gt;"",IF(U227="H",WORKDAY(H227,T227,'DIAS 2025'!$A$2:$A$67),Q227+T227-1),"")</f>
        <v/>
      </c>
      <c r="W227" s="95"/>
      <c r="X227" s="96" t="str">
        <f t="shared" si="9"/>
        <v/>
      </c>
      <c r="Y227" s="90"/>
      <c r="Z227" s="95"/>
      <c r="AA227" s="97"/>
      <c r="AB227" s="98">
        <f t="shared" si="12"/>
        <v>0</v>
      </c>
      <c r="AC227" s="94" t="str">
        <f>IFERROR(WORKDAY(V227,AA227,'DIAS 2025'!$A$2:$A$67)," ")</f>
        <v xml:space="preserve"> </v>
      </c>
      <c r="AD227" s="96" t="str">
        <f ca="1">IFERROR(IF(AB227="","N/A",IF(AL227&lt;&gt;"",NETWORKDAYS(AL227,AC227,'DIAS 2025'!$A$2:$A$67),NETWORKDAYS('DIAS 2025'!$C$2,AC227,'DIAS 2025'!$A$2:$A$67)))," ")</f>
        <v xml:space="preserve"> </v>
      </c>
      <c r="AE227" s="95"/>
      <c r="AF227" s="90"/>
      <c r="AG227" s="91"/>
      <c r="AH227" s="99"/>
      <c r="AI227" s="90"/>
      <c r="AJ227" s="91"/>
      <c r="AK227" s="99"/>
      <c r="AL227" s="90"/>
      <c r="AM227" s="91"/>
      <c r="AN227" s="100" t="str">
        <f t="shared" si="13"/>
        <v>No remitida</v>
      </c>
      <c r="AO227" s="101"/>
      <c r="AP227" s="102"/>
    </row>
    <row r="228" spans="1:42" ht="15">
      <c r="A228" s="88">
        <v>226</v>
      </c>
      <c r="B228" s="89"/>
      <c r="C228" s="89"/>
      <c r="D228" s="89"/>
      <c r="E228" s="89"/>
      <c r="F228" s="90"/>
      <c r="G228" s="103"/>
      <c r="H228" s="90"/>
      <c r="I228" s="91"/>
      <c r="J228" s="95"/>
      <c r="K228" s="93"/>
      <c r="L228" s="93"/>
      <c r="M228" s="92"/>
      <c r="N228" s="93"/>
      <c r="O228" s="92"/>
      <c r="P228" s="92"/>
      <c r="Q228" s="90"/>
      <c r="R228" s="91"/>
      <c r="S228" s="92"/>
      <c r="T228" s="88"/>
      <c r="U228" s="88"/>
      <c r="V228" s="94" t="str">
        <f>IF(T228&lt;&gt;"",IF(U228="H",WORKDAY(H228,T228,'DIAS 2025'!$A$2:$A$67),Q228+T228-1),"")</f>
        <v/>
      </c>
      <c r="W228" s="95"/>
      <c r="X228" s="96" t="str">
        <f t="shared" si="9"/>
        <v/>
      </c>
      <c r="Y228" s="90"/>
      <c r="Z228" s="95"/>
      <c r="AA228" s="97"/>
      <c r="AB228" s="98">
        <f t="shared" si="12"/>
        <v>0</v>
      </c>
      <c r="AC228" s="94" t="str">
        <f>IFERROR(WORKDAY(V228,AA228,'DIAS 2025'!$A$2:$A$67)," ")</f>
        <v xml:space="preserve"> </v>
      </c>
      <c r="AD228" s="96" t="str">
        <f ca="1">IFERROR(IF(AB228="","N/A",IF(AL228&lt;&gt;"",NETWORKDAYS(AL228,AC228,'DIAS 2025'!$A$2:$A$67),NETWORKDAYS('DIAS 2025'!$C$2,AC228,'DIAS 2025'!$A$2:$A$67)))," ")</f>
        <v xml:space="preserve"> </v>
      </c>
      <c r="AE228" s="95"/>
      <c r="AF228" s="90"/>
      <c r="AG228" s="91"/>
      <c r="AH228" s="99"/>
      <c r="AI228" s="90"/>
      <c r="AJ228" s="91"/>
      <c r="AK228" s="99"/>
      <c r="AL228" s="90"/>
      <c r="AM228" s="91"/>
      <c r="AN228" s="100" t="str">
        <f t="shared" si="13"/>
        <v>No remitida</v>
      </c>
      <c r="AO228" s="101"/>
      <c r="AP228" s="102"/>
    </row>
    <row r="229" spans="1:42" ht="15">
      <c r="A229" s="88">
        <v>227</v>
      </c>
      <c r="B229" s="89"/>
      <c r="C229" s="89"/>
      <c r="D229" s="89"/>
      <c r="E229" s="89"/>
      <c r="F229" s="90"/>
      <c r="G229" s="103"/>
      <c r="H229" s="90"/>
      <c r="I229" s="91"/>
      <c r="J229" s="95"/>
      <c r="K229" s="93"/>
      <c r="L229" s="93"/>
      <c r="M229" s="92"/>
      <c r="N229" s="93"/>
      <c r="O229" s="92"/>
      <c r="P229" s="92"/>
      <c r="Q229" s="90"/>
      <c r="R229" s="91"/>
      <c r="S229" s="92"/>
      <c r="T229" s="88"/>
      <c r="U229" s="88"/>
      <c r="V229" s="94" t="str">
        <f>IF(T229&lt;&gt;"",IF(U229="H",WORKDAY(H229,T229,'DIAS 2025'!$A$2:$A$67),Q229+T229-1),"")</f>
        <v/>
      </c>
      <c r="W229" s="95"/>
      <c r="X229" s="96" t="str">
        <f t="shared" si="9"/>
        <v/>
      </c>
      <c r="Y229" s="90"/>
      <c r="Z229" s="95"/>
      <c r="AA229" s="97"/>
      <c r="AB229" s="98">
        <f t="shared" si="12"/>
        <v>0</v>
      </c>
      <c r="AC229" s="94" t="str">
        <f>IFERROR(WORKDAY(V229,AA229,'DIAS 2025'!$A$2:$A$67)," ")</f>
        <v xml:space="preserve"> </v>
      </c>
      <c r="AD229" s="96" t="str">
        <f ca="1">IFERROR(IF(AB229="","N/A",IF(AL229&lt;&gt;"",NETWORKDAYS(AL229,AC229,'DIAS 2025'!$A$2:$A$67),NETWORKDAYS('DIAS 2025'!$C$2,AC229,'DIAS 2025'!$A$2:$A$67)))," ")</f>
        <v xml:space="preserve"> </v>
      </c>
      <c r="AE229" s="95"/>
      <c r="AF229" s="90"/>
      <c r="AG229" s="91"/>
      <c r="AH229" s="99"/>
      <c r="AI229" s="90"/>
      <c r="AJ229" s="91"/>
      <c r="AK229" s="99"/>
      <c r="AL229" s="90"/>
      <c r="AM229" s="91"/>
      <c r="AN229" s="100" t="str">
        <f t="shared" si="13"/>
        <v>No remitida</v>
      </c>
      <c r="AO229" s="101"/>
      <c r="AP229" s="102"/>
    </row>
    <row r="230" spans="1:42" ht="15">
      <c r="A230" s="88">
        <v>228</v>
      </c>
      <c r="B230" s="89"/>
      <c r="C230" s="89"/>
      <c r="D230" s="89"/>
      <c r="E230" s="89"/>
      <c r="F230" s="90"/>
      <c r="G230" s="103"/>
      <c r="H230" s="90"/>
      <c r="I230" s="91"/>
      <c r="J230" s="95"/>
      <c r="K230" s="93"/>
      <c r="L230" s="93"/>
      <c r="M230" s="92"/>
      <c r="N230" s="93"/>
      <c r="O230" s="92"/>
      <c r="P230" s="92"/>
      <c r="Q230" s="90"/>
      <c r="R230" s="91"/>
      <c r="S230" s="92"/>
      <c r="T230" s="88"/>
      <c r="U230" s="88"/>
      <c r="V230" s="94" t="str">
        <f>IF(T230&lt;&gt;"",IF(U230="H",WORKDAY(H230,T230,'DIAS 2025'!$A$2:$A$67),Q230+T230-1),"")</f>
        <v/>
      </c>
      <c r="W230" s="95"/>
      <c r="X230" s="96" t="str">
        <f t="shared" si="9"/>
        <v/>
      </c>
      <c r="Y230" s="90"/>
      <c r="Z230" s="95"/>
      <c r="AA230" s="97"/>
      <c r="AB230" s="98">
        <f t="shared" si="12"/>
        <v>0</v>
      </c>
      <c r="AC230" s="94" t="str">
        <f>IFERROR(WORKDAY(V230,AA230,'DIAS 2025'!$A$2:$A$67)," ")</f>
        <v xml:space="preserve"> </v>
      </c>
      <c r="AD230" s="96" t="str">
        <f ca="1">IFERROR(IF(AB230="","N/A",IF(AL230&lt;&gt;"",NETWORKDAYS(AL230,AC230,'DIAS 2025'!$A$2:$A$67),NETWORKDAYS('DIAS 2025'!$C$2,AC230,'DIAS 2025'!$A$2:$A$67)))," ")</f>
        <v xml:space="preserve"> </v>
      </c>
      <c r="AE230" s="95"/>
      <c r="AF230" s="90"/>
      <c r="AG230" s="91"/>
      <c r="AH230" s="99"/>
      <c r="AI230" s="90"/>
      <c r="AJ230" s="91"/>
      <c r="AK230" s="99"/>
      <c r="AL230" s="90"/>
      <c r="AM230" s="91"/>
      <c r="AN230" s="100" t="str">
        <f t="shared" si="13"/>
        <v>No remitida</v>
      </c>
      <c r="AO230" s="101"/>
      <c r="AP230" s="102"/>
    </row>
    <row r="231" spans="1:42" ht="15">
      <c r="A231" s="88">
        <v>229</v>
      </c>
      <c r="B231" s="89"/>
      <c r="C231" s="89"/>
      <c r="D231" s="89"/>
      <c r="E231" s="89"/>
      <c r="F231" s="90"/>
      <c r="G231" s="103"/>
      <c r="H231" s="90"/>
      <c r="I231" s="91"/>
      <c r="J231" s="95"/>
      <c r="K231" s="93"/>
      <c r="L231" s="93"/>
      <c r="M231" s="92"/>
      <c r="N231" s="93"/>
      <c r="O231" s="92"/>
      <c r="P231" s="92"/>
      <c r="Q231" s="90"/>
      <c r="R231" s="91"/>
      <c r="S231" s="92"/>
      <c r="T231" s="88"/>
      <c r="U231" s="88"/>
      <c r="V231" s="94" t="str">
        <f>IF(T231&lt;&gt;"",IF(U231="H",WORKDAY(H231,T231,'DIAS 2025'!$A$2:$A$67),Q231+T231-1),"")</f>
        <v/>
      </c>
      <c r="W231" s="95"/>
      <c r="X231" s="96" t="str">
        <f t="shared" si="9"/>
        <v/>
      </c>
      <c r="Y231" s="90"/>
      <c r="Z231" s="95"/>
      <c r="AA231" s="97"/>
      <c r="AB231" s="98">
        <f t="shared" si="12"/>
        <v>0</v>
      </c>
      <c r="AC231" s="94" t="str">
        <f>IFERROR(WORKDAY(V231,AA231,'DIAS 2025'!$A$2:$A$67)," ")</f>
        <v xml:space="preserve"> </v>
      </c>
      <c r="AD231" s="96" t="str">
        <f ca="1">IFERROR(IF(AB231="","N/A",IF(AL231&lt;&gt;"",NETWORKDAYS(AL231,AC231,'DIAS 2025'!$A$2:$A$67),NETWORKDAYS('DIAS 2025'!$C$2,AC231,'DIAS 2025'!$A$2:$A$67)))," ")</f>
        <v xml:space="preserve"> </v>
      </c>
      <c r="AE231" s="95"/>
      <c r="AF231" s="90"/>
      <c r="AG231" s="91"/>
      <c r="AH231" s="99"/>
      <c r="AI231" s="90"/>
      <c r="AJ231" s="91"/>
      <c r="AK231" s="99"/>
      <c r="AL231" s="90"/>
      <c r="AM231" s="91"/>
      <c r="AN231" s="100" t="str">
        <f t="shared" si="13"/>
        <v>No remitida</v>
      </c>
      <c r="AO231" s="101"/>
      <c r="AP231" s="102"/>
    </row>
    <row r="232" spans="1:42" ht="15">
      <c r="A232" s="88">
        <v>230</v>
      </c>
      <c r="B232" s="89"/>
      <c r="C232" s="89"/>
      <c r="D232" s="89"/>
      <c r="E232" s="89"/>
      <c r="F232" s="90"/>
      <c r="G232" s="103"/>
      <c r="H232" s="90"/>
      <c r="I232" s="91"/>
      <c r="J232" s="95"/>
      <c r="K232" s="93"/>
      <c r="L232" s="93"/>
      <c r="M232" s="92"/>
      <c r="N232" s="93"/>
      <c r="O232" s="92"/>
      <c r="P232" s="92"/>
      <c r="Q232" s="90"/>
      <c r="R232" s="91"/>
      <c r="S232" s="92"/>
      <c r="T232" s="88"/>
      <c r="U232" s="88"/>
      <c r="V232" s="94" t="str">
        <f>IF(T232&lt;&gt;"",IF(U232="H",WORKDAY(H232,T232,'DIAS 2025'!$A$2:$A$67),Q232+T232-1),"")</f>
        <v/>
      </c>
      <c r="W232" s="95"/>
      <c r="X232" s="96" t="str">
        <f t="shared" si="9"/>
        <v/>
      </c>
      <c r="Y232" s="90"/>
      <c r="Z232" s="95"/>
      <c r="AA232" s="97"/>
      <c r="AB232" s="98">
        <f t="shared" si="12"/>
        <v>0</v>
      </c>
      <c r="AC232" s="94" t="str">
        <f>IFERROR(WORKDAY(V232,AA232,'DIAS 2025'!$A$2:$A$67)," ")</f>
        <v xml:space="preserve"> </v>
      </c>
      <c r="AD232" s="96" t="str">
        <f ca="1">IFERROR(IF(AB232="","N/A",IF(AL232&lt;&gt;"",NETWORKDAYS(AL232,AC232,'DIAS 2025'!$A$2:$A$67),NETWORKDAYS('DIAS 2025'!$C$2,AC232,'DIAS 2025'!$A$2:$A$67)))," ")</f>
        <v xml:space="preserve"> </v>
      </c>
      <c r="AE232" s="95"/>
      <c r="AF232" s="90"/>
      <c r="AG232" s="91"/>
      <c r="AH232" s="99"/>
      <c r="AI232" s="90"/>
      <c r="AJ232" s="91"/>
      <c r="AK232" s="99"/>
      <c r="AL232" s="90"/>
      <c r="AM232" s="91"/>
      <c r="AN232" s="100" t="str">
        <f t="shared" si="13"/>
        <v>No remitida</v>
      </c>
      <c r="AO232" s="101"/>
      <c r="AP232" s="102"/>
    </row>
    <row r="233" spans="1:42" ht="15">
      <c r="A233" s="88">
        <v>231</v>
      </c>
      <c r="B233" s="89"/>
      <c r="C233" s="89"/>
      <c r="D233" s="89"/>
      <c r="E233" s="89"/>
      <c r="F233" s="90"/>
      <c r="G233" s="103"/>
      <c r="H233" s="90"/>
      <c r="I233" s="91"/>
      <c r="J233" s="95"/>
      <c r="K233" s="93"/>
      <c r="L233" s="93"/>
      <c r="M233" s="92"/>
      <c r="N233" s="93"/>
      <c r="O233" s="92"/>
      <c r="P233" s="92"/>
      <c r="Q233" s="90"/>
      <c r="R233" s="91"/>
      <c r="S233" s="92"/>
      <c r="T233" s="88"/>
      <c r="U233" s="88"/>
      <c r="V233" s="94" t="str">
        <f>IF(T233&lt;&gt;"",IF(U233="H",WORKDAY(H233,T233,'DIAS 2025'!$A$2:$A$67),Q233+T233-1),"")</f>
        <v/>
      </c>
      <c r="W233" s="95"/>
      <c r="X233" s="96" t="str">
        <f t="shared" si="9"/>
        <v/>
      </c>
      <c r="Y233" s="90"/>
      <c r="Z233" s="95"/>
      <c r="AA233" s="97"/>
      <c r="AB233" s="98">
        <f t="shared" si="12"/>
        <v>0</v>
      </c>
      <c r="AC233" s="94" t="str">
        <f>IFERROR(WORKDAY(V233,AA233,'DIAS 2025'!$A$2:$A$67)," ")</f>
        <v xml:space="preserve"> </v>
      </c>
      <c r="AD233" s="96" t="str">
        <f ca="1">IFERROR(IF(AB233="","N/A",IF(AL233&lt;&gt;"",NETWORKDAYS(AL233,AC233,'DIAS 2025'!$A$2:$A$67),NETWORKDAYS('DIAS 2025'!$C$2,AC233,'DIAS 2025'!$A$2:$A$67)))," ")</f>
        <v xml:space="preserve"> </v>
      </c>
      <c r="AE233" s="95"/>
      <c r="AF233" s="90"/>
      <c r="AG233" s="91"/>
      <c r="AH233" s="99"/>
      <c r="AI233" s="90"/>
      <c r="AJ233" s="91"/>
      <c r="AK233" s="99"/>
      <c r="AL233" s="90"/>
      <c r="AM233" s="91"/>
      <c r="AN233" s="100" t="str">
        <f t="shared" si="13"/>
        <v>No remitida</v>
      </c>
      <c r="AO233" s="101"/>
      <c r="AP233" s="102"/>
    </row>
    <row r="234" spans="1:42" ht="15">
      <c r="A234" s="88">
        <v>232</v>
      </c>
      <c r="B234" s="89"/>
      <c r="C234" s="89"/>
      <c r="D234" s="89"/>
      <c r="E234" s="89"/>
      <c r="F234" s="90"/>
      <c r="G234" s="103"/>
      <c r="H234" s="90"/>
      <c r="I234" s="91"/>
      <c r="J234" s="95"/>
      <c r="K234" s="93"/>
      <c r="L234" s="93"/>
      <c r="M234" s="92"/>
      <c r="N234" s="93"/>
      <c r="O234" s="92"/>
      <c r="P234" s="92"/>
      <c r="Q234" s="90"/>
      <c r="R234" s="91"/>
      <c r="S234" s="92"/>
      <c r="T234" s="88"/>
      <c r="U234" s="88"/>
      <c r="V234" s="94" t="str">
        <f>IF(T234&lt;&gt;"",IF(U234="H",WORKDAY(H234,T234,'DIAS 2025'!$A$2:$A$67),Q234+T234-1),"")</f>
        <v/>
      </c>
      <c r="W234" s="95"/>
      <c r="X234" s="96" t="str">
        <f t="shared" si="9"/>
        <v/>
      </c>
      <c r="Y234" s="90"/>
      <c r="Z234" s="95"/>
      <c r="AA234" s="97"/>
      <c r="AB234" s="98">
        <f t="shared" si="12"/>
        <v>0</v>
      </c>
      <c r="AC234" s="94" t="str">
        <f>IFERROR(WORKDAY(V234,AA234,'DIAS 2025'!$A$2:$A$67)," ")</f>
        <v xml:space="preserve"> </v>
      </c>
      <c r="AD234" s="96" t="str">
        <f ca="1">IFERROR(IF(AB234="","N/A",IF(AL234&lt;&gt;"",NETWORKDAYS(AL234,AC234,'DIAS 2025'!$A$2:$A$67),NETWORKDAYS('DIAS 2025'!$C$2,AC234,'DIAS 2025'!$A$2:$A$67)))," ")</f>
        <v xml:space="preserve"> </v>
      </c>
      <c r="AE234" s="95"/>
      <c r="AF234" s="90"/>
      <c r="AG234" s="91"/>
      <c r="AH234" s="99"/>
      <c r="AI234" s="90"/>
      <c r="AJ234" s="91"/>
      <c r="AK234" s="99"/>
      <c r="AL234" s="90"/>
      <c r="AM234" s="91"/>
      <c r="AN234" s="100" t="str">
        <f t="shared" si="13"/>
        <v>No remitida</v>
      </c>
      <c r="AO234" s="101"/>
      <c r="AP234" s="102"/>
    </row>
    <row r="235" spans="1:42" ht="15">
      <c r="A235" s="88">
        <v>233</v>
      </c>
      <c r="B235" s="89"/>
      <c r="C235" s="89"/>
      <c r="D235" s="89"/>
      <c r="E235" s="89"/>
      <c r="F235" s="90"/>
      <c r="G235" s="103"/>
      <c r="H235" s="90"/>
      <c r="I235" s="91"/>
      <c r="J235" s="95"/>
      <c r="K235" s="93"/>
      <c r="L235" s="93"/>
      <c r="M235" s="92"/>
      <c r="N235" s="93"/>
      <c r="O235" s="92"/>
      <c r="P235" s="92"/>
      <c r="Q235" s="90"/>
      <c r="R235" s="91"/>
      <c r="S235" s="92"/>
      <c r="T235" s="88"/>
      <c r="U235" s="88"/>
      <c r="V235" s="94" t="str">
        <f>IF(T235&lt;&gt;"",IF(U235="H",WORKDAY(H235,T235,'DIAS 2025'!$A$2:$A$67),Q235+T235-1),"")</f>
        <v/>
      </c>
      <c r="W235" s="95"/>
      <c r="X235" s="96" t="str">
        <f t="shared" si="9"/>
        <v/>
      </c>
      <c r="Y235" s="90"/>
      <c r="Z235" s="95"/>
      <c r="AA235" s="97"/>
      <c r="AB235" s="98">
        <f t="shared" si="12"/>
        <v>0</v>
      </c>
      <c r="AC235" s="94" t="str">
        <f>IFERROR(WORKDAY(V235,AA235,'DIAS 2025'!$A$2:$A$67)," ")</f>
        <v xml:space="preserve"> </v>
      </c>
      <c r="AD235" s="96" t="str">
        <f ca="1">IFERROR(IF(AB235="","N/A",IF(AL235&lt;&gt;"",NETWORKDAYS(AL235,AC235,'DIAS 2025'!$A$2:$A$67),NETWORKDAYS('DIAS 2025'!$C$2,AC235,'DIAS 2025'!$A$2:$A$67)))," ")</f>
        <v xml:space="preserve"> </v>
      </c>
      <c r="AE235" s="95"/>
      <c r="AF235" s="90"/>
      <c r="AG235" s="91"/>
      <c r="AH235" s="99"/>
      <c r="AI235" s="90"/>
      <c r="AJ235" s="91"/>
      <c r="AK235" s="99"/>
      <c r="AL235" s="90"/>
      <c r="AM235" s="91"/>
      <c r="AN235" s="100" t="str">
        <f t="shared" si="13"/>
        <v>No remitida</v>
      </c>
      <c r="AO235" s="101"/>
      <c r="AP235" s="102"/>
    </row>
    <row r="236" spans="1:42" ht="15">
      <c r="A236" s="88">
        <v>234</v>
      </c>
      <c r="B236" s="89"/>
      <c r="C236" s="89"/>
      <c r="D236" s="89"/>
      <c r="E236" s="89"/>
      <c r="F236" s="90"/>
      <c r="G236" s="103"/>
      <c r="H236" s="90"/>
      <c r="I236" s="91"/>
      <c r="J236" s="95"/>
      <c r="K236" s="93"/>
      <c r="L236" s="93"/>
      <c r="M236" s="92"/>
      <c r="N236" s="93"/>
      <c r="O236" s="92"/>
      <c r="P236" s="92"/>
      <c r="Q236" s="90"/>
      <c r="R236" s="91"/>
      <c r="S236" s="92"/>
      <c r="T236" s="88"/>
      <c r="U236" s="88"/>
      <c r="V236" s="94" t="str">
        <f>IF(T236&lt;&gt;"",IF(U236="H",WORKDAY(H236,T236,'DIAS 2025'!$A$2:$A$67),Q236+T236-1),"")</f>
        <v/>
      </c>
      <c r="W236" s="95"/>
      <c r="X236" s="96" t="str">
        <f t="shared" si="9"/>
        <v/>
      </c>
      <c r="Y236" s="90"/>
      <c r="Z236" s="95"/>
      <c r="AA236" s="97"/>
      <c r="AB236" s="98">
        <f t="shared" si="12"/>
        <v>0</v>
      </c>
      <c r="AC236" s="94" t="str">
        <f>IFERROR(WORKDAY(V236,AA236,'DIAS 2025'!$A$2:$A$67)," ")</f>
        <v xml:space="preserve"> </v>
      </c>
      <c r="AD236" s="96" t="str">
        <f ca="1">IFERROR(IF(AB236="","N/A",IF(AL236&lt;&gt;"",NETWORKDAYS(AL236,AC236,'DIAS 2025'!$A$2:$A$67),NETWORKDAYS('DIAS 2025'!$C$2,AC236,'DIAS 2025'!$A$2:$A$67)))," ")</f>
        <v xml:space="preserve"> </v>
      </c>
      <c r="AE236" s="95"/>
      <c r="AF236" s="90"/>
      <c r="AG236" s="91"/>
      <c r="AH236" s="99"/>
      <c r="AI236" s="90"/>
      <c r="AJ236" s="91"/>
      <c r="AK236" s="99"/>
      <c r="AL236" s="90"/>
      <c r="AM236" s="91"/>
      <c r="AN236" s="100" t="str">
        <f t="shared" si="13"/>
        <v>No remitida</v>
      </c>
      <c r="AO236" s="101"/>
      <c r="AP236" s="102"/>
    </row>
    <row r="237" spans="1:42" ht="15">
      <c r="A237" s="88">
        <v>235</v>
      </c>
      <c r="B237" s="89"/>
      <c r="C237" s="89"/>
      <c r="D237" s="89"/>
      <c r="E237" s="89"/>
      <c r="F237" s="90"/>
      <c r="G237" s="103"/>
      <c r="H237" s="90"/>
      <c r="I237" s="91"/>
      <c r="J237" s="95"/>
      <c r="K237" s="93"/>
      <c r="L237" s="93"/>
      <c r="M237" s="92"/>
      <c r="N237" s="93"/>
      <c r="O237" s="92"/>
      <c r="P237" s="92"/>
      <c r="Q237" s="90"/>
      <c r="R237" s="91"/>
      <c r="S237" s="92"/>
      <c r="T237" s="88"/>
      <c r="U237" s="88"/>
      <c r="V237" s="94" t="str">
        <f>IF(T237&lt;&gt;"",IF(U237="H",WORKDAY(H237,T237,'DIAS 2025'!$A$2:$A$67),Q237+T237-1),"")</f>
        <v/>
      </c>
      <c r="W237" s="95"/>
      <c r="X237" s="96" t="str">
        <f t="shared" si="9"/>
        <v/>
      </c>
      <c r="Y237" s="90"/>
      <c r="Z237" s="95"/>
      <c r="AA237" s="97"/>
      <c r="AB237" s="98">
        <f t="shared" si="12"/>
        <v>0</v>
      </c>
      <c r="AC237" s="94" t="str">
        <f>IFERROR(WORKDAY(V237,AA237,'DIAS 2025'!$A$2:$A$67)," ")</f>
        <v xml:space="preserve"> </v>
      </c>
      <c r="AD237" s="96" t="str">
        <f ca="1">IFERROR(IF(AB237="","N/A",IF(AL237&lt;&gt;"",NETWORKDAYS(AL237,AC237,'DIAS 2025'!$A$2:$A$67),NETWORKDAYS('DIAS 2025'!$C$2,AC237,'DIAS 2025'!$A$2:$A$67)))," ")</f>
        <v xml:space="preserve"> </v>
      </c>
      <c r="AE237" s="95"/>
      <c r="AF237" s="90"/>
      <c r="AG237" s="91"/>
      <c r="AH237" s="99"/>
      <c r="AI237" s="90"/>
      <c r="AJ237" s="91"/>
      <c r="AK237" s="99"/>
      <c r="AL237" s="90"/>
      <c r="AM237" s="91"/>
      <c r="AN237" s="100" t="str">
        <f t="shared" si="13"/>
        <v>No remitida</v>
      </c>
      <c r="AO237" s="101"/>
      <c r="AP237" s="102"/>
    </row>
    <row r="238" spans="1:42" ht="15">
      <c r="A238" s="88">
        <v>236</v>
      </c>
      <c r="B238" s="89"/>
      <c r="C238" s="89"/>
      <c r="D238" s="89"/>
      <c r="E238" s="89"/>
      <c r="F238" s="90"/>
      <c r="G238" s="103"/>
      <c r="H238" s="90"/>
      <c r="I238" s="91"/>
      <c r="J238" s="95"/>
      <c r="K238" s="93"/>
      <c r="L238" s="93"/>
      <c r="M238" s="92"/>
      <c r="N238" s="93"/>
      <c r="O238" s="92"/>
      <c r="P238" s="92"/>
      <c r="Q238" s="90"/>
      <c r="R238" s="91"/>
      <c r="S238" s="92"/>
      <c r="T238" s="88"/>
      <c r="U238" s="88"/>
      <c r="V238" s="94" t="str">
        <f>IF(T238&lt;&gt;"",IF(U238="H",WORKDAY(H238,T238,'DIAS 2025'!$A$2:$A$67),Q238+T238-1),"")</f>
        <v/>
      </c>
      <c r="W238" s="95"/>
      <c r="X238" s="96" t="str">
        <f t="shared" si="9"/>
        <v/>
      </c>
      <c r="Y238" s="90"/>
      <c r="Z238" s="95"/>
      <c r="AA238" s="97"/>
      <c r="AB238" s="98">
        <f t="shared" si="12"/>
        <v>0</v>
      </c>
      <c r="AC238" s="94" t="str">
        <f>IFERROR(WORKDAY(V238,AA238,'DIAS 2025'!$A$2:$A$67)," ")</f>
        <v xml:space="preserve"> </v>
      </c>
      <c r="AD238" s="96" t="str">
        <f ca="1">IFERROR(IF(AB238="","N/A",IF(AL238&lt;&gt;"",NETWORKDAYS(AL238,AC238,'DIAS 2025'!$A$2:$A$67),NETWORKDAYS('DIAS 2025'!$C$2,AC238,'DIAS 2025'!$A$2:$A$67)))," ")</f>
        <v xml:space="preserve"> </v>
      </c>
      <c r="AE238" s="95"/>
      <c r="AF238" s="90"/>
      <c r="AG238" s="91"/>
      <c r="AH238" s="99"/>
      <c r="AI238" s="90"/>
      <c r="AJ238" s="91"/>
      <c r="AK238" s="99"/>
      <c r="AL238" s="90"/>
      <c r="AM238" s="91"/>
      <c r="AN238" s="100" t="str">
        <f t="shared" si="13"/>
        <v>No remitida</v>
      </c>
      <c r="AO238" s="101"/>
      <c r="AP238" s="102"/>
    </row>
    <row r="239" spans="1:42" ht="15">
      <c r="A239" s="88">
        <v>237</v>
      </c>
      <c r="B239" s="89"/>
      <c r="C239" s="89"/>
      <c r="D239" s="89"/>
      <c r="E239" s="89"/>
      <c r="F239" s="90"/>
      <c r="G239" s="103"/>
      <c r="H239" s="90"/>
      <c r="I239" s="91"/>
      <c r="J239" s="95"/>
      <c r="K239" s="93"/>
      <c r="L239" s="93"/>
      <c r="M239" s="92"/>
      <c r="N239" s="93"/>
      <c r="O239" s="92"/>
      <c r="P239" s="92"/>
      <c r="Q239" s="90"/>
      <c r="R239" s="91"/>
      <c r="S239" s="92"/>
      <c r="T239" s="88"/>
      <c r="U239" s="88"/>
      <c r="V239" s="94" t="str">
        <f>IF(T239&lt;&gt;"",IF(U239="H",WORKDAY(H239,T239,'DIAS 2025'!$A$2:$A$67),Q239+T239-1),"")</f>
        <v/>
      </c>
      <c r="W239" s="95"/>
      <c r="X239" s="96" t="str">
        <f t="shared" si="9"/>
        <v/>
      </c>
      <c r="Y239" s="90"/>
      <c r="Z239" s="95"/>
      <c r="AA239" s="97"/>
      <c r="AB239" s="98">
        <f t="shared" si="12"/>
        <v>0</v>
      </c>
      <c r="AC239" s="94" t="str">
        <f>IFERROR(WORKDAY(V239,AA239,'DIAS 2025'!$A$2:$A$67)," ")</f>
        <v xml:space="preserve"> </v>
      </c>
      <c r="AD239" s="96" t="str">
        <f ca="1">IFERROR(IF(AB239="","N/A",IF(AL239&lt;&gt;"",NETWORKDAYS(AL239,AC239,'DIAS 2025'!$A$2:$A$67),NETWORKDAYS('DIAS 2025'!$C$2,AC239,'DIAS 2025'!$A$2:$A$67)))," ")</f>
        <v xml:space="preserve"> </v>
      </c>
      <c r="AE239" s="95"/>
      <c r="AF239" s="90"/>
      <c r="AG239" s="91"/>
      <c r="AH239" s="99"/>
      <c r="AI239" s="90"/>
      <c r="AJ239" s="91"/>
      <c r="AK239" s="99"/>
      <c r="AL239" s="90"/>
      <c r="AM239" s="91"/>
      <c r="AN239" s="100" t="str">
        <f t="shared" si="13"/>
        <v>No remitida</v>
      </c>
      <c r="AO239" s="101"/>
      <c r="AP239" s="102"/>
    </row>
    <row r="240" spans="1:42" ht="15">
      <c r="A240" s="88">
        <v>238</v>
      </c>
      <c r="B240" s="89"/>
      <c r="C240" s="89"/>
      <c r="D240" s="89"/>
      <c r="E240" s="89"/>
      <c r="F240" s="90"/>
      <c r="G240" s="103"/>
      <c r="H240" s="90"/>
      <c r="I240" s="91"/>
      <c r="J240" s="95"/>
      <c r="K240" s="93"/>
      <c r="L240" s="93"/>
      <c r="M240" s="92"/>
      <c r="N240" s="93"/>
      <c r="O240" s="92"/>
      <c r="P240" s="92"/>
      <c r="Q240" s="90"/>
      <c r="R240" s="91"/>
      <c r="S240" s="92"/>
      <c r="T240" s="88"/>
      <c r="U240" s="88"/>
      <c r="V240" s="94" t="str">
        <f>IF(T240&lt;&gt;"",IF(U240="H",WORKDAY(H240,T240,'DIAS 2025'!$A$2:$A$67),Q240+T240-1),"")</f>
        <v/>
      </c>
      <c r="W240" s="95"/>
      <c r="X240" s="96" t="str">
        <f t="shared" si="9"/>
        <v/>
      </c>
      <c r="Y240" s="90"/>
      <c r="Z240" s="95"/>
      <c r="AA240" s="97"/>
      <c r="AB240" s="98">
        <f t="shared" si="12"/>
        <v>0</v>
      </c>
      <c r="AC240" s="94" t="str">
        <f>IFERROR(WORKDAY(V240,AA240,'DIAS 2025'!$A$2:$A$67)," ")</f>
        <v xml:space="preserve"> </v>
      </c>
      <c r="AD240" s="96" t="str">
        <f ca="1">IFERROR(IF(AB240="","N/A",IF(AL240&lt;&gt;"",NETWORKDAYS(AL240,AC240,'DIAS 2025'!$A$2:$A$67),NETWORKDAYS('DIAS 2025'!$C$2,AC240,'DIAS 2025'!$A$2:$A$67)))," ")</f>
        <v xml:space="preserve"> </v>
      </c>
      <c r="AE240" s="95"/>
      <c r="AF240" s="90"/>
      <c r="AG240" s="91"/>
      <c r="AH240" s="99"/>
      <c r="AI240" s="90"/>
      <c r="AJ240" s="91"/>
      <c r="AK240" s="99"/>
      <c r="AL240" s="90"/>
      <c r="AM240" s="91"/>
      <c r="AN240" s="100" t="str">
        <f t="shared" si="13"/>
        <v>No remitida</v>
      </c>
      <c r="AO240" s="101"/>
      <c r="AP240" s="102"/>
    </row>
    <row r="241" spans="1:42" ht="15">
      <c r="A241" s="88">
        <v>239</v>
      </c>
      <c r="B241" s="89"/>
      <c r="C241" s="89"/>
      <c r="D241" s="89"/>
      <c r="E241" s="89"/>
      <c r="F241" s="90"/>
      <c r="G241" s="103"/>
      <c r="H241" s="90"/>
      <c r="I241" s="91"/>
      <c r="J241" s="95"/>
      <c r="K241" s="93"/>
      <c r="L241" s="93"/>
      <c r="M241" s="92"/>
      <c r="N241" s="93"/>
      <c r="O241" s="92"/>
      <c r="P241" s="92"/>
      <c r="Q241" s="90"/>
      <c r="R241" s="91"/>
      <c r="S241" s="92"/>
      <c r="T241" s="88"/>
      <c r="U241" s="88"/>
      <c r="V241" s="94" t="str">
        <f>IF(T241&lt;&gt;"",IF(U241="H",WORKDAY(H241,T241,'DIAS 2025'!$A$2:$A$67),Q241+T241-1),"")</f>
        <v/>
      </c>
      <c r="W241" s="95"/>
      <c r="X241" s="96" t="str">
        <f t="shared" si="9"/>
        <v/>
      </c>
      <c r="Y241" s="90"/>
      <c r="Z241" s="95"/>
      <c r="AA241" s="97"/>
      <c r="AB241" s="98">
        <f t="shared" si="12"/>
        <v>0</v>
      </c>
      <c r="AC241" s="94" t="str">
        <f>IFERROR(WORKDAY(V241,AA241,'DIAS 2025'!$A$2:$A$67)," ")</f>
        <v xml:space="preserve"> </v>
      </c>
      <c r="AD241" s="96" t="str">
        <f ca="1">IFERROR(IF(AB241="","N/A",IF(AL241&lt;&gt;"",NETWORKDAYS(AL241,AC241,'DIAS 2025'!$A$2:$A$67),NETWORKDAYS('DIAS 2025'!$C$2,AC241,'DIAS 2025'!$A$2:$A$67)))," ")</f>
        <v xml:space="preserve"> </v>
      </c>
      <c r="AE241" s="95"/>
      <c r="AF241" s="90"/>
      <c r="AG241" s="91"/>
      <c r="AH241" s="99"/>
      <c r="AI241" s="90"/>
      <c r="AJ241" s="91"/>
      <c r="AK241" s="99"/>
      <c r="AL241" s="90"/>
      <c r="AM241" s="91"/>
      <c r="AN241" s="100" t="str">
        <f t="shared" si="13"/>
        <v>No remitida</v>
      </c>
      <c r="AO241" s="101"/>
      <c r="AP241" s="102"/>
    </row>
    <row r="242" spans="1:42" ht="15">
      <c r="A242" s="88">
        <v>240</v>
      </c>
      <c r="B242" s="89"/>
      <c r="C242" s="89"/>
      <c r="D242" s="89"/>
      <c r="E242" s="89"/>
      <c r="F242" s="90"/>
      <c r="G242" s="103"/>
      <c r="H242" s="90"/>
      <c r="I242" s="91"/>
      <c r="J242" s="95"/>
      <c r="K242" s="93"/>
      <c r="L242" s="93"/>
      <c r="M242" s="92"/>
      <c r="N242" s="93"/>
      <c r="O242" s="92"/>
      <c r="P242" s="92"/>
      <c r="Q242" s="90"/>
      <c r="R242" s="91"/>
      <c r="S242" s="92"/>
      <c r="T242" s="88"/>
      <c r="U242" s="88"/>
      <c r="V242" s="94" t="str">
        <f>IF(T242&lt;&gt;"",IF(U242="H",WORKDAY(H242,T242,'DIAS 2025'!$A$2:$A$67),Q242+T242-1),"")</f>
        <v/>
      </c>
      <c r="W242" s="95"/>
      <c r="X242" s="96" t="str">
        <f t="shared" si="9"/>
        <v/>
      </c>
      <c r="Y242" s="90"/>
      <c r="Z242" s="95"/>
      <c r="AA242" s="97"/>
      <c r="AB242" s="98">
        <f t="shared" si="12"/>
        <v>0</v>
      </c>
      <c r="AC242" s="94" t="str">
        <f>IFERROR(WORKDAY(V242,AA242,'DIAS 2025'!$A$2:$A$67)," ")</f>
        <v xml:space="preserve"> </v>
      </c>
      <c r="AD242" s="96" t="str">
        <f ca="1">IFERROR(IF(AB242="","N/A",IF(AL242&lt;&gt;"",NETWORKDAYS(AL242,AC242,'DIAS 2025'!$A$2:$A$67),NETWORKDAYS('DIAS 2025'!$C$2,AC242,'DIAS 2025'!$A$2:$A$67)))," ")</f>
        <v xml:space="preserve"> </v>
      </c>
      <c r="AE242" s="95"/>
      <c r="AF242" s="90"/>
      <c r="AG242" s="91"/>
      <c r="AH242" s="99"/>
      <c r="AI242" s="90"/>
      <c r="AJ242" s="91"/>
      <c r="AK242" s="99"/>
      <c r="AL242" s="90"/>
      <c r="AM242" s="91"/>
      <c r="AN242" s="100" t="str">
        <f t="shared" si="13"/>
        <v>No remitida</v>
      </c>
      <c r="AO242" s="101"/>
      <c r="AP242" s="102"/>
    </row>
    <row r="243" spans="1:42" ht="15">
      <c r="A243" s="88">
        <v>241</v>
      </c>
      <c r="B243" s="89"/>
      <c r="C243" s="89"/>
      <c r="D243" s="89"/>
      <c r="E243" s="89"/>
      <c r="F243" s="90"/>
      <c r="G243" s="103"/>
      <c r="H243" s="90"/>
      <c r="I243" s="91"/>
      <c r="J243" s="95"/>
      <c r="K243" s="93"/>
      <c r="L243" s="93"/>
      <c r="M243" s="92"/>
      <c r="N243" s="93"/>
      <c r="O243" s="92"/>
      <c r="P243" s="92"/>
      <c r="Q243" s="90"/>
      <c r="R243" s="91"/>
      <c r="S243" s="92"/>
      <c r="T243" s="88"/>
      <c r="U243" s="88"/>
      <c r="V243" s="94" t="str">
        <f>IF(T243&lt;&gt;"",IF(U243="H",WORKDAY(H243,T243,'DIAS 2025'!$A$2:$A$67),Q243+T243-1),"")</f>
        <v/>
      </c>
      <c r="W243" s="95"/>
      <c r="X243" s="96" t="str">
        <f t="shared" si="9"/>
        <v/>
      </c>
      <c r="Y243" s="90"/>
      <c r="Z243" s="95"/>
      <c r="AA243" s="97"/>
      <c r="AB243" s="98">
        <f t="shared" si="12"/>
        <v>0</v>
      </c>
      <c r="AC243" s="94" t="str">
        <f>IFERROR(WORKDAY(V243,AA243,'DIAS 2025'!$A$2:$A$67)," ")</f>
        <v xml:space="preserve"> </v>
      </c>
      <c r="AD243" s="96" t="str">
        <f ca="1">IFERROR(IF(AB243="","N/A",IF(AL243&lt;&gt;"",NETWORKDAYS(AL243,AC243,'DIAS 2025'!$A$2:$A$67),NETWORKDAYS('DIAS 2025'!$C$2,AC243,'DIAS 2025'!$A$2:$A$67)))," ")</f>
        <v xml:space="preserve"> </v>
      </c>
      <c r="AE243" s="95"/>
      <c r="AF243" s="90"/>
      <c r="AG243" s="91"/>
      <c r="AH243" s="99"/>
      <c r="AI243" s="90"/>
      <c r="AJ243" s="91"/>
      <c r="AK243" s="99"/>
      <c r="AL243" s="90"/>
      <c r="AM243" s="91"/>
      <c r="AN243" s="100" t="str">
        <f t="shared" si="13"/>
        <v>No remitida</v>
      </c>
      <c r="AO243" s="101"/>
      <c r="AP243" s="102"/>
    </row>
    <row r="244" spans="1:42" ht="15">
      <c r="A244" s="88">
        <v>242</v>
      </c>
      <c r="B244" s="89"/>
      <c r="C244" s="89"/>
      <c r="D244" s="89"/>
      <c r="E244" s="89"/>
      <c r="F244" s="90"/>
      <c r="G244" s="103"/>
      <c r="H244" s="90"/>
      <c r="I244" s="91"/>
      <c r="J244" s="95"/>
      <c r="K244" s="93"/>
      <c r="L244" s="93"/>
      <c r="M244" s="92"/>
      <c r="N244" s="93"/>
      <c r="O244" s="92"/>
      <c r="P244" s="92"/>
      <c r="Q244" s="90"/>
      <c r="R244" s="91"/>
      <c r="S244" s="92"/>
      <c r="T244" s="88"/>
      <c r="U244" s="88"/>
      <c r="V244" s="94" t="str">
        <f>IF(T244&lt;&gt;"",IF(U244="H",WORKDAY(H244,T244,'DIAS 2025'!$A$2:$A$67),Q244+T244-1),"")</f>
        <v/>
      </c>
      <c r="W244" s="95"/>
      <c r="X244" s="96" t="str">
        <f t="shared" si="9"/>
        <v/>
      </c>
      <c r="Y244" s="90"/>
      <c r="Z244" s="95"/>
      <c r="AA244" s="97"/>
      <c r="AB244" s="98">
        <f t="shared" si="12"/>
        <v>0</v>
      </c>
      <c r="AC244" s="94" t="str">
        <f>IFERROR(WORKDAY(V244,AA244,'DIAS 2025'!$A$2:$A$67)," ")</f>
        <v xml:space="preserve"> </v>
      </c>
      <c r="AD244" s="96" t="str">
        <f ca="1">IFERROR(IF(AB244="","N/A",IF(AL244&lt;&gt;"",NETWORKDAYS(AL244,AC244,'DIAS 2025'!$A$2:$A$67),NETWORKDAYS('DIAS 2025'!$C$2,AC244,'DIAS 2025'!$A$2:$A$67)))," ")</f>
        <v xml:space="preserve"> </v>
      </c>
      <c r="AE244" s="95"/>
      <c r="AF244" s="90"/>
      <c r="AG244" s="91"/>
      <c r="AH244" s="99"/>
      <c r="AI244" s="90"/>
      <c r="AJ244" s="91"/>
      <c r="AK244" s="99"/>
      <c r="AL244" s="90"/>
      <c r="AM244" s="91"/>
      <c r="AN244" s="100" t="str">
        <f t="shared" si="13"/>
        <v>No remitida</v>
      </c>
      <c r="AO244" s="101"/>
      <c r="AP244" s="102"/>
    </row>
    <row r="245" spans="1:42" ht="15">
      <c r="A245" s="88">
        <v>243</v>
      </c>
      <c r="B245" s="89"/>
      <c r="C245" s="89"/>
      <c r="D245" s="89"/>
      <c r="E245" s="89"/>
      <c r="F245" s="90"/>
      <c r="G245" s="103"/>
      <c r="H245" s="90"/>
      <c r="I245" s="91"/>
      <c r="J245" s="95"/>
      <c r="K245" s="93"/>
      <c r="L245" s="93"/>
      <c r="M245" s="92"/>
      <c r="N245" s="93"/>
      <c r="O245" s="92"/>
      <c r="P245" s="92"/>
      <c r="Q245" s="90"/>
      <c r="R245" s="91"/>
      <c r="S245" s="92"/>
      <c r="T245" s="88"/>
      <c r="U245" s="88"/>
      <c r="V245" s="94" t="str">
        <f>IF(T245&lt;&gt;"",IF(U245="H",WORKDAY(H245,T245,'DIAS 2025'!$A$2:$A$67),Q245+T245-1),"")</f>
        <v/>
      </c>
      <c r="W245" s="95"/>
      <c r="X245" s="96" t="str">
        <f t="shared" si="9"/>
        <v/>
      </c>
      <c r="Y245" s="90"/>
      <c r="Z245" s="95"/>
      <c r="AA245" s="97"/>
      <c r="AB245" s="98">
        <f t="shared" si="12"/>
        <v>0</v>
      </c>
      <c r="AC245" s="94" t="str">
        <f>IFERROR(WORKDAY(V245,AA245,'DIAS 2025'!$A$2:$A$67)," ")</f>
        <v xml:space="preserve"> </v>
      </c>
      <c r="AD245" s="96" t="str">
        <f ca="1">IFERROR(IF(AB245="","N/A",IF(AL245&lt;&gt;"",NETWORKDAYS(AL245,AC245,'DIAS 2025'!$A$2:$A$67),NETWORKDAYS('DIAS 2025'!$C$2,AC245,'DIAS 2025'!$A$2:$A$67)))," ")</f>
        <v xml:space="preserve"> </v>
      </c>
      <c r="AE245" s="95"/>
      <c r="AF245" s="90"/>
      <c r="AG245" s="91"/>
      <c r="AH245" s="99"/>
      <c r="AI245" s="90"/>
      <c r="AJ245" s="91"/>
      <c r="AK245" s="99"/>
      <c r="AL245" s="90"/>
      <c r="AM245" s="91"/>
      <c r="AN245" s="100" t="str">
        <f t="shared" si="13"/>
        <v>No remitida</v>
      </c>
      <c r="AO245" s="101"/>
      <c r="AP245" s="102"/>
    </row>
    <row r="246" spans="1:42" ht="15">
      <c r="A246" s="88">
        <v>244</v>
      </c>
      <c r="B246" s="89"/>
      <c r="C246" s="89"/>
      <c r="D246" s="89"/>
      <c r="E246" s="89"/>
      <c r="F246" s="90"/>
      <c r="G246" s="103"/>
      <c r="H246" s="90"/>
      <c r="I246" s="91"/>
      <c r="J246" s="95"/>
      <c r="K246" s="93"/>
      <c r="L246" s="93"/>
      <c r="M246" s="92"/>
      <c r="N246" s="93"/>
      <c r="O246" s="92"/>
      <c r="P246" s="92"/>
      <c r="Q246" s="90"/>
      <c r="R246" s="91"/>
      <c r="S246" s="92"/>
      <c r="T246" s="88"/>
      <c r="U246" s="88"/>
      <c r="V246" s="94" t="str">
        <f>IF(T246&lt;&gt;"",IF(U246="H",WORKDAY(H246,T246,'DIAS 2025'!$A$2:$A$67),Q246+T246-1),"")</f>
        <v/>
      </c>
      <c r="W246" s="95"/>
      <c r="X246" s="96" t="str">
        <f t="shared" si="9"/>
        <v/>
      </c>
      <c r="Y246" s="90"/>
      <c r="Z246" s="95"/>
      <c r="AA246" s="97"/>
      <c r="AB246" s="98">
        <f t="shared" si="12"/>
        <v>0</v>
      </c>
      <c r="AC246" s="94" t="str">
        <f>IFERROR(WORKDAY(V246,AA246,'DIAS 2025'!$A$2:$A$67)," ")</f>
        <v xml:space="preserve"> </v>
      </c>
      <c r="AD246" s="96" t="str">
        <f ca="1">IFERROR(IF(AB246="","N/A",IF(AL246&lt;&gt;"",NETWORKDAYS(AL246,AC246,'DIAS 2025'!$A$2:$A$67),NETWORKDAYS('DIAS 2025'!$C$2,AC246,'DIAS 2025'!$A$2:$A$67)))," ")</f>
        <v xml:space="preserve"> </v>
      </c>
      <c r="AE246" s="95"/>
      <c r="AF246" s="90"/>
      <c r="AG246" s="91"/>
      <c r="AH246" s="99"/>
      <c r="AI246" s="90"/>
      <c r="AJ246" s="91"/>
      <c r="AK246" s="99"/>
      <c r="AL246" s="90"/>
      <c r="AM246" s="91"/>
      <c r="AN246" s="100" t="str">
        <f t="shared" si="13"/>
        <v>No remitida</v>
      </c>
      <c r="AO246" s="101"/>
      <c r="AP246" s="102"/>
    </row>
    <row r="247" spans="1:42" ht="15">
      <c r="A247" s="88">
        <v>245</v>
      </c>
      <c r="B247" s="89"/>
      <c r="C247" s="89"/>
      <c r="D247" s="89"/>
      <c r="E247" s="89"/>
      <c r="F247" s="90"/>
      <c r="G247" s="103"/>
      <c r="H247" s="90"/>
      <c r="I247" s="91"/>
      <c r="J247" s="95"/>
      <c r="K247" s="93"/>
      <c r="L247" s="93"/>
      <c r="M247" s="92"/>
      <c r="N247" s="93"/>
      <c r="O247" s="92"/>
      <c r="P247" s="92"/>
      <c r="Q247" s="90"/>
      <c r="R247" s="91"/>
      <c r="S247" s="92"/>
      <c r="T247" s="88"/>
      <c r="U247" s="88"/>
      <c r="V247" s="94" t="str">
        <f>IF(T247&lt;&gt;"",IF(U247="H",WORKDAY(H247,T247,'DIAS 2025'!$A$2:$A$67),Q247+T247-1),"")</f>
        <v/>
      </c>
      <c r="W247" s="95"/>
      <c r="X247" s="96" t="str">
        <f t="shared" si="9"/>
        <v/>
      </c>
      <c r="Y247" s="90"/>
      <c r="Z247" s="95"/>
      <c r="AA247" s="97"/>
      <c r="AB247" s="98">
        <f t="shared" si="12"/>
        <v>0</v>
      </c>
      <c r="AC247" s="94" t="str">
        <f>IFERROR(WORKDAY(V247,AA247,'DIAS 2025'!$A$2:$A$67)," ")</f>
        <v xml:space="preserve"> </v>
      </c>
      <c r="AD247" s="96" t="str">
        <f ca="1">IFERROR(IF(AB247="","N/A",IF(AL247&lt;&gt;"",NETWORKDAYS(AL247,AC247,'DIAS 2025'!$A$2:$A$67),NETWORKDAYS('DIAS 2025'!$C$2,AC247,'DIAS 2025'!$A$2:$A$67)))," ")</f>
        <v xml:space="preserve"> </v>
      </c>
      <c r="AE247" s="95"/>
      <c r="AF247" s="90"/>
      <c r="AG247" s="91"/>
      <c r="AH247" s="99"/>
      <c r="AI247" s="90"/>
      <c r="AJ247" s="91"/>
      <c r="AK247" s="99"/>
      <c r="AL247" s="90"/>
      <c r="AM247" s="91"/>
      <c r="AN247" s="100" t="str">
        <f t="shared" si="13"/>
        <v>No remitida</v>
      </c>
      <c r="AO247" s="101"/>
      <c r="AP247" s="102"/>
    </row>
    <row r="248" spans="1:42" ht="15">
      <c r="A248" s="88">
        <v>246</v>
      </c>
      <c r="B248" s="89"/>
      <c r="C248" s="89"/>
      <c r="D248" s="89"/>
      <c r="E248" s="89"/>
      <c r="F248" s="90"/>
      <c r="G248" s="103"/>
      <c r="H248" s="90"/>
      <c r="I248" s="91"/>
      <c r="J248" s="95"/>
      <c r="K248" s="93"/>
      <c r="L248" s="93"/>
      <c r="M248" s="92"/>
      <c r="N248" s="93"/>
      <c r="O248" s="92"/>
      <c r="P248" s="92"/>
      <c r="Q248" s="90"/>
      <c r="R248" s="91"/>
      <c r="S248" s="92"/>
      <c r="T248" s="88"/>
      <c r="U248" s="88"/>
      <c r="V248" s="94" t="str">
        <f>IF(T248&lt;&gt;"",IF(U248="H",WORKDAY(H248,T248,'DIAS 2025'!$A$2:$A$67),Q248+T248-1),"")</f>
        <v/>
      </c>
      <c r="W248" s="95"/>
      <c r="X248" s="96" t="str">
        <f t="shared" si="9"/>
        <v/>
      </c>
      <c r="Y248" s="90"/>
      <c r="Z248" s="95"/>
      <c r="AA248" s="97"/>
      <c r="AB248" s="98">
        <f t="shared" si="12"/>
        <v>0</v>
      </c>
      <c r="AC248" s="94" t="str">
        <f>IFERROR(WORKDAY(V248,AA248,'DIAS 2025'!$A$2:$A$67)," ")</f>
        <v xml:space="preserve"> </v>
      </c>
      <c r="AD248" s="96" t="str">
        <f ca="1">IFERROR(IF(AB248="","N/A",IF(AL248&lt;&gt;"",NETWORKDAYS(AL248,AC248,'DIAS 2025'!$A$2:$A$67),NETWORKDAYS('DIAS 2025'!$C$2,AC248,'DIAS 2025'!$A$2:$A$67)))," ")</f>
        <v xml:space="preserve"> </v>
      </c>
      <c r="AE248" s="95"/>
      <c r="AF248" s="90"/>
      <c r="AG248" s="91"/>
      <c r="AH248" s="99"/>
      <c r="AI248" s="90"/>
      <c r="AJ248" s="91"/>
      <c r="AK248" s="99"/>
      <c r="AL248" s="90"/>
      <c r="AM248" s="91"/>
      <c r="AN248" s="100" t="str">
        <f t="shared" si="13"/>
        <v>No remitida</v>
      </c>
      <c r="AO248" s="101"/>
      <c r="AP248" s="102"/>
    </row>
    <row r="249" spans="1:42" ht="15">
      <c r="A249" s="88">
        <v>247</v>
      </c>
      <c r="B249" s="89"/>
      <c r="C249" s="89"/>
      <c r="D249" s="89"/>
      <c r="E249" s="89"/>
      <c r="F249" s="90"/>
      <c r="G249" s="103"/>
      <c r="H249" s="90"/>
      <c r="I249" s="91"/>
      <c r="J249" s="95"/>
      <c r="K249" s="93"/>
      <c r="L249" s="93"/>
      <c r="M249" s="92"/>
      <c r="N249" s="93"/>
      <c r="O249" s="92"/>
      <c r="P249" s="92"/>
      <c r="Q249" s="90"/>
      <c r="R249" s="91"/>
      <c r="S249" s="92"/>
      <c r="T249" s="88"/>
      <c r="U249" s="88"/>
      <c r="V249" s="94" t="str">
        <f>IF(T249&lt;&gt;"",IF(U249="H",WORKDAY(H249,T249,'DIAS 2025'!$A$2:$A$67),Q249+T249-1),"")</f>
        <v/>
      </c>
      <c r="W249" s="95"/>
      <c r="X249" s="96" t="str">
        <f t="shared" si="9"/>
        <v/>
      </c>
      <c r="Y249" s="90"/>
      <c r="Z249" s="95"/>
      <c r="AA249" s="97"/>
      <c r="AB249" s="98">
        <f t="shared" si="12"/>
        <v>0</v>
      </c>
      <c r="AC249" s="94" t="str">
        <f>IFERROR(WORKDAY(V249,AA249,'DIAS 2025'!$A$2:$A$67)," ")</f>
        <v xml:space="preserve"> </v>
      </c>
      <c r="AD249" s="96" t="str">
        <f ca="1">IFERROR(IF(AB249="","N/A",IF(AL249&lt;&gt;"",NETWORKDAYS(AL249,AC249,'DIAS 2025'!$A$2:$A$67),NETWORKDAYS('DIAS 2025'!$C$2,AC249,'DIAS 2025'!$A$2:$A$67)))," ")</f>
        <v xml:space="preserve"> </v>
      </c>
      <c r="AE249" s="95"/>
      <c r="AF249" s="90"/>
      <c r="AG249" s="91"/>
      <c r="AH249" s="99"/>
      <c r="AI249" s="90"/>
      <c r="AJ249" s="91"/>
      <c r="AK249" s="99"/>
      <c r="AL249" s="90"/>
      <c r="AM249" s="91"/>
      <c r="AN249" s="100" t="str">
        <f t="shared" si="13"/>
        <v>No remitida</v>
      </c>
      <c r="AO249" s="101"/>
      <c r="AP249" s="102"/>
    </row>
    <row r="250" spans="1:42" ht="15">
      <c r="A250" s="88">
        <v>248</v>
      </c>
      <c r="B250" s="89"/>
      <c r="C250" s="89"/>
      <c r="D250" s="89"/>
      <c r="E250" s="89"/>
      <c r="F250" s="90"/>
      <c r="G250" s="103"/>
      <c r="H250" s="90"/>
      <c r="I250" s="91"/>
      <c r="J250" s="95"/>
      <c r="K250" s="93"/>
      <c r="L250" s="93"/>
      <c r="M250" s="92"/>
      <c r="N250" s="93"/>
      <c r="O250" s="92"/>
      <c r="P250" s="92"/>
      <c r="Q250" s="90"/>
      <c r="R250" s="91"/>
      <c r="S250" s="92"/>
      <c r="T250" s="88"/>
      <c r="U250" s="88"/>
      <c r="V250" s="94" t="str">
        <f>IF(T250&lt;&gt;"",IF(U250="H",WORKDAY(H250,T250,'DIAS 2025'!$A$2:$A$67),Q250+T250-1),"")</f>
        <v/>
      </c>
      <c r="W250" s="95"/>
      <c r="X250" s="96" t="str">
        <f t="shared" si="9"/>
        <v/>
      </c>
      <c r="Y250" s="90"/>
      <c r="Z250" s="95"/>
      <c r="AA250" s="97"/>
      <c r="AB250" s="98">
        <f t="shared" si="12"/>
        <v>0</v>
      </c>
      <c r="AC250" s="94" t="str">
        <f>IFERROR(WORKDAY(V250,AA250,'DIAS 2025'!$A$2:$A$67)," ")</f>
        <v xml:space="preserve"> </v>
      </c>
      <c r="AD250" s="96" t="str">
        <f ca="1">IFERROR(IF(AB250="","N/A",IF(AL250&lt;&gt;"",NETWORKDAYS(AL250,AC250,'DIAS 2025'!$A$2:$A$67),NETWORKDAYS('DIAS 2025'!$C$2,AC250,'DIAS 2025'!$A$2:$A$67)))," ")</f>
        <v xml:space="preserve"> </v>
      </c>
      <c r="AE250" s="95"/>
      <c r="AF250" s="90"/>
      <c r="AG250" s="91"/>
      <c r="AH250" s="99"/>
      <c r="AI250" s="90"/>
      <c r="AJ250" s="91"/>
      <c r="AK250" s="99"/>
      <c r="AL250" s="90"/>
      <c r="AM250" s="91"/>
      <c r="AN250" s="100" t="str">
        <f t="shared" si="13"/>
        <v>No remitida</v>
      </c>
      <c r="AO250" s="101"/>
      <c r="AP250" s="102"/>
    </row>
    <row r="251" spans="1:42" ht="15">
      <c r="A251" s="88">
        <v>249</v>
      </c>
      <c r="B251" s="89"/>
      <c r="C251" s="89"/>
      <c r="D251" s="89"/>
      <c r="E251" s="89"/>
      <c r="F251" s="90"/>
      <c r="G251" s="103"/>
      <c r="H251" s="90"/>
      <c r="I251" s="91"/>
      <c r="J251" s="95"/>
      <c r="K251" s="93"/>
      <c r="L251" s="93"/>
      <c r="M251" s="92"/>
      <c r="N251" s="93"/>
      <c r="O251" s="92"/>
      <c r="P251" s="92"/>
      <c r="Q251" s="90"/>
      <c r="R251" s="91"/>
      <c r="S251" s="92"/>
      <c r="T251" s="88"/>
      <c r="U251" s="88"/>
      <c r="V251" s="94" t="str">
        <f>IF(T251&lt;&gt;"",IF(U251="H",WORKDAY(H251,T251,'DIAS 2025'!$A$2:$A$67),Q251+T251-1),"")</f>
        <v/>
      </c>
      <c r="W251" s="95"/>
      <c r="X251" s="96" t="str">
        <f t="shared" si="9"/>
        <v/>
      </c>
      <c r="Y251" s="90"/>
      <c r="Z251" s="95"/>
      <c r="AA251" s="97"/>
      <c r="AB251" s="98">
        <f t="shared" si="12"/>
        <v>0</v>
      </c>
      <c r="AC251" s="94" t="str">
        <f>IFERROR(WORKDAY(V251,AA251,'DIAS 2025'!$A$2:$A$67)," ")</f>
        <v xml:space="preserve"> </v>
      </c>
      <c r="AD251" s="96" t="str">
        <f ca="1">IFERROR(IF(AB251="","N/A",IF(AL251&lt;&gt;"",NETWORKDAYS(AL251,AC251,'DIAS 2025'!$A$2:$A$67),NETWORKDAYS('DIAS 2025'!$C$2,AC251,'DIAS 2025'!$A$2:$A$67)))," ")</f>
        <v xml:space="preserve"> </v>
      </c>
      <c r="AE251" s="95"/>
      <c r="AF251" s="90"/>
      <c r="AG251" s="91"/>
      <c r="AH251" s="99"/>
      <c r="AI251" s="90"/>
      <c r="AJ251" s="91"/>
      <c r="AK251" s="99"/>
      <c r="AL251" s="90"/>
      <c r="AM251" s="91"/>
      <c r="AN251" s="100" t="str">
        <f t="shared" si="13"/>
        <v>No remitida</v>
      </c>
      <c r="AO251" s="101"/>
      <c r="AP251" s="102"/>
    </row>
    <row r="252" spans="1:42" ht="15">
      <c r="A252" s="88">
        <v>250</v>
      </c>
      <c r="B252" s="89"/>
      <c r="C252" s="89"/>
      <c r="D252" s="89"/>
      <c r="E252" s="89"/>
      <c r="F252" s="90"/>
      <c r="G252" s="103"/>
      <c r="H252" s="90"/>
      <c r="I252" s="91"/>
      <c r="J252" s="95"/>
      <c r="K252" s="93"/>
      <c r="L252" s="93"/>
      <c r="M252" s="92"/>
      <c r="N252" s="93"/>
      <c r="O252" s="92"/>
      <c r="P252" s="92"/>
      <c r="Q252" s="90"/>
      <c r="R252" s="91"/>
      <c r="S252" s="92"/>
      <c r="T252" s="88"/>
      <c r="U252" s="88"/>
      <c r="V252" s="94" t="str">
        <f>IF(T252&lt;&gt;"",IF(U252="H",WORKDAY(H252,T252,'DIAS 2025'!$A$2:$A$67),Q252+T252-1),"")</f>
        <v/>
      </c>
      <c r="W252" s="95"/>
      <c r="X252" s="96" t="str">
        <f t="shared" si="9"/>
        <v/>
      </c>
      <c r="Y252" s="90"/>
      <c r="Z252" s="95"/>
      <c r="AA252" s="97"/>
      <c r="AB252" s="98">
        <f t="shared" si="12"/>
        <v>0</v>
      </c>
      <c r="AC252" s="94" t="str">
        <f>IFERROR(WORKDAY(V252,AA252,'DIAS 2025'!$A$2:$A$67)," ")</f>
        <v xml:space="preserve"> </v>
      </c>
      <c r="AD252" s="96" t="str">
        <f ca="1">IFERROR(IF(AB252="","N/A",IF(AL252&lt;&gt;"",NETWORKDAYS(AL252,AC252,'DIAS 2025'!$A$2:$A$67),NETWORKDAYS('DIAS 2025'!$C$2,AC252,'DIAS 2025'!$A$2:$A$67)))," ")</f>
        <v xml:space="preserve"> </v>
      </c>
      <c r="AE252" s="95"/>
      <c r="AF252" s="90"/>
      <c r="AG252" s="91"/>
      <c r="AH252" s="99"/>
      <c r="AI252" s="90"/>
      <c r="AJ252" s="91"/>
      <c r="AK252" s="99"/>
      <c r="AL252" s="90"/>
      <c r="AM252" s="91"/>
      <c r="AN252" s="100" t="str">
        <f t="shared" si="13"/>
        <v>No remitida</v>
      </c>
      <c r="AO252" s="101"/>
      <c r="AP252" s="102"/>
    </row>
    <row r="253" spans="1:42" ht="15">
      <c r="A253" s="88">
        <v>251</v>
      </c>
      <c r="B253" s="89"/>
      <c r="C253" s="89"/>
      <c r="D253" s="89"/>
      <c r="E253" s="89"/>
      <c r="F253" s="90"/>
      <c r="G253" s="103"/>
      <c r="H253" s="90"/>
      <c r="I253" s="91"/>
      <c r="J253" s="95"/>
      <c r="K253" s="93"/>
      <c r="L253" s="93"/>
      <c r="M253" s="92"/>
      <c r="N253" s="93"/>
      <c r="O253" s="92"/>
      <c r="P253" s="92"/>
      <c r="Q253" s="90"/>
      <c r="R253" s="91"/>
      <c r="S253" s="92"/>
      <c r="T253" s="88"/>
      <c r="U253" s="88"/>
      <c r="V253" s="94" t="str">
        <f>IF(T253&lt;&gt;"",IF(U253="H",WORKDAY(H253,T253,'DIAS 2025'!$A$2:$A$67),Q253+T253-1),"")</f>
        <v/>
      </c>
      <c r="W253" s="95"/>
      <c r="X253" s="96" t="str">
        <f t="shared" si="9"/>
        <v/>
      </c>
      <c r="Y253" s="90"/>
      <c r="Z253" s="95"/>
      <c r="AA253" s="97"/>
      <c r="AB253" s="98">
        <f t="shared" si="12"/>
        <v>0</v>
      </c>
      <c r="AC253" s="94" t="str">
        <f>IFERROR(WORKDAY(V253,AA253,'DIAS 2025'!$A$2:$A$67)," ")</f>
        <v xml:space="preserve"> </v>
      </c>
      <c r="AD253" s="96" t="str">
        <f ca="1">IFERROR(IF(AB253="","N/A",IF(AL253&lt;&gt;"",NETWORKDAYS(AL253,AC253,'DIAS 2025'!$A$2:$A$67),NETWORKDAYS('DIAS 2025'!$C$2,AC253,'DIAS 2025'!$A$2:$A$67)))," ")</f>
        <v xml:space="preserve"> </v>
      </c>
      <c r="AE253" s="95"/>
      <c r="AF253" s="90"/>
      <c r="AG253" s="91"/>
      <c r="AH253" s="99"/>
      <c r="AI253" s="90"/>
      <c r="AJ253" s="91"/>
      <c r="AK253" s="99"/>
      <c r="AL253" s="90"/>
      <c r="AM253" s="91"/>
      <c r="AN253" s="100" t="str">
        <f t="shared" si="13"/>
        <v>No remitida</v>
      </c>
      <c r="AO253" s="101"/>
      <c r="AP253" s="102"/>
    </row>
    <row r="254" spans="1:42" ht="15">
      <c r="A254" s="88">
        <v>252</v>
      </c>
      <c r="B254" s="89"/>
      <c r="C254" s="89"/>
      <c r="D254" s="89"/>
      <c r="E254" s="89"/>
      <c r="F254" s="90"/>
      <c r="G254" s="103"/>
      <c r="H254" s="90"/>
      <c r="I254" s="91"/>
      <c r="J254" s="95"/>
      <c r="K254" s="93"/>
      <c r="L254" s="93"/>
      <c r="M254" s="92"/>
      <c r="N254" s="93"/>
      <c r="O254" s="92"/>
      <c r="P254" s="92"/>
      <c r="Q254" s="90"/>
      <c r="R254" s="91"/>
      <c r="S254" s="92"/>
      <c r="T254" s="88"/>
      <c r="U254" s="88"/>
      <c r="V254" s="94" t="str">
        <f>IF(T254&lt;&gt;"",IF(U254="H",WORKDAY(H254,T254,'DIAS 2025'!$A$2:$A$67),Q254+T254-1),"")</f>
        <v/>
      </c>
      <c r="W254" s="95"/>
      <c r="X254" s="96" t="str">
        <f t="shared" si="9"/>
        <v/>
      </c>
      <c r="Y254" s="90"/>
      <c r="Z254" s="95"/>
      <c r="AA254" s="97"/>
      <c r="AB254" s="98">
        <f t="shared" si="12"/>
        <v>0</v>
      </c>
      <c r="AC254" s="94" t="str">
        <f>IFERROR(WORKDAY(V254,AA254,'DIAS 2025'!$A$2:$A$67)," ")</f>
        <v xml:space="preserve"> </v>
      </c>
      <c r="AD254" s="96" t="str">
        <f ca="1">IFERROR(IF(AB254="","N/A",IF(AL254&lt;&gt;"",NETWORKDAYS(AL254,AC254,'DIAS 2025'!$A$2:$A$67),NETWORKDAYS('DIAS 2025'!$C$2,AC254,'DIAS 2025'!$A$2:$A$67)))," ")</f>
        <v xml:space="preserve"> </v>
      </c>
      <c r="AE254" s="95"/>
      <c r="AF254" s="90"/>
      <c r="AG254" s="91"/>
      <c r="AH254" s="99"/>
      <c r="AI254" s="90"/>
      <c r="AJ254" s="91"/>
      <c r="AK254" s="99"/>
      <c r="AL254" s="90"/>
      <c r="AM254" s="91"/>
      <c r="AN254" s="100" t="str">
        <f t="shared" si="13"/>
        <v>No remitida</v>
      </c>
      <c r="AO254" s="101"/>
      <c r="AP254" s="102"/>
    </row>
    <row r="255" spans="1:42" ht="15">
      <c r="A255" s="88">
        <v>253</v>
      </c>
      <c r="B255" s="89"/>
      <c r="C255" s="89"/>
      <c r="D255" s="89"/>
      <c r="E255" s="89"/>
      <c r="F255" s="90"/>
      <c r="G255" s="103"/>
      <c r="H255" s="90"/>
      <c r="I255" s="91"/>
      <c r="J255" s="95"/>
      <c r="K255" s="93"/>
      <c r="L255" s="93"/>
      <c r="M255" s="92"/>
      <c r="N255" s="93"/>
      <c r="O255" s="92"/>
      <c r="P255" s="92"/>
      <c r="Q255" s="90"/>
      <c r="R255" s="91"/>
      <c r="S255" s="92"/>
      <c r="T255" s="88"/>
      <c r="U255" s="88"/>
      <c r="V255" s="94" t="str">
        <f>IF(T255&lt;&gt;"",IF(U255="H",WORKDAY(H255,T255,'DIAS 2025'!$A$2:$A$67),Q255+T255-1),"")</f>
        <v/>
      </c>
      <c r="W255" s="95"/>
      <c r="X255" s="96" t="str">
        <f t="shared" si="9"/>
        <v/>
      </c>
      <c r="Y255" s="90"/>
      <c r="Z255" s="95"/>
      <c r="AA255" s="97"/>
      <c r="AB255" s="98">
        <f t="shared" si="12"/>
        <v>0</v>
      </c>
      <c r="AC255" s="94" t="str">
        <f>IFERROR(WORKDAY(V255,AA255,'DIAS 2025'!$A$2:$A$67)," ")</f>
        <v xml:space="preserve"> </v>
      </c>
      <c r="AD255" s="96" t="str">
        <f ca="1">IFERROR(IF(AB255="","N/A",IF(AL255&lt;&gt;"",NETWORKDAYS(AL255,AC255,'DIAS 2025'!$A$2:$A$67),NETWORKDAYS('DIAS 2025'!$C$2,AC255,'DIAS 2025'!$A$2:$A$67)))," ")</f>
        <v xml:space="preserve"> </v>
      </c>
      <c r="AE255" s="95"/>
      <c r="AF255" s="90"/>
      <c r="AG255" s="91"/>
      <c r="AH255" s="99"/>
      <c r="AI255" s="90"/>
      <c r="AJ255" s="91"/>
      <c r="AK255" s="99"/>
      <c r="AL255" s="90"/>
      <c r="AM255" s="91"/>
      <c r="AN255" s="100" t="str">
        <f t="shared" si="13"/>
        <v>No remitida</v>
      </c>
      <c r="AO255" s="101"/>
      <c r="AP255" s="102"/>
    </row>
    <row r="256" spans="1:42" ht="15">
      <c r="A256" s="88">
        <v>254</v>
      </c>
      <c r="B256" s="89"/>
      <c r="C256" s="89"/>
      <c r="D256" s="89"/>
      <c r="E256" s="89"/>
      <c r="F256" s="90"/>
      <c r="G256" s="103"/>
      <c r="H256" s="90"/>
      <c r="I256" s="91"/>
      <c r="J256" s="95"/>
      <c r="K256" s="93"/>
      <c r="L256" s="93"/>
      <c r="M256" s="92"/>
      <c r="N256" s="93"/>
      <c r="O256" s="92"/>
      <c r="P256" s="92"/>
      <c r="Q256" s="90"/>
      <c r="R256" s="91"/>
      <c r="S256" s="92"/>
      <c r="T256" s="88"/>
      <c r="U256" s="88"/>
      <c r="V256" s="94" t="str">
        <f>IF(T256&lt;&gt;"",IF(U256="H",WORKDAY(H256,T256,'DIAS 2025'!$A$2:$A$67),Q256+T256-1),"")</f>
        <v/>
      </c>
      <c r="W256" s="95"/>
      <c r="X256" s="96" t="str">
        <f t="shared" si="9"/>
        <v/>
      </c>
      <c r="Y256" s="90"/>
      <c r="Z256" s="95"/>
      <c r="AA256" s="97"/>
      <c r="AB256" s="98">
        <f t="shared" si="12"/>
        <v>0</v>
      </c>
      <c r="AC256" s="94" t="str">
        <f>IFERROR(WORKDAY(V256,AA256,'DIAS 2025'!$A$2:$A$67)," ")</f>
        <v xml:space="preserve"> </v>
      </c>
      <c r="AD256" s="96" t="str">
        <f ca="1">IFERROR(IF(AB256="","N/A",IF(AL256&lt;&gt;"",NETWORKDAYS(AL256,AC256,'DIAS 2025'!$A$2:$A$67),NETWORKDAYS('DIAS 2025'!$C$2,AC256,'DIAS 2025'!$A$2:$A$67)))," ")</f>
        <v xml:space="preserve"> </v>
      </c>
      <c r="AE256" s="95"/>
      <c r="AF256" s="90"/>
      <c r="AG256" s="91"/>
      <c r="AH256" s="99"/>
      <c r="AI256" s="90"/>
      <c r="AJ256" s="91"/>
      <c r="AK256" s="99"/>
      <c r="AL256" s="90"/>
      <c r="AM256" s="91"/>
      <c r="AN256" s="100" t="str">
        <f t="shared" si="13"/>
        <v>No remitida</v>
      </c>
      <c r="AO256" s="101"/>
      <c r="AP256" s="102"/>
    </row>
    <row r="257" spans="1:42" ht="15">
      <c r="A257" s="88">
        <v>255</v>
      </c>
      <c r="B257" s="89"/>
      <c r="C257" s="89"/>
      <c r="D257" s="89"/>
      <c r="E257" s="89"/>
      <c r="F257" s="90"/>
      <c r="G257" s="103"/>
      <c r="H257" s="90"/>
      <c r="I257" s="91"/>
      <c r="J257" s="95"/>
      <c r="K257" s="93"/>
      <c r="L257" s="93"/>
      <c r="M257" s="92"/>
      <c r="N257" s="93"/>
      <c r="O257" s="92"/>
      <c r="P257" s="92"/>
      <c r="Q257" s="90"/>
      <c r="R257" s="91"/>
      <c r="S257" s="92"/>
      <c r="T257" s="88"/>
      <c r="U257" s="88"/>
      <c r="V257" s="94" t="str">
        <f>IF(T257&lt;&gt;"",IF(U257="H",WORKDAY(H257,T257,'DIAS 2025'!$A$2:$A$67),Q257+T257-1),"")</f>
        <v/>
      </c>
      <c r="W257" s="95"/>
      <c r="X257" s="96" t="str">
        <f t="shared" si="9"/>
        <v/>
      </c>
      <c r="Y257" s="90"/>
      <c r="Z257" s="95"/>
      <c r="AA257" s="97"/>
      <c r="AB257" s="98">
        <f t="shared" si="12"/>
        <v>0</v>
      </c>
      <c r="AC257" s="94" t="str">
        <f>IFERROR(WORKDAY(V257,AA257,'DIAS 2025'!$A$2:$A$67)," ")</f>
        <v xml:space="preserve"> </v>
      </c>
      <c r="AD257" s="96" t="str">
        <f ca="1">IFERROR(IF(AB257="","N/A",IF(AL257&lt;&gt;"",NETWORKDAYS(AL257,AC257,'DIAS 2025'!$A$2:$A$67),NETWORKDAYS('DIAS 2025'!$C$2,AC257,'DIAS 2025'!$A$2:$A$67)))," ")</f>
        <v xml:space="preserve"> </v>
      </c>
      <c r="AE257" s="95"/>
      <c r="AF257" s="90"/>
      <c r="AG257" s="91"/>
      <c r="AH257" s="99"/>
      <c r="AI257" s="90"/>
      <c r="AJ257" s="91"/>
      <c r="AK257" s="99"/>
      <c r="AL257" s="90"/>
      <c r="AM257" s="91"/>
      <c r="AN257" s="100" t="str">
        <f t="shared" si="13"/>
        <v>No remitida</v>
      </c>
      <c r="AO257" s="101"/>
      <c r="AP257" s="102"/>
    </row>
    <row r="258" spans="1:42" ht="15">
      <c r="A258" s="88">
        <v>256</v>
      </c>
      <c r="B258" s="89"/>
      <c r="C258" s="89"/>
      <c r="D258" s="89"/>
      <c r="E258" s="89"/>
      <c r="F258" s="90"/>
      <c r="G258" s="103"/>
      <c r="H258" s="90"/>
      <c r="I258" s="91"/>
      <c r="J258" s="95"/>
      <c r="K258" s="93"/>
      <c r="L258" s="93"/>
      <c r="M258" s="92"/>
      <c r="N258" s="93"/>
      <c r="O258" s="92"/>
      <c r="P258" s="92"/>
      <c r="Q258" s="90"/>
      <c r="R258" s="91"/>
      <c r="S258" s="92"/>
      <c r="T258" s="88"/>
      <c r="U258" s="88"/>
      <c r="V258" s="94" t="str">
        <f>IF(T258&lt;&gt;"",IF(U258="H",WORKDAY(H258,T258,'DIAS 2025'!$A$2:$A$67),Q258+T258-1),"")</f>
        <v/>
      </c>
      <c r="W258" s="95"/>
      <c r="X258" s="96" t="str">
        <f t="shared" si="9"/>
        <v/>
      </c>
      <c r="Y258" s="90"/>
      <c r="Z258" s="95"/>
      <c r="AA258" s="97"/>
      <c r="AB258" s="98">
        <f t="shared" si="12"/>
        <v>0</v>
      </c>
      <c r="AC258" s="94" t="str">
        <f>IFERROR(WORKDAY(V258,AA258,'DIAS 2025'!$A$2:$A$67)," ")</f>
        <v xml:space="preserve"> </v>
      </c>
      <c r="AD258" s="96" t="str">
        <f ca="1">IFERROR(IF(AB258="","N/A",IF(AL258&lt;&gt;"",NETWORKDAYS(AL258,AC258,'DIAS 2025'!$A$2:$A$67),NETWORKDAYS('DIAS 2025'!$C$2,AC258,'DIAS 2025'!$A$2:$A$67)))," ")</f>
        <v xml:space="preserve"> </v>
      </c>
      <c r="AE258" s="95"/>
      <c r="AF258" s="90"/>
      <c r="AG258" s="91"/>
      <c r="AH258" s="99"/>
      <c r="AI258" s="90"/>
      <c r="AJ258" s="91"/>
      <c r="AK258" s="99"/>
      <c r="AL258" s="90"/>
      <c r="AM258" s="91"/>
      <c r="AN258" s="100" t="str">
        <f t="shared" si="13"/>
        <v>No remitida</v>
      </c>
      <c r="AO258" s="101"/>
      <c r="AP258" s="102"/>
    </row>
    <row r="259" spans="1:42" ht="15">
      <c r="A259" s="88">
        <v>257</v>
      </c>
      <c r="B259" s="89"/>
      <c r="C259" s="89"/>
      <c r="D259" s="89"/>
      <c r="E259" s="89"/>
      <c r="F259" s="90"/>
      <c r="G259" s="103"/>
      <c r="H259" s="90"/>
      <c r="I259" s="91"/>
      <c r="J259" s="95"/>
      <c r="K259" s="93"/>
      <c r="L259" s="93"/>
      <c r="M259" s="92"/>
      <c r="N259" s="93"/>
      <c r="O259" s="92"/>
      <c r="P259" s="92"/>
      <c r="Q259" s="90"/>
      <c r="R259" s="91"/>
      <c r="S259" s="92"/>
      <c r="T259" s="88"/>
      <c r="U259" s="88"/>
      <c r="V259" s="94" t="str">
        <f>IF(T259&lt;&gt;"",IF(U259="H",WORKDAY(H259,T259,'DIAS 2025'!$A$2:$A$67),Q259+T259-1),"")</f>
        <v/>
      </c>
      <c r="W259" s="95"/>
      <c r="X259" s="96" t="str">
        <f t="shared" si="9"/>
        <v/>
      </c>
      <c r="Y259" s="90"/>
      <c r="Z259" s="95"/>
      <c r="AA259" s="97"/>
      <c r="AB259" s="98">
        <f t="shared" si="12"/>
        <v>0</v>
      </c>
      <c r="AC259" s="94" t="str">
        <f>IFERROR(WORKDAY(V259,AA259,'DIAS 2025'!$A$2:$A$67)," ")</f>
        <v xml:space="preserve"> </v>
      </c>
      <c r="AD259" s="96" t="str">
        <f ca="1">IFERROR(IF(AB259="","N/A",IF(AL259&lt;&gt;"",NETWORKDAYS(AL259,AC259,'DIAS 2025'!$A$2:$A$67),NETWORKDAYS('DIAS 2025'!$C$2,AC259,'DIAS 2025'!$A$2:$A$67)))," ")</f>
        <v xml:space="preserve"> </v>
      </c>
      <c r="AE259" s="95"/>
      <c r="AF259" s="90"/>
      <c r="AG259" s="91"/>
      <c r="AH259" s="99"/>
      <c r="AI259" s="90"/>
      <c r="AJ259" s="91"/>
      <c r="AK259" s="99"/>
      <c r="AL259" s="90"/>
      <c r="AM259" s="91"/>
      <c r="AN259" s="100" t="str">
        <f t="shared" si="13"/>
        <v>No remitida</v>
      </c>
      <c r="AO259" s="101"/>
      <c r="AP259" s="102"/>
    </row>
    <row r="260" spans="1:42" ht="15">
      <c r="A260" s="88">
        <v>258</v>
      </c>
      <c r="B260" s="89"/>
      <c r="C260" s="89"/>
      <c r="D260" s="89"/>
      <c r="E260" s="89"/>
      <c r="F260" s="90"/>
      <c r="G260" s="103"/>
      <c r="H260" s="90"/>
      <c r="I260" s="91"/>
      <c r="J260" s="95"/>
      <c r="K260" s="93"/>
      <c r="L260" s="93"/>
      <c r="M260" s="92"/>
      <c r="N260" s="93"/>
      <c r="O260" s="92"/>
      <c r="P260" s="92"/>
      <c r="Q260" s="90"/>
      <c r="R260" s="91"/>
      <c r="S260" s="92"/>
      <c r="T260" s="88"/>
      <c r="U260" s="88"/>
      <c r="V260" s="94" t="str">
        <f>IF(T260&lt;&gt;"",IF(U260="H",WORKDAY(H260,T260,'DIAS 2025'!$A$2:$A$67),Q260+T260-1),"")</f>
        <v/>
      </c>
      <c r="W260" s="95"/>
      <c r="X260" s="96" t="str">
        <f t="shared" ref="X260:X323" si="14">IF($W260="Sí",1,"")</f>
        <v/>
      </c>
      <c r="Y260" s="90"/>
      <c r="Z260" s="95"/>
      <c r="AA260" s="97"/>
      <c r="AB260" s="98">
        <f t="shared" si="12"/>
        <v>0</v>
      </c>
      <c r="AC260" s="94" t="str">
        <f>IFERROR(WORKDAY(V260,AA260,'DIAS 2025'!$A$2:$A$67)," ")</f>
        <v xml:space="preserve"> </v>
      </c>
      <c r="AD260" s="96" t="str">
        <f ca="1">IFERROR(IF(AB260="","N/A",IF(AL260&lt;&gt;"",NETWORKDAYS(AL260,AC260,'DIAS 2025'!$A$2:$A$67),NETWORKDAYS('DIAS 2025'!$C$2,AC260,'DIAS 2025'!$A$2:$A$67)))," ")</f>
        <v xml:space="preserve"> </v>
      </c>
      <c r="AE260" s="95"/>
      <c r="AF260" s="90"/>
      <c r="AG260" s="91"/>
      <c r="AH260" s="99"/>
      <c r="AI260" s="90"/>
      <c r="AJ260" s="91"/>
      <c r="AK260" s="99"/>
      <c r="AL260" s="90"/>
      <c r="AM260" s="91"/>
      <c r="AN260" s="100" t="str">
        <f t="shared" si="13"/>
        <v>No remitida</v>
      </c>
      <c r="AO260" s="101"/>
      <c r="AP260" s="102"/>
    </row>
    <row r="261" spans="1:42" ht="15">
      <c r="A261" s="88">
        <v>259</v>
      </c>
      <c r="B261" s="89"/>
      <c r="C261" s="89"/>
      <c r="D261" s="89"/>
      <c r="E261" s="89"/>
      <c r="F261" s="90"/>
      <c r="G261" s="103"/>
      <c r="H261" s="90"/>
      <c r="I261" s="91"/>
      <c r="J261" s="95"/>
      <c r="K261" s="93"/>
      <c r="L261" s="93"/>
      <c r="M261" s="92"/>
      <c r="N261" s="93"/>
      <c r="O261" s="92"/>
      <c r="P261" s="92"/>
      <c r="Q261" s="90"/>
      <c r="R261" s="91"/>
      <c r="S261" s="92"/>
      <c r="T261" s="88"/>
      <c r="U261" s="88"/>
      <c r="V261" s="94" t="str">
        <f>IF(T261&lt;&gt;"",IF(U261="H",WORKDAY(H261,T261,'DIAS 2025'!$A$2:$A$67),Q261+T261-1),"")</f>
        <v/>
      </c>
      <c r="W261" s="95"/>
      <c r="X261" s="96" t="str">
        <f t="shared" si="14"/>
        <v/>
      </c>
      <c r="Y261" s="90"/>
      <c r="Z261" s="95"/>
      <c r="AA261" s="97"/>
      <c r="AB261" s="98">
        <f t="shared" si="12"/>
        <v>0</v>
      </c>
      <c r="AC261" s="94" t="str">
        <f>IFERROR(WORKDAY(V261,AA261,'DIAS 2025'!$A$2:$A$67)," ")</f>
        <v xml:space="preserve"> </v>
      </c>
      <c r="AD261" s="96" t="str">
        <f ca="1">IFERROR(IF(AB261="","N/A",IF(AL261&lt;&gt;"",NETWORKDAYS(AL261,AC261,'DIAS 2025'!$A$2:$A$67),NETWORKDAYS('DIAS 2025'!$C$2,AC261,'DIAS 2025'!$A$2:$A$67)))," ")</f>
        <v xml:space="preserve"> </v>
      </c>
      <c r="AE261" s="95"/>
      <c r="AF261" s="90"/>
      <c r="AG261" s="91"/>
      <c r="AH261" s="99"/>
      <c r="AI261" s="90"/>
      <c r="AJ261" s="91"/>
      <c r="AK261" s="99"/>
      <c r="AL261" s="90"/>
      <c r="AM261" s="91"/>
      <c r="AN261" s="100" t="str">
        <f t="shared" si="13"/>
        <v>No remitida</v>
      </c>
      <c r="AO261" s="101"/>
      <c r="AP261" s="102"/>
    </row>
    <row r="262" spans="1:42" ht="15">
      <c r="A262" s="88">
        <v>260</v>
      </c>
      <c r="B262" s="89"/>
      <c r="C262" s="89"/>
      <c r="D262" s="89"/>
      <c r="E262" s="89"/>
      <c r="F262" s="90"/>
      <c r="G262" s="103"/>
      <c r="H262" s="90"/>
      <c r="I262" s="91"/>
      <c r="J262" s="95"/>
      <c r="K262" s="93"/>
      <c r="L262" s="93"/>
      <c r="M262" s="92"/>
      <c r="N262" s="93"/>
      <c r="O262" s="92"/>
      <c r="P262" s="92"/>
      <c r="Q262" s="90"/>
      <c r="R262" s="91"/>
      <c r="S262" s="92"/>
      <c r="T262" s="88"/>
      <c r="U262" s="88"/>
      <c r="V262" s="94" t="str">
        <f>IF(T262&lt;&gt;"",IF(U262="H",WORKDAY(H262,T262,'DIAS 2025'!$A$2:$A$67),Q262+T262-1),"")</f>
        <v/>
      </c>
      <c r="W262" s="95"/>
      <c r="X262" s="96" t="str">
        <f t="shared" si="14"/>
        <v/>
      </c>
      <c r="Y262" s="90"/>
      <c r="Z262" s="95"/>
      <c r="AA262" s="97"/>
      <c r="AB262" s="98">
        <f t="shared" si="12"/>
        <v>0</v>
      </c>
      <c r="AC262" s="94" t="str">
        <f>IFERROR(WORKDAY(V262,AA262,'DIAS 2025'!$A$2:$A$67)," ")</f>
        <v xml:space="preserve"> </v>
      </c>
      <c r="AD262" s="96" t="str">
        <f ca="1">IFERROR(IF(AB262="","N/A",IF(AL262&lt;&gt;"",NETWORKDAYS(AL262,AC262,'DIAS 2025'!$A$2:$A$67),NETWORKDAYS('DIAS 2025'!$C$2,AC262,'DIAS 2025'!$A$2:$A$67)))," ")</f>
        <v xml:space="preserve"> </v>
      </c>
      <c r="AE262" s="95"/>
      <c r="AF262" s="90"/>
      <c r="AG262" s="91"/>
      <c r="AH262" s="99"/>
      <c r="AI262" s="90"/>
      <c r="AJ262" s="91"/>
      <c r="AK262" s="99"/>
      <c r="AL262" s="90"/>
      <c r="AM262" s="91"/>
      <c r="AN262" s="100" t="str">
        <f t="shared" si="13"/>
        <v>No remitida</v>
      </c>
      <c r="AO262" s="101"/>
      <c r="AP262" s="102"/>
    </row>
    <row r="263" spans="1:42" ht="15">
      <c r="A263" s="88">
        <v>261</v>
      </c>
      <c r="B263" s="89"/>
      <c r="C263" s="89"/>
      <c r="D263" s="89"/>
      <c r="E263" s="89"/>
      <c r="F263" s="90"/>
      <c r="G263" s="103"/>
      <c r="H263" s="90"/>
      <c r="I263" s="91"/>
      <c r="J263" s="95"/>
      <c r="K263" s="93"/>
      <c r="L263" s="93"/>
      <c r="M263" s="92"/>
      <c r="N263" s="93"/>
      <c r="O263" s="92"/>
      <c r="P263" s="92"/>
      <c r="Q263" s="90"/>
      <c r="R263" s="91"/>
      <c r="S263" s="92"/>
      <c r="T263" s="88"/>
      <c r="U263" s="88"/>
      <c r="V263" s="94" t="str">
        <f>IF(T263&lt;&gt;"",IF(U263="H",WORKDAY(H263,T263,'DIAS 2025'!$A$2:$A$67),Q263+T263-1),"")</f>
        <v/>
      </c>
      <c r="W263" s="95"/>
      <c r="X263" s="96" t="str">
        <f t="shared" si="14"/>
        <v/>
      </c>
      <c r="Y263" s="90"/>
      <c r="Z263" s="95"/>
      <c r="AA263" s="97"/>
      <c r="AB263" s="98">
        <f t="shared" si="12"/>
        <v>0</v>
      </c>
      <c r="AC263" s="94" t="str">
        <f>IFERROR(WORKDAY(V263,AA263,'DIAS 2025'!$A$2:$A$67)," ")</f>
        <v xml:space="preserve"> </v>
      </c>
      <c r="AD263" s="96" t="str">
        <f ca="1">IFERROR(IF(AB263="","N/A",IF(AL263&lt;&gt;"",NETWORKDAYS(AL263,AC263,'DIAS 2025'!$A$2:$A$67),NETWORKDAYS('DIAS 2025'!$C$2,AC263,'DIAS 2025'!$A$2:$A$67)))," ")</f>
        <v xml:space="preserve"> </v>
      </c>
      <c r="AE263" s="95"/>
      <c r="AF263" s="90"/>
      <c r="AG263" s="91"/>
      <c r="AH263" s="99"/>
      <c r="AI263" s="90"/>
      <c r="AJ263" s="91"/>
      <c r="AK263" s="99"/>
      <c r="AL263" s="90"/>
      <c r="AM263" s="91"/>
      <c r="AN263" s="100" t="str">
        <f t="shared" si="13"/>
        <v>No remitida</v>
      </c>
      <c r="AO263" s="101"/>
      <c r="AP263" s="102"/>
    </row>
    <row r="264" spans="1:42" ht="15">
      <c r="A264" s="88">
        <v>262</v>
      </c>
      <c r="B264" s="89"/>
      <c r="C264" s="89"/>
      <c r="D264" s="89"/>
      <c r="E264" s="89"/>
      <c r="F264" s="90"/>
      <c r="G264" s="103"/>
      <c r="H264" s="90"/>
      <c r="I264" s="91"/>
      <c r="J264" s="95"/>
      <c r="K264" s="93"/>
      <c r="L264" s="93"/>
      <c r="M264" s="92"/>
      <c r="N264" s="93"/>
      <c r="O264" s="92"/>
      <c r="P264" s="92"/>
      <c r="Q264" s="90"/>
      <c r="R264" s="91"/>
      <c r="S264" s="92"/>
      <c r="T264" s="88"/>
      <c r="U264" s="88"/>
      <c r="V264" s="94" t="str">
        <f>IF(T264&lt;&gt;"",IF(U264="H",WORKDAY(H264,T264,'DIAS 2025'!$A$2:$A$67),Q264+T264-1),"")</f>
        <v/>
      </c>
      <c r="W264" s="95"/>
      <c r="X264" s="96" t="str">
        <f t="shared" si="14"/>
        <v/>
      </c>
      <c r="Y264" s="90"/>
      <c r="Z264" s="95"/>
      <c r="AA264" s="97"/>
      <c r="AB264" s="98">
        <f t="shared" si="12"/>
        <v>0</v>
      </c>
      <c r="AC264" s="94" t="str">
        <f>IFERROR(WORKDAY(V264,AA264,'DIAS 2025'!$A$2:$A$67)," ")</f>
        <v xml:space="preserve"> </v>
      </c>
      <c r="AD264" s="96" t="str">
        <f ca="1">IFERROR(IF(AB264="","N/A",IF(AL264&lt;&gt;"",NETWORKDAYS(AL264,AC264,'DIAS 2025'!$A$2:$A$67),NETWORKDAYS('DIAS 2025'!$C$2,AC264,'DIAS 2025'!$A$2:$A$67)))," ")</f>
        <v xml:space="preserve"> </v>
      </c>
      <c r="AE264" s="95"/>
      <c r="AF264" s="90"/>
      <c r="AG264" s="91"/>
      <c r="AH264" s="99"/>
      <c r="AI264" s="90"/>
      <c r="AJ264" s="91"/>
      <c r="AK264" s="99"/>
      <c r="AL264" s="90"/>
      <c r="AM264" s="91"/>
      <c r="AN264" s="100" t="str">
        <f t="shared" si="13"/>
        <v>No remitida</v>
      </c>
      <c r="AO264" s="101"/>
      <c r="AP264" s="102"/>
    </row>
    <row r="265" spans="1:42" ht="15">
      <c r="A265" s="88">
        <v>263</v>
      </c>
      <c r="B265" s="89"/>
      <c r="C265" s="89"/>
      <c r="D265" s="89"/>
      <c r="E265" s="89"/>
      <c r="F265" s="90"/>
      <c r="G265" s="103"/>
      <c r="H265" s="90"/>
      <c r="I265" s="91"/>
      <c r="J265" s="95"/>
      <c r="K265" s="93"/>
      <c r="L265" s="93"/>
      <c r="M265" s="92"/>
      <c r="N265" s="93"/>
      <c r="O265" s="92"/>
      <c r="P265" s="92"/>
      <c r="Q265" s="90"/>
      <c r="R265" s="91"/>
      <c r="S265" s="92"/>
      <c r="T265" s="88"/>
      <c r="U265" s="88"/>
      <c r="V265" s="94" t="str">
        <f>IF(T265&lt;&gt;"",IF(U265="H",WORKDAY(H265,T265,'DIAS 2025'!$A$2:$A$67),Q265+T265-1),"")</f>
        <v/>
      </c>
      <c r="W265" s="95"/>
      <c r="X265" s="96" t="str">
        <f t="shared" si="14"/>
        <v/>
      </c>
      <c r="Y265" s="90"/>
      <c r="Z265" s="95"/>
      <c r="AA265" s="97"/>
      <c r="AB265" s="98">
        <f t="shared" si="12"/>
        <v>0</v>
      </c>
      <c r="AC265" s="94" t="str">
        <f>IFERROR(WORKDAY(V265,AA265,'DIAS 2025'!$A$2:$A$67)," ")</f>
        <v xml:space="preserve"> </v>
      </c>
      <c r="AD265" s="96" t="str">
        <f ca="1">IFERROR(IF(AB265="","N/A",IF(AL265&lt;&gt;"",NETWORKDAYS(AL265,AC265,'DIAS 2025'!$A$2:$A$67),NETWORKDAYS('DIAS 2025'!$C$2,AC265,'DIAS 2025'!$A$2:$A$67)))," ")</f>
        <v xml:space="preserve"> </v>
      </c>
      <c r="AE265" s="95"/>
      <c r="AF265" s="90"/>
      <c r="AG265" s="91"/>
      <c r="AH265" s="99"/>
      <c r="AI265" s="90"/>
      <c r="AJ265" s="91"/>
      <c r="AK265" s="99"/>
      <c r="AL265" s="90"/>
      <c r="AM265" s="91"/>
      <c r="AN265" s="100" t="str">
        <f t="shared" si="13"/>
        <v>No remitida</v>
      </c>
      <c r="AO265" s="101"/>
      <c r="AP265" s="102"/>
    </row>
    <row r="266" spans="1:42" ht="15">
      <c r="A266" s="88">
        <v>264</v>
      </c>
      <c r="B266" s="89"/>
      <c r="C266" s="89"/>
      <c r="D266" s="89"/>
      <c r="E266" s="89"/>
      <c r="F266" s="90"/>
      <c r="G266" s="103"/>
      <c r="H266" s="90"/>
      <c r="I266" s="91"/>
      <c r="J266" s="95"/>
      <c r="K266" s="93"/>
      <c r="L266" s="93"/>
      <c r="M266" s="92"/>
      <c r="N266" s="93"/>
      <c r="O266" s="92"/>
      <c r="P266" s="92"/>
      <c r="Q266" s="90"/>
      <c r="R266" s="91"/>
      <c r="S266" s="92"/>
      <c r="T266" s="88"/>
      <c r="U266" s="88"/>
      <c r="V266" s="94" t="str">
        <f>IF(T266&lt;&gt;"",IF(U266="H",WORKDAY(H266,T266,'DIAS 2025'!$A$2:$A$67),Q266+T266-1),"")</f>
        <v/>
      </c>
      <c r="W266" s="95"/>
      <c r="X266" s="96" t="str">
        <f t="shared" si="14"/>
        <v/>
      </c>
      <c r="Y266" s="90"/>
      <c r="Z266" s="95"/>
      <c r="AA266" s="97"/>
      <c r="AB266" s="98">
        <f t="shared" si="12"/>
        <v>0</v>
      </c>
      <c r="AC266" s="94" t="str">
        <f>IFERROR(WORKDAY(V266,AA266,'DIAS 2025'!$A$2:$A$67)," ")</f>
        <v xml:space="preserve"> </v>
      </c>
      <c r="AD266" s="96" t="str">
        <f ca="1">IFERROR(IF(AB266="","N/A",IF(AL266&lt;&gt;"",NETWORKDAYS(AL266,AC266,'DIAS 2025'!$A$2:$A$67),NETWORKDAYS('DIAS 2025'!$C$2,AC266,'DIAS 2025'!$A$2:$A$67)))," ")</f>
        <v xml:space="preserve"> </v>
      </c>
      <c r="AE266" s="95"/>
      <c r="AF266" s="90"/>
      <c r="AG266" s="91"/>
      <c r="AH266" s="99"/>
      <c r="AI266" s="90"/>
      <c r="AJ266" s="91"/>
      <c r="AK266" s="99"/>
      <c r="AL266" s="90"/>
      <c r="AM266" s="91"/>
      <c r="AN266" s="100" t="str">
        <f t="shared" si="13"/>
        <v>No remitida</v>
      </c>
      <c r="AO266" s="101"/>
      <c r="AP266" s="102"/>
    </row>
    <row r="267" spans="1:42" ht="15">
      <c r="A267" s="88">
        <v>265</v>
      </c>
      <c r="B267" s="89"/>
      <c r="C267" s="89"/>
      <c r="D267" s="89"/>
      <c r="E267" s="89"/>
      <c r="F267" s="90"/>
      <c r="G267" s="103"/>
      <c r="H267" s="90"/>
      <c r="I267" s="91"/>
      <c r="J267" s="95"/>
      <c r="K267" s="93"/>
      <c r="L267" s="93"/>
      <c r="M267" s="92"/>
      <c r="N267" s="93"/>
      <c r="O267" s="92"/>
      <c r="P267" s="92"/>
      <c r="Q267" s="90"/>
      <c r="R267" s="91"/>
      <c r="S267" s="92"/>
      <c r="T267" s="88"/>
      <c r="U267" s="88"/>
      <c r="V267" s="94" t="str">
        <f>IF(T267&lt;&gt;"",IF(U267="H",WORKDAY(H267,T267,'DIAS 2025'!$A$2:$A$67),Q267+T267-1),"")</f>
        <v/>
      </c>
      <c r="W267" s="95"/>
      <c r="X267" s="96" t="str">
        <f t="shared" si="14"/>
        <v/>
      </c>
      <c r="Y267" s="90"/>
      <c r="Z267" s="95"/>
      <c r="AA267" s="97"/>
      <c r="AB267" s="98">
        <f t="shared" ref="AB267:AB330" si="15">T267+AA267</f>
        <v>0</v>
      </c>
      <c r="AC267" s="94" t="str">
        <f>IFERROR(WORKDAY(V267,AA267,'DIAS 2025'!$A$2:$A$67)," ")</f>
        <v xml:space="preserve"> </v>
      </c>
      <c r="AD267" s="96" t="str">
        <f ca="1">IFERROR(IF(AB267="","N/A",IF(AL267&lt;&gt;"",NETWORKDAYS(AL267,AC267,'DIAS 2025'!$A$2:$A$67),NETWORKDAYS('DIAS 2025'!$C$2,AC267,'DIAS 2025'!$A$2:$A$67)))," ")</f>
        <v xml:space="preserve"> </v>
      </c>
      <c r="AE267" s="95"/>
      <c r="AF267" s="90"/>
      <c r="AG267" s="91"/>
      <c r="AH267" s="99"/>
      <c r="AI267" s="90"/>
      <c r="AJ267" s="91"/>
      <c r="AK267" s="99"/>
      <c r="AL267" s="90"/>
      <c r="AM267" s="91"/>
      <c r="AN267" s="100" t="str">
        <f t="shared" ref="AN267:AN330" si="16">IF(AL267=0,"No remitida",IF(AL267&lt;=AC267,"Remitida","Fuera de Término"))</f>
        <v>No remitida</v>
      </c>
      <c r="AO267" s="101"/>
      <c r="AP267" s="102"/>
    </row>
    <row r="268" spans="1:42" ht="15">
      <c r="A268" s="88">
        <v>266</v>
      </c>
      <c r="B268" s="89"/>
      <c r="C268" s="89"/>
      <c r="D268" s="89"/>
      <c r="E268" s="89"/>
      <c r="F268" s="90"/>
      <c r="G268" s="103"/>
      <c r="H268" s="90"/>
      <c r="I268" s="91"/>
      <c r="J268" s="95"/>
      <c r="K268" s="93"/>
      <c r="L268" s="93"/>
      <c r="M268" s="92"/>
      <c r="N268" s="93"/>
      <c r="O268" s="92"/>
      <c r="P268" s="92"/>
      <c r="Q268" s="90"/>
      <c r="R268" s="91"/>
      <c r="S268" s="92"/>
      <c r="T268" s="88"/>
      <c r="U268" s="88"/>
      <c r="V268" s="94" t="str">
        <f>IF(T268&lt;&gt;"",IF(U268="H",WORKDAY(H268,T268,'DIAS 2025'!$A$2:$A$67),Q268+T268-1),"")</f>
        <v/>
      </c>
      <c r="W268" s="95"/>
      <c r="X268" s="96" t="str">
        <f t="shared" si="14"/>
        <v/>
      </c>
      <c r="Y268" s="90"/>
      <c r="Z268" s="95"/>
      <c r="AA268" s="97"/>
      <c r="AB268" s="98">
        <f t="shared" si="15"/>
        <v>0</v>
      </c>
      <c r="AC268" s="94" t="str">
        <f>IFERROR(WORKDAY(V268,AA268,'DIAS 2025'!$A$2:$A$67)," ")</f>
        <v xml:space="preserve"> </v>
      </c>
      <c r="AD268" s="96" t="str">
        <f ca="1">IFERROR(IF(AB268="","N/A",IF(AL268&lt;&gt;"",NETWORKDAYS(AL268,AC268,'DIAS 2025'!$A$2:$A$67),NETWORKDAYS('DIAS 2025'!$C$2,AC268,'DIAS 2025'!$A$2:$A$67)))," ")</f>
        <v xml:space="preserve"> </v>
      </c>
      <c r="AE268" s="95"/>
      <c r="AF268" s="90"/>
      <c r="AG268" s="91"/>
      <c r="AH268" s="99"/>
      <c r="AI268" s="90"/>
      <c r="AJ268" s="91"/>
      <c r="AK268" s="99"/>
      <c r="AL268" s="90"/>
      <c r="AM268" s="91"/>
      <c r="AN268" s="100" t="str">
        <f t="shared" si="16"/>
        <v>No remitida</v>
      </c>
      <c r="AO268" s="101"/>
      <c r="AP268" s="102"/>
    </row>
    <row r="269" spans="1:42" ht="15">
      <c r="A269" s="88">
        <v>267</v>
      </c>
      <c r="B269" s="89"/>
      <c r="C269" s="89"/>
      <c r="D269" s="89"/>
      <c r="E269" s="89"/>
      <c r="F269" s="90"/>
      <c r="G269" s="103"/>
      <c r="H269" s="90"/>
      <c r="I269" s="91"/>
      <c r="J269" s="95"/>
      <c r="K269" s="93"/>
      <c r="L269" s="93"/>
      <c r="M269" s="92"/>
      <c r="N269" s="93"/>
      <c r="O269" s="92"/>
      <c r="P269" s="92"/>
      <c r="Q269" s="90"/>
      <c r="R269" s="91"/>
      <c r="S269" s="92"/>
      <c r="T269" s="88"/>
      <c r="U269" s="88"/>
      <c r="V269" s="94" t="str">
        <f>IF(T269&lt;&gt;"",IF(U269="H",WORKDAY(H269,T269,'DIAS 2025'!$A$2:$A$67),Q269+T269-1),"")</f>
        <v/>
      </c>
      <c r="W269" s="95"/>
      <c r="X269" s="96" t="str">
        <f t="shared" si="14"/>
        <v/>
      </c>
      <c r="Y269" s="90"/>
      <c r="Z269" s="95"/>
      <c r="AA269" s="97"/>
      <c r="AB269" s="98">
        <f t="shared" si="15"/>
        <v>0</v>
      </c>
      <c r="AC269" s="94" t="str">
        <f>IFERROR(WORKDAY(V269,AA269,'DIAS 2025'!$A$2:$A$67)," ")</f>
        <v xml:space="preserve"> </v>
      </c>
      <c r="AD269" s="96" t="str">
        <f ca="1">IFERROR(IF(AB269="","N/A",IF(AL269&lt;&gt;"",NETWORKDAYS(AL269,AC269,'DIAS 2025'!$A$2:$A$67),NETWORKDAYS('DIAS 2025'!$C$2,AC269,'DIAS 2025'!$A$2:$A$67)))," ")</f>
        <v xml:space="preserve"> </v>
      </c>
      <c r="AE269" s="95"/>
      <c r="AF269" s="90"/>
      <c r="AG269" s="91"/>
      <c r="AH269" s="99"/>
      <c r="AI269" s="90"/>
      <c r="AJ269" s="91"/>
      <c r="AK269" s="99"/>
      <c r="AL269" s="90"/>
      <c r="AM269" s="91"/>
      <c r="AN269" s="100" t="str">
        <f t="shared" si="16"/>
        <v>No remitida</v>
      </c>
      <c r="AO269" s="101"/>
      <c r="AP269" s="102"/>
    </row>
    <row r="270" spans="1:42" ht="15">
      <c r="A270" s="88">
        <v>268</v>
      </c>
      <c r="B270" s="89"/>
      <c r="C270" s="89"/>
      <c r="D270" s="89"/>
      <c r="E270" s="89"/>
      <c r="F270" s="90"/>
      <c r="G270" s="103"/>
      <c r="H270" s="90"/>
      <c r="I270" s="91"/>
      <c r="J270" s="95"/>
      <c r="K270" s="93"/>
      <c r="L270" s="93"/>
      <c r="M270" s="92"/>
      <c r="N270" s="93"/>
      <c r="O270" s="92"/>
      <c r="P270" s="92"/>
      <c r="Q270" s="90"/>
      <c r="R270" s="91"/>
      <c r="S270" s="92"/>
      <c r="T270" s="88"/>
      <c r="U270" s="88"/>
      <c r="V270" s="94" t="str">
        <f>IF(T270&lt;&gt;"",IF(U270="H",WORKDAY(H270,T270,'DIAS 2025'!$A$2:$A$67),Q270+T270-1),"")</f>
        <v/>
      </c>
      <c r="W270" s="95"/>
      <c r="X270" s="96" t="str">
        <f t="shared" si="14"/>
        <v/>
      </c>
      <c r="Y270" s="90"/>
      <c r="Z270" s="95"/>
      <c r="AA270" s="97"/>
      <c r="AB270" s="98">
        <f t="shared" si="15"/>
        <v>0</v>
      </c>
      <c r="AC270" s="94" t="str">
        <f>IFERROR(WORKDAY(V270,AA270,'DIAS 2025'!$A$2:$A$67)," ")</f>
        <v xml:space="preserve"> </v>
      </c>
      <c r="AD270" s="96" t="str">
        <f ca="1">IFERROR(IF(AB270="","N/A",IF(AL270&lt;&gt;"",NETWORKDAYS(AL270,AC270,'DIAS 2025'!$A$2:$A$67),NETWORKDAYS('DIAS 2025'!$C$2,AC270,'DIAS 2025'!$A$2:$A$67)))," ")</f>
        <v xml:space="preserve"> </v>
      </c>
      <c r="AE270" s="95"/>
      <c r="AF270" s="90"/>
      <c r="AG270" s="91"/>
      <c r="AH270" s="99"/>
      <c r="AI270" s="90"/>
      <c r="AJ270" s="91"/>
      <c r="AK270" s="99"/>
      <c r="AL270" s="90"/>
      <c r="AM270" s="91"/>
      <c r="AN270" s="100" t="str">
        <f t="shared" si="16"/>
        <v>No remitida</v>
      </c>
      <c r="AO270" s="101"/>
      <c r="AP270" s="102"/>
    </row>
    <row r="271" spans="1:42" ht="15">
      <c r="A271" s="88">
        <v>269</v>
      </c>
      <c r="B271" s="89"/>
      <c r="C271" s="89"/>
      <c r="D271" s="89"/>
      <c r="E271" s="89"/>
      <c r="F271" s="90"/>
      <c r="G271" s="103"/>
      <c r="H271" s="90"/>
      <c r="I271" s="91"/>
      <c r="J271" s="95"/>
      <c r="K271" s="93"/>
      <c r="L271" s="93"/>
      <c r="M271" s="92"/>
      <c r="N271" s="93"/>
      <c r="O271" s="92"/>
      <c r="P271" s="92"/>
      <c r="Q271" s="90"/>
      <c r="R271" s="91"/>
      <c r="S271" s="92"/>
      <c r="T271" s="88"/>
      <c r="U271" s="88"/>
      <c r="V271" s="94" t="str">
        <f>IF(T271&lt;&gt;"",IF(U271="H",WORKDAY(H271,T271,'DIAS 2025'!$A$2:$A$67),Q271+T271-1),"")</f>
        <v/>
      </c>
      <c r="W271" s="95"/>
      <c r="X271" s="96" t="str">
        <f t="shared" si="14"/>
        <v/>
      </c>
      <c r="Y271" s="90"/>
      <c r="Z271" s="95"/>
      <c r="AA271" s="97"/>
      <c r="AB271" s="98">
        <f t="shared" si="15"/>
        <v>0</v>
      </c>
      <c r="AC271" s="94" t="str">
        <f>IFERROR(WORKDAY(V271,AA271,'DIAS 2025'!$A$2:$A$67)," ")</f>
        <v xml:space="preserve"> </v>
      </c>
      <c r="AD271" s="96" t="str">
        <f ca="1">IFERROR(IF(AB271="","N/A",IF(AL271&lt;&gt;"",NETWORKDAYS(AL271,AC271,'DIAS 2025'!$A$2:$A$67),NETWORKDAYS('DIAS 2025'!$C$2,AC271,'DIAS 2025'!$A$2:$A$67)))," ")</f>
        <v xml:space="preserve"> </v>
      </c>
      <c r="AE271" s="95"/>
      <c r="AF271" s="90"/>
      <c r="AG271" s="91"/>
      <c r="AH271" s="99"/>
      <c r="AI271" s="90"/>
      <c r="AJ271" s="91"/>
      <c r="AK271" s="99"/>
      <c r="AL271" s="90"/>
      <c r="AM271" s="91"/>
      <c r="AN271" s="100" t="str">
        <f t="shared" si="16"/>
        <v>No remitida</v>
      </c>
      <c r="AO271" s="101"/>
      <c r="AP271" s="102"/>
    </row>
    <row r="272" spans="1:42" ht="15">
      <c r="A272" s="88">
        <v>270</v>
      </c>
      <c r="B272" s="89"/>
      <c r="C272" s="89"/>
      <c r="D272" s="89"/>
      <c r="E272" s="89"/>
      <c r="F272" s="90"/>
      <c r="G272" s="103"/>
      <c r="H272" s="90"/>
      <c r="I272" s="91"/>
      <c r="J272" s="95"/>
      <c r="K272" s="93"/>
      <c r="L272" s="93"/>
      <c r="M272" s="92"/>
      <c r="N272" s="93"/>
      <c r="O272" s="92"/>
      <c r="P272" s="92"/>
      <c r="Q272" s="90"/>
      <c r="R272" s="91"/>
      <c r="S272" s="92"/>
      <c r="T272" s="88"/>
      <c r="U272" s="88"/>
      <c r="V272" s="94" t="str">
        <f>IF(T272&lt;&gt;"",IF(U272="H",WORKDAY(H272,T272,'DIAS 2025'!$A$2:$A$67),Q272+T272-1),"")</f>
        <v/>
      </c>
      <c r="W272" s="95"/>
      <c r="X272" s="96" t="str">
        <f t="shared" si="14"/>
        <v/>
      </c>
      <c r="Y272" s="90"/>
      <c r="Z272" s="95"/>
      <c r="AA272" s="97"/>
      <c r="AB272" s="98">
        <f t="shared" si="15"/>
        <v>0</v>
      </c>
      <c r="AC272" s="94" t="str">
        <f>IFERROR(WORKDAY(V272,AA272,'DIAS 2025'!$A$2:$A$67)," ")</f>
        <v xml:space="preserve"> </v>
      </c>
      <c r="AD272" s="96" t="str">
        <f ca="1">IFERROR(IF(AB272="","N/A",IF(AL272&lt;&gt;"",NETWORKDAYS(AL272,AC272,'DIAS 2025'!$A$2:$A$67),NETWORKDAYS('DIAS 2025'!$C$2,AC272,'DIAS 2025'!$A$2:$A$67)))," ")</f>
        <v xml:space="preserve"> </v>
      </c>
      <c r="AE272" s="95"/>
      <c r="AF272" s="90"/>
      <c r="AG272" s="91"/>
      <c r="AH272" s="99"/>
      <c r="AI272" s="90"/>
      <c r="AJ272" s="91"/>
      <c r="AK272" s="99"/>
      <c r="AL272" s="90"/>
      <c r="AM272" s="91"/>
      <c r="AN272" s="100" t="str">
        <f t="shared" si="16"/>
        <v>No remitida</v>
      </c>
      <c r="AO272" s="101"/>
      <c r="AP272" s="102"/>
    </row>
    <row r="273" spans="1:42" ht="15">
      <c r="A273" s="88">
        <v>271</v>
      </c>
      <c r="B273" s="89"/>
      <c r="C273" s="89"/>
      <c r="D273" s="89"/>
      <c r="E273" s="89"/>
      <c r="F273" s="90"/>
      <c r="G273" s="103"/>
      <c r="H273" s="90"/>
      <c r="I273" s="91"/>
      <c r="J273" s="95"/>
      <c r="K273" s="93"/>
      <c r="L273" s="93"/>
      <c r="M273" s="92"/>
      <c r="N273" s="93"/>
      <c r="O273" s="92"/>
      <c r="P273" s="92"/>
      <c r="Q273" s="90"/>
      <c r="R273" s="91"/>
      <c r="S273" s="92"/>
      <c r="T273" s="88"/>
      <c r="U273" s="88"/>
      <c r="V273" s="94" t="str">
        <f>IF(T273&lt;&gt;"",IF(U273="H",WORKDAY(H273,T273,'DIAS 2025'!$A$2:$A$67),Q273+T273-1),"")</f>
        <v/>
      </c>
      <c r="W273" s="95"/>
      <c r="X273" s="96" t="str">
        <f t="shared" si="14"/>
        <v/>
      </c>
      <c r="Y273" s="90"/>
      <c r="Z273" s="95"/>
      <c r="AA273" s="97"/>
      <c r="AB273" s="98">
        <f t="shared" si="15"/>
        <v>0</v>
      </c>
      <c r="AC273" s="94" t="str">
        <f>IFERROR(WORKDAY(V273,AA273,'DIAS 2025'!$A$2:$A$67)," ")</f>
        <v xml:space="preserve"> </v>
      </c>
      <c r="AD273" s="96" t="str">
        <f ca="1">IFERROR(IF(AB273="","N/A",IF(AL273&lt;&gt;"",NETWORKDAYS(AL273,AC273,'DIAS 2025'!$A$2:$A$67),NETWORKDAYS('DIAS 2025'!$C$2,AC273,'DIAS 2025'!$A$2:$A$67)))," ")</f>
        <v xml:space="preserve"> </v>
      </c>
      <c r="AE273" s="95"/>
      <c r="AF273" s="90"/>
      <c r="AG273" s="91"/>
      <c r="AH273" s="99"/>
      <c r="AI273" s="90"/>
      <c r="AJ273" s="91"/>
      <c r="AK273" s="99"/>
      <c r="AL273" s="90"/>
      <c r="AM273" s="91"/>
      <c r="AN273" s="100" t="str">
        <f t="shared" si="16"/>
        <v>No remitida</v>
      </c>
      <c r="AO273" s="101"/>
      <c r="AP273" s="102"/>
    </row>
    <row r="274" spans="1:42" ht="15">
      <c r="A274" s="88">
        <v>272</v>
      </c>
      <c r="B274" s="89"/>
      <c r="C274" s="89"/>
      <c r="D274" s="89"/>
      <c r="E274" s="89"/>
      <c r="F274" s="90"/>
      <c r="G274" s="103"/>
      <c r="H274" s="90"/>
      <c r="I274" s="91"/>
      <c r="J274" s="95"/>
      <c r="K274" s="93"/>
      <c r="L274" s="93"/>
      <c r="M274" s="92"/>
      <c r="N274" s="93"/>
      <c r="O274" s="92"/>
      <c r="P274" s="92"/>
      <c r="Q274" s="90"/>
      <c r="R274" s="91"/>
      <c r="S274" s="92"/>
      <c r="T274" s="88"/>
      <c r="U274" s="88"/>
      <c r="V274" s="94" t="str">
        <f>IF(T274&lt;&gt;"",IF(U274="H",WORKDAY(H274,T274,'DIAS 2025'!$A$2:$A$67),Q274+T274-1),"")</f>
        <v/>
      </c>
      <c r="W274" s="95"/>
      <c r="X274" s="96" t="str">
        <f t="shared" si="14"/>
        <v/>
      </c>
      <c r="Y274" s="90"/>
      <c r="Z274" s="95"/>
      <c r="AA274" s="97"/>
      <c r="AB274" s="98">
        <f t="shared" si="15"/>
        <v>0</v>
      </c>
      <c r="AC274" s="94" t="str">
        <f>IFERROR(WORKDAY(V274,AA274,'DIAS 2025'!$A$2:$A$67)," ")</f>
        <v xml:space="preserve"> </v>
      </c>
      <c r="AD274" s="96" t="str">
        <f ca="1">IFERROR(IF(AB274="","N/A",IF(AL274&lt;&gt;"",NETWORKDAYS(AL274,AC274,'DIAS 2025'!$A$2:$A$67),NETWORKDAYS('DIAS 2025'!$C$2,AC274,'DIAS 2025'!$A$2:$A$67)))," ")</f>
        <v xml:space="preserve"> </v>
      </c>
      <c r="AE274" s="95"/>
      <c r="AF274" s="90"/>
      <c r="AG274" s="91"/>
      <c r="AH274" s="99"/>
      <c r="AI274" s="90"/>
      <c r="AJ274" s="91"/>
      <c r="AK274" s="99"/>
      <c r="AL274" s="90"/>
      <c r="AM274" s="91"/>
      <c r="AN274" s="100" t="str">
        <f t="shared" si="16"/>
        <v>No remitida</v>
      </c>
      <c r="AO274" s="101"/>
      <c r="AP274" s="102"/>
    </row>
    <row r="275" spans="1:42" ht="15">
      <c r="A275" s="88">
        <v>273</v>
      </c>
      <c r="B275" s="89"/>
      <c r="C275" s="89"/>
      <c r="D275" s="89"/>
      <c r="E275" s="89"/>
      <c r="F275" s="90"/>
      <c r="G275" s="103"/>
      <c r="H275" s="90"/>
      <c r="I275" s="91"/>
      <c r="J275" s="95"/>
      <c r="K275" s="93"/>
      <c r="L275" s="93"/>
      <c r="M275" s="92"/>
      <c r="N275" s="93"/>
      <c r="O275" s="92"/>
      <c r="P275" s="92"/>
      <c r="Q275" s="90"/>
      <c r="R275" s="91"/>
      <c r="S275" s="92"/>
      <c r="T275" s="88"/>
      <c r="U275" s="88"/>
      <c r="V275" s="94" t="str">
        <f>IF(T275&lt;&gt;"",IF(U275="H",WORKDAY(H275,T275,'DIAS 2025'!$A$2:$A$67),Q275+T275-1),"")</f>
        <v/>
      </c>
      <c r="W275" s="95"/>
      <c r="X275" s="96" t="str">
        <f t="shared" si="14"/>
        <v/>
      </c>
      <c r="Y275" s="90"/>
      <c r="Z275" s="95"/>
      <c r="AA275" s="97"/>
      <c r="AB275" s="98">
        <f t="shared" si="15"/>
        <v>0</v>
      </c>
      <c r="AC275" s="94" t="str">
        <f>IFERROR(WORKDAY(V275,AA275,'DIAS 2025'!$A$2:$A$67)," ")</f>
        <v xml:space="preserve"> </v>
      </c>
      <c r="AD275" s="96" t="str">
        <f ca="1">IFERROR(IF(AB275="","N/A",IF(AL275&lt;&gt;"",NETWORKDAYS(AL275,AC275,'DIAS 2025'!$A$2:$A$67),NETWORKDAYS('DIAS 2025'!$C$2,AC275,'DIAS 2025'!$A$2:$A$67)))," ")</f>
        <v xml:space="preserve"> </v>
      </c>
      <c r="AE275" s="95"/>
      <c r="AF275" s="90"/>
      <c r="AG275" s="91"/>
      <c r="AH275" s="99"/>
      <c r="AI275" s="90"/>
      <c r="AJ275" s="91"/>
      <c r="AK275" s="99"/>
      <c r="AL275" s="90"/>
      <c r="AM275" s="91"/>
      <c r="AN275" s="100" t="str">
        <f t="shared" si="16"/>
        <v>No remitida</v>
      </c>
      <c r="AO275" s="101"/>
      <c r="AP275" s="102"/>
    </row>
    <row r="276" spans="1:42" ht="15">
      <c r="A276" s="88">
        <v>274</v>
      </c>
      <c r="B276" s="89"/>
      <c r="C276" s="89"/>
      <c r="D276" s="89"/>
      <c r="E276" s="89"/>
      <c r="F276" s="90"/>
      <c r="G276" s="103"/>
      <c r="H276" s="90"/>
      <c r="I276" s="91"/>
      <c r="J276" s="95"/>
      <c r="K276" s="93"/>
      <c r="L276" s="93"/>
      <c r="M276" s="92"/>
      <c r="N276" s="93"/>
      <c r="O276" s="92"/>
      <c r="P276" s="92"/>
      <c r="Q276" s="90"/>
      <c r="R276" s="91"/>
      <c r="S276" s="92"/>
      <c r="T276" s="88"/>
      <c r="U276" s="88"/>
      <c r="V276" s="94" t="str">
        <f>IF(T276&lt;&gt;"",IF(U276="H",WORKDAY(H276,T276,'DIAS 2025'!$A$2:$A$67),Q276+T276-1),"")</f>
        <v/>
      </c>
      <c r="W276" s="95"/>
      <c r="X276" s="96" t="str">
        <f t="shared" si="14"/>
        <v/>
      </c>
      <c r="Y276" s="90"/>
      <c r="Z276" s="95"/>
      <c r="AA276" s="97"/>
      <c r="AB276" s="98">
        <f t="shared" si="15"/>
        <v>0</v>
      </c>
      <c r="AC276" s="94" t="str">
        <f>IFERROR(WORKDAY(V276,AA276,'DIAS 2025'!$A$2:$A$67)," ")</f>
        <v xml:space="preserve"> </v>
      </c>
      <c r="AD276" s="96" t="str">
        <f ca="1">IFERROR(IF(AB276="","N/A",IF(AL276&lt;&gt;"",NETWORKDAYS(AL276,AC276,'DIAS 2025'!$A$2:$A$67),NETWORKDAYS('DIAS 2025'!$C$2,AC276,'DIAS 2025'!$A$2:$A$67)))," ")</f>
        <v xml:space="preserve"> </v>
      </c>
      <c r="AE276" s="95"/>
      <c r="AF276" s="90"/>
      <c r="AG276" s="91"/>
      <c r="AH276" s="99"/>
      <c r="AI276" s="90"/>
      <c r="AJ276" s="91"/>
      <c r="AK276" s="99"/>
      <c r="AL276" s="90"/>
      <c r="AM276" s="91"/>
      <c r="AN276" s="100" t="str">
        <f t="shared" si="16"/>
        <v>No remitida</v>
      </c>
      <c r="AO276" s="101"/>
      <c r="AP276" s="102"/>
    </row>
    <row r="277" spans="1:42" ht="15">
      <c r="A277" s="88">
        <v>275</v>
      </c>
      <c r="B277" s="89"/>
      <c r="C277" s="89"/>
      <c r="D277" s="89"/>
      <c r="E277" s="89"/>
      <c r="F277" s="90"/>
      <c r="G277" s="103"/>
      <c r="H277" s="90"/>
      <c r="I277" s="91"/>
      <c r="J277" s="95"/>
      <c r="K277" s="93"/>
      <c r="L277" s="93"/>
      <c r="M277" s="92"/>
      <c r="N277" s="93"/>
      <c r="O277" s="92"/>
      <c r="P277" s="92"/>
      <c r="Q277" s="90"/>
      <c r="R277" s="91"/>
      <c r="S277" s="92"/>
      <c r="T277" s="88"/>
      <c r="U277" s="88"/>
      <c r="V277" s="94" t="str">
        <f>IF(T277&lt;&gt;"",IF(U277="H",WORKDAY(H277,T277,'DIAS 2025'!$A$2:$A$67),Q277+T277-1),"")</f>
        <v/>
      </c>
      <c r="W277" s="95"/>
      <c r="X277" s="96" t="str">
        <f t="shared" si="14"/>
        <v/>
      </c>
      <c r="Y277" s="90"/>
      <c r="Z277" s="95"/>
      <c r="AA277" s="97"/>
      <c r="AB277" s="98">
        <f t="shared" si="15"/>
        <v>0</v>
      </c>
      <c r="AC277" s="94" t="str">
        <f>IFERROR(WORKDAY(V277,AA277,'DIAS 2025'!$A$2:$A$67)," ")</f>
        <v xml:space="preserve"> </v>
      </c>
      <c r="AD277" s="96" t="str">
        <f ca="1">IFERROR(IF(AB277="","N/A",IF(AL277&lt;&gt;"",NETWORKDAYS(AL277,AC277,'DIAS 2025'!$A$2:$A$67),NETWORKDAYS('DIAS 2025'!$C$2,AC277,'DIAS 2025'!$A$2:$A$67)))," ")</f>
        <v xml:space="preserve"> </v>
      </c>
      <c r="AE277" s="95"/>
      <c r="AF277" s="90"/>
      <c r="AG277" s="91"/>
      <c r="AH277" s="99"/>
      <c r="AI277" s="90"/>
      <c r="AJ277" s="91"/>
      <c r="AK277" s="99"/>
      <c r="AL277" s="90"/>
      <c r="AM277" s="91"/>
      <c r="AN277" s="100" t="str">
        <f t="shared" si="16"/>
        <v>No remitida</v>
      </c>
      <c r="AO277" s="101"/>
      <c r="AP277" s="102"/>
    </row>
    <row r="278" spans="1:42" ht="15">
      <c r="A278" s="88">
        <v>276</v>
      </c>
      <c r="B278" s="89"/>
      <c r="C278" s="89"/>
      <c r="D278" s="89"/>
      <c r="E278" s="89"/>
      <c r="F278" s="90"/>
      <c r="G278" s="103"/>
      <c r="H278" s="90"/>
      <c r="I278" s="91"/>
      <c r="J278" s="95"/>
      <c r="K278" s="93"/>
      <c r="L278" s="93"/>
      <c r="M278" s="92"/>
      <c r="N278" s="93"/>
      <c r="O278" s="92"/>
      <c r="P278" s="92"/>
      <c r="Q278" s="90"/>
      <c r="R278" s="91"/>
      <c r="S278" s="92"/>
      <c r="T278" s="88"/>
      <c r="U278" s="88"/>
      <c r="V278" s="94" t="str">
        <f>IF(T278&lt;&gt;"",IF(U278="H",WORKDAY(H278,T278,'DIAS 2025'!$A$2:$A$67),Q278+T278-1),"")</f>
        <v/>
      </c>
      <c r="W278" s="95"/>
      <c r="X278" s="96" t="str">
        <f t="shared" si="14"/>
        <v/>
      </c>
      <c r="Y278" s="90"/>
      <c r="Z278" s="95"/>
      <c r="AA278" s="97"/>
      <c r="AB278" s="98">
        <f t="shared" si="15"/>
        <v>0</v>
      </c>
      <c r="AC278" s="94" t="str">
        <f>IFERROR(WORKDAY(V278,AA278,'DIAS 2025'!$A$2:$A$67)," ")</f>
        <v xml:space="preserve"> </v>
      </c>
      <c r="AD278" s="96" t="str">
        <f ca="1">IFERROR(IF(AB278="","N/A",IF(AL278&lt;&gt;"",NETWORKDAYS(AL278,AC278,'DIAS 2025'!$A$2:$A$67),NETWORKDAYS('DIAS 2025'!$C$2,AC278,'DIAS 2025'!$A$2:$A$67)))," ")</f>
        <v xml:space="preserve"> </v>
      </c>
      <c r="AE278" s="95"/>
      <c r="AF278" s="90"/>
      <c r="AG278" s="91"/>
      <c r="AH278" s="99"/>
      <c r="AI278" s="90"/>
      <c r="AJ278" s="91"/>
      <c r="AK278" s="99"/>
      <c r="AL278" s="90"/>
      <c r="AM278" s="91"/>
      <c r="AN278" s="100" t="str">
        <f t="shared" si="16"/>
        <v>No remitida</v>
      </c>
      <c r="AO278" s="101"/>
      <c r="AP278" s="102"/>
    </row>
    <row r="279" spans="1:42" ht="15">
      <c r="A279" s="88">
        <v>277</v>
      </c>
      <c r="B279" s="89"/>
      <c r="C279" s="89"/>
      <c r="D279" s="89"/>
      <c r="E279" s="89"/>
      <c r="F279" s="90"/>
      <c r="G279" s="103"/>
      <c r="H279" s="90"/>
      <c r="I279" s="91"/>
      <c r="J279" s="95"/>
      <c r="K279" s="93"/>
      <c r="L279" s="93"/>
      <c r="M279" s="92"/>
      <c r="N279" s="93"/>
      <c r="O279" s="92"/>
      <c r="P279" s="92"/>
      <c r="Q279" s="90"/>
      <c r="R279" s="91"/>
      <c r="S279" s="92"/>
      <c r="T279" s="88"/>
      <c r="U279" s="88"/>
      <c r="V279" s="94" t="str">
        <f>IF(T279&lt;&gt;"",IF(U279="H",WORKDAY(H279,T279,'DIAS 2025'!$A$2:$A$67),Q279+T279-1),"")</f>
        <v/>
      </c>
      <c r="W279" s="95"/>
      <c r="X279" s="96" t="str">
        <f t="shared" si="14"/>
        <v/>
      </c>
      <c r="Y279" s="90"/>
      <c r="Z279" s="95"/>
      <c r="AA279" s="97"/>
      <c r="AB279" s="98">
        <f t="shared" si="15"/>
        <v>0</v>
      </c>
      <c r="AC279" s="94" t="str">
        <f>IFERROR(WORKDAY(V279,AA279,'DIAS 2025'!$A$2:$A$67)," ")</f>
        <v xml:space="preserve"> </v>
      </c>
      <c r="AD279" s="96" t="str">
        <f ca="1">IFERROR(IF(AB279="","N/A",IF(AL279&lt;&gt;"",NETWORKDAYS(AL279,AC279,'DIAS 2025'!$A$2:$A$67),NETWORKDAYS('DIAS 2025'!$C$2,AC279,'DIAS 2025'!$A$2:$A$67)))," ")</f>
        <v xml:space="preserve"> </v>
      </c>
      <c r="AE279" s="95"/>
      <c r="AF279" s="90"/>
      <c r="AG279" s="91"/>
      <c r="AH279" s="99"/>
      <c r="AI279" s="90"/>
      <c r="AJ279" s="91"/>
      <c r="AK279" s="99"/>
      <c r="AL279" s="90"/>
      <c r="AM279" s="91"/>
      <c r="AN279" s="100" t="str">
        <f t="shared" si="16"/>
        <v>No remitida</v>
      </c>
      <c r="AO279" s="101"/>
      <c r="AP279" s="102"/>
    </row>
    <row r="280" spans="1:42" ht="15">
      <c r="A280" s="88">
        <v>278</v>
      </c>
      <c r="B280" s="89"/>
      <c r="C280" s="89"/>
      <c r="D280" s="89"/>
      <c r="E280" s="89"/>
      <c r="F280" s="90"/>
      <c r="G280" s="103"/>
      <c r="H280" s="90"/>
      <c r="I280" s="91"/>
      <c r="J280" s="95"/>
      <c r="K280" s="93"/>
      <c r="L280" s="93"/>
      <c r="M280" s="92"/>
      <c r="N280" s="93"/>
      <c r="O280" s="92"/>
      <c r="P280" s="92"/>
      <c r="Q280" s="90"/>
      <c r="R280" s="91"/>
      <c r="S280" s="92"/>
      <c r="T280" s="88"/>
      <c r="U280" s="88"/>
      <c r="V280" s="94" t="str">
        <f>IF(T280&lt;&gt;"",IF(U280="H",WORKDAY(H280,T280,'DIAS 2025'!$A$2:$A$67),Q280+T280-1),"")</f>
        <v/>
      </c>
      <c r="W280" s="95"/>
      <c r="X280" s="96" t="str">
        <f t="shared" si="14"/>
        <v/>
      </c>
      <c r="Y280" s="90"/>
      <c r="Z280" s="95"/>
      <c r="AA280" s="97"/>
      <c r="AB280" s="98">
        <f t="shared" si="15"/>
        <v>0</v>
      </c>
      <c r="AC280" s="94" t="str">
        <f>IFERROR(WORKDAY(V280,AA280,'DIAS 2025'!$A$2:$A$67)," ")</f>
        <v xml:space="preserve"> </v>
      </c>
      <c r="AD280" s="96" t="str">
        <f ca="1">IFERROR(IF(AB280="","N/A",IF(AL280&lt;&gt;"",NETWORKDAYS(AL280,AC280,'DIAS 2025'!$A$2:$A$67),NETWORKDAYS('DIAS 2025'!$C$2,AC280,'DIAS 2025'!$A$2:$A$67)))," ")</f>
        <v xml:space="preserve"> </v>
      </c>
      <c r="AE280" s="95"/>
      <c r="AF280" s="90"/>
      <c r="AG280" s="91"/>
      <c r="AH280" s="99"/>
      <c r="AI280" s="90"/>
      <c r="AJ280" s="91"/>
      <c r="AK280" s="99"/>
      <c r="AL280" s="90"/>
      <c r="AM280" s="91"/>
      <c r="AN280" s="100" t="str">
        <f t="shared" si="16"/>
        <v>No remitida</v>
      </c>
      <c r="AO280" s="101"/>
      <c r="AP280" s="102"/>
    </row>
    <row r="281" spans="1:42" ht="15">
      <c r="A281" s="88">
        <v>279</v>
      </c>
      <c r="B281" s="89"/>
      <c r="C281" s="89"/>
      <c r="D281" s="89"/>
      <c r="E281" s="89"/>
      <c r="F281" s="90"/>
      <c r="G281" s="103"/>
      <c r="H281" s="90"/>
      <c r="I281" s="91"/>
      <c r="J281" s="95"/>
      <c r="K281" s="93"/>
      <c r="L281" s="93"/>
      <c r="M281" s="92"/>
      <c r="N281" s="93"/>
      <c r="O281" s="92"/>
      <c r="P281" s="92"/>
      <c r="Q281" s="90"/>
      <c r="R281" s="91"/>
      <c r="S281" s="92"/>
      <c r="T281" s="88"/>
      <c r="U281" s="88"/>
      <c r="V281" s="94" t="str">
        <f>IF(T281&lt;&gt;"",IF(U281="H",WORKDAY(H281,T281,'DIAS 2025'!$A$2:$A$67),Q281+T281-1),"")</f>
        <v/>
      </c>
      <c r="W281" s="95"/>
      <c r="X281" s="96" t="str">
        <f t="shared" si="14"/>
        <v/>
      </c>
      <c r="Y281" s="90"/>
      <c r="Z281" s="95"/>
      <c r="AA281" s="97"/>
      <c r="AB281" s="98">
        <f t="shared" si="15"/>
        <v>0</v>
      </c>
      <c r="AC281" s="94" t="str">
        <f>IFERROR(WORKDAY(V281,AA281,'DIAS 2025'!$A$2:$A$67)," ")</f>
        <v xml:space="preserve"> </v>
      </c>
      <c r="AD281" s="96" t="str">
        <f ca="1">IFERROR(IF(AB281="","N/A",IF(AL281&lt;&gt;"",NETWORKDAYS(AL281,AC281,'DIAS 2025'!$A$2:$A$67),NETWORKDAYS('DIAS 2025'!$C$2,AC281,'DIAS 2025'!$A$2:$A$67)))," ")</f>
        <v xml:space="preserve"> </v>
      </c>
      <c r="AE281" s="95"/>
      <c r="AF281" s="90"/>
      <c r="AG281" s="91"/>
      <c r="AH281" s="99"/>
      <c r="AI281" s="90"/>
      <c r="AJ281" s="91"/>
      <c r="AK281" s="99"/>
      <c r="AL281" s="90"/>
      <c r="AM281" s="91"/>
      <c r="AN281" s="100" t="str">
        <f t="shared" si="16"/>
        <v>No remitida</v>
      </c>
      <c r="AO281" s="101"/>
      <c r="AP281" s="102"/>
    </row>
    <row r="282" spans="1:42" ht="15">
      <c r="A282" s="88">
        <v>280</v>
      </c>
      <c r="B282" s="89"/>
      <c r="C282" s="89"/>
      <c r="D282" s="89"/>
      <c r="E282" s="89"/>
      <c r="F282" s="90"/>
      <c r="G282" s="103"/>
      <c r="H282" s="90"/>
      <c r="I282" s="91"/>
      <c r="J282" s="95"/>
      <c r="K282" s="93"/>
      <c r="L282" s="93"/>
      <c r="M282" s="92"/>
      <c r="N282" s="93"/>
      <c r="O282" s="92"/>
      <c r="P282" s="92"/>
      <c r="Q282" s="90"/>
      <c r="R282" s="91"/>
      <c r="S282" s="92"/>
      <c r="T282" s="88"/>
      <c r="U282" s="88"/>
      <c r="V282" s="94" t="str">
        <f>IF(T282&lt;&gt;"",IF(U282="H",WORKDAY(H282,T282,'DIAS 2025'!$A$2:$A$67),Q282+T282-1),"")</f>
        <v/>
      </c>
      <c r="W282" s="95"/>
      <c r="X282" s="96" t="str">
        <f t="shared" si="14"/>
        <v/>
      </c>
      <c r="Y282" s="90"/>
      <c r="Z282" s="95"/>
      <c r="AA282" s="97"/>
      <c r="AB282" s="98">
        <f t="shared" si="15"/>
        <v>0</v>
      </c>
      <c r="AC282" s="94" t="str">
        <f>IFERROR(WORKDAY(V282,AA282,'DIAS 2025'!$A$2:$A$67)," ")</f>
        <v xml:space="preserve"> </v>
      </c>
      <c r="AD282" s="96" t="str">
        <f ca="1">IFERROR(IF(AB282="","N/A",IF(AL282&lt;&gt;"",NETWORKDAYS(AL282,AC282,'DIAS 2025'!$A$2:$A$67),NETWORKDAYS('DIAS 2025'!$C$2,AC282,'DIAS 2025'!$A$2:$A$67)))," ")</f>
        <v xml:space="preserve"> </v>
      </c>
      <c r="AE282" s="95"/>
      <c r="AF282" s="90"/>
      <c r="AG282" s="91"/>
      <c r="AH282" s="99"/>
      <c r="AI282" s="90"/>
      <c r="AJ282" s="91"/>
      <c r="AK282" s="99"/>
      <c r="AL282" s="90"/>
      <c r="AM282" s="91"/>
      <c r="AN282" s="100" t="str">
        <f t="shared" si="16"/>
        <v>No remitida</v>
      </c>
      <c r="AO282" s="101"/>
      <c r="AP282" s="102"/>
    </row>
    <row r="283" spans="1:42" ht="15">
      <c r="A283" s="88">
        <v>281</v>
      </c>
      <c r="B283" s="89"/>
      <c r="C283" s="89"/>
      <c r="D283" s="89"/>
      <c r="E283" s="89"/>
      <c r="F283" s="90"/>
      <c r="G283" s="103"/>
      <c r="H283" s="90"/>
      <c r="I283" s="91"/>
      <c r="J283" s="95"/>
      <c r="K283" s="93"/>
      <c r="L283" s="93"/>
      <c r="M283" s="92"/>
      <c r="N283" s="93"/>
      <c r="O283" s="92"/>
      <c r="P283" s="92"/>
      <c r="Q283" s="90"/>
      <c r="R283" s="91"/>
      <c r="S283" s="92"/>
      <c r="T283" s="88"/>
      <c r="U283" s="88"/>
      <c r="V283" s="94" t="str">
        <f>IF(T283&lt;&gt;"",IF(U283="H",WORKDAY(H283,T283,'DIAS 2025'!$A$2:$A$67),Q283+T283-1),"")</f>
        <v/>
      </c>
      <c r="W283" s="95"/>
      <c r="X283" s="96" t="str">
        <f t="shared" si="14"/>
        <v/>
      </c>
      <c r="Y283" s="90"/>
      <c r="Z283" s="95"/>
      <c r="AA283" s="97"/>
      <c r="AB283" s="98">
        <f t="shared" si="15"/>
        <v>0</v>
      </c>
      <c r="AC283" s="94" t="str">
        <f>IFERROR(WORKDAY(V283,AA283,'DIAS 2025'!$A$2:$A$67)," ")</f>
        <v xml:space="preserve"> </v>
      </c>
      <c r="AD283" s="96" t="str">
        <f ca="1">IFERROR(IF(AB283="","N/A",IF(AL283&lt;&gt;"",NETWORKDAYS(AL283,AC283,'DIAS 2025'!$A$2:$A$67),NETWORKDAYS('DIAS 2025'!$C$2,AC283,'DIAS 2025'!$A$2:$A$67)))," ")</f>
        <v xml:space="preserve"> </v>
      </c>
      <c r="AE283" s="95"/>
      <c r="AF283" s="90"/>
      <c r="AG283" s="91"/>
      <c r="AH283" s="99"/>
      <c r="AI283" s="90"/>
      <c r="AJ283" s="91"/>
      <c r="AK283" s="99"/>
      <c r="AL283" s="90"/>
      <c r="AM283" s="91"/>
      <c r="AN283" s="100" t="str">
        <f t="shared" si="16"/>
        <v>No remitida</v>
      </c>
      <c r="AO283" s="101"/>
      <c r="AP283" s="102"/>
    </row>
    <row r="284" spans="1:42" ht="15">
      <c r="A284" s="88">
        <v>282</v>
      </c>
      <c r="B284" s="89"/>
      <c r="C284" s="89"/>
      <c r="D284" s="89"/>
      <c r="E284" s="89"/>
      <c r="F284" s="90"/>
      <c r="G284" s="103"/>
      <c r="H284" s="90"/>
      <c r="I284" s="91"/>
      <c r="J284" s="95"/>
      <c r="K284" s="93"/>
      <c r="L284" s="93"/>
      <c r="M284" s="92"/>
      <c r="N284" s="93"/>
      <c r="O284" s="92"/>
      <c r="P284" s="92"/>
      <c r="Q284" s="90"/>
      <c r="R284" s="91"/>
      <c r="S284" s="92"/>
      <c r="T284" s="88"/>
      <c r="U284" s="88"/>
      <c r="V284" s="94" t="str">
        <f>IF(T284&lt;&gt;"",IF(U284="H",WORKDAY(H284,T284,'DIAS 2025'!$A$2:$A$67),Q284+T284-1),"")</f>
        <v/>
      </c>
      <c r="W284" s="95"/>
      <c r="X284" s="96" t="str">
        <f t="shared" si="14"/>
        <v/>
      </c>
      <c r="Y284" s="90"/>
      <c r="Z284" s="95"/>
      <c r="AA284" s="97"/>
      <c r="AB284" s="98">
        <f t="shared" si="15"/>
        <v>0</v>
      </c>
      <c r="AC284" s="94" t="str">
        <f>IFERROR(WORKDAY(V284,AA284,'DIAS 2025'!$A$2:$A$67)," ")</f>
        <v xml:space="preserve"> </v>
      </c>
      <c r="AD284" s="96" t="str">
        <f ca="1">IFERROR(IF(AB284="","N/A",IF(AL284&lt;&gt;"",NETWORKDAYS(AL284,AC284,'DIAS 2025'!$A$2:$A$67),NETWORKDAYS('DIAS 2025'!$C$2,AC284,'DIAS 2025'!$A$2:$A$67)))," ")</f>
        <v xml:space="preserve"> </v>
      </c>
      <c r="AE284" s="95"/>
      <c r="AF284" s="90"/>
      <c r="AG284" s="91"/>
      <c r="AH284" s="99"/>
      <c r="AI284" s="90"/>
      <c r="AJ284" s="91"/>
      <c r="AK284" s="99"/>
      <c r="AL284" s="90"/>
      <c r="AM284" s="91"/>
      <c r="AN284" s="100" t="str">
        <f t="shared" si="16"/>
        <v>No remitida</v>
      </c>
      <c r="AO284" s="101"/>
      <c r="AP284" s="102"/>
    </row>
    <row r="285" spans="1:42" ht="15">
      <c r="A285" s="88">
        <v>283</v>
      </c>
      <c r="B285" s="89"/>
      <c r="C285" s="89"/>
      <c r="D285" s="89"/>
      <c r="E285" s="89"/>
      <c r="F285" s="90"/>
      <c r="G285" s="103"/>
      <c r="H285" s="90"/>
      <c r="I285" s="91"/>
      <c r="J285" s="95"/>
      <c r="K285" s="93"/>
      <c r="L285" s="93"/>
      <c r="M285" s="92"/>
      <c r="N285" s="93"/>
      <c r="O285" s="92"/>
      <c r="P285" s="92"/>
      <c r="Q285" s="90"/>
      <c r="R285" s="91"/>
      <c r="S285" s="92"/>
      <c r="T285" s="88"/>
      <c r="U285" s="88"/>
      <c r="V285" s="94" t="str">
        <f>IF(T285&lt;&gt;"",IF(U285="H",WORKDAY(H285,T285,'DIAS 2025'!$A$2:$A$67),Q285+T285-1),"")</f>
        <v/>
      </c>
      <c r="W285" s="95"/>
      <c r="X285" s="96" t="str">
        <f t="shared" si="14"/>
        <v/>
      </c>
      <c r="Y285" s="90"/>
      <c r="Z285" s="95"/>
      <c r="AA285" s="97"/>
      <c r="AB285" s="98">
        <f t="shared" si="15"/>
        <v>0</v>
      </c>
      <c r="AC285" s="94" t="str">
        <f>IFERROR(WORKDAY(V285,AA285,'DIAS 2025'!$A$2:$A$67)," ")</f>
        <v xml:space="preserve"> </v>
      </c>
      <c r="AD285" s="96" t="str">
        <f ca="1">IFERROR(IF(AB285="","N/A",IF(AL285&lt;&gt;"",NETWORKDAYS(AL285,AC285,'DIAS 2025'!$A$2:$A$67),NETWORKDAYS('DIAS 2025'!$C$2,AC285,'DIAS 2025'!$A$2:$A$67)))," ")</f>
        <v xml:space="preserve"> </v>
      </c>
      <c r="AE285" s="95"/>
      <c r="AF285" s="90"/>
      <c r="AG285" s="91"/>
      <c r="AH285" s="99"/>
      <c r="AI285" s="90"/>
      <c r="AJ285" s="91"/>
      <c r="AK285" s="99"/>
      <c r="AL285" s="90"/>
      <c r="AM285" s="91"/>
      <c r="AN285" s="100" t="str">
        <f t="shared" si="16"/>
        <v>No remitida</v>
      </c>
      <c r="AO285" s="101"/>
      <c r="AP285" s="102"/>
    </row>
    <row r="286" spans="1:42" ht="15">
      <c r="A286" s="88">
        <v>284</v>
      </c>
      <c r="B286" s="89"/>
      <c r="C286" s="89"/>
      <c r="D286" s="89"/>
      <c r="E286" s="89"/>
      <c r="F286" s="90"/>
      <c r="G286" s="103"/>
      <c r="H286" s="90"/>
      <c r="I286" s="91"/>
      <c r="J286" s="95"/>
      <c r="K286" s="93"/>
      <c r="L286" s="93"/>
      <c r="M286" s="92"/>
      <c r="N286" s="93"/>
      <c r="O286" s="92"/>
      <c r="P286" s="92"/>
      <c r="Q286" s="90"/>
      <c r="R286" s="91"/>
      <c r="S286" s="92"/>
      <c r="T286" s="88"/>
      <c r="U286" s="88"/>
      <c r="V286" s="94" t="str">
        <f>IF(T286&lt;&gt;"",IF(U286="H",WORKDAY(H286,T286,'DIAS 2025'!$A$2:$A$67),Q286+T286-1),"")</f>
        <v/>
      </c>
      <c r="W286" s="95"/>
      <c r="X286" s="96" t="str">
        <f t="shared" si="14"/>
        <v/>
      </c>
      <c r="Y286" s="90"/>
      <c r="Z286" s="95"/>
      <c r="AA286" s="97"/>
      <c r="AB286" s="98">
        <f t="shared" si="15"/>
        <v>0</v>
      </c>
      <c r="AC286" s="94" t="str">
        <f>IFERROR(WORKDAY(V286,AA286,'DIAS 2025'!$A$2:$A$67)," ")</f>
        <v xml:space="preserve"> </v>
      </c>
      <c r="AD286" s="96" t="str">
        <f ca="1">IFERROR(IF(AB286="","N/A",IF(AL286&lt;&gt;"",NETWORKDAYS(AL286,AC286,'DIAS 2025'!$A$2:$A$67),NETWORKDAYS('DIAS 2025'!$C$2,AC286,'DIAS 2025'!$A$2:$A$67)))," ")</f>
        <v xml:space="preserve"> </v>
      </c>
      <c r="AE286" s="95"/>
      <c r="AF286" s="90"/>
      <c r="AG286" s="91"/>
      <c r="AH286" s="99"/>
      <c r="AI286" s="90"/>
      <c r="AJ286" s="91"/>
      <c r="AK286" s="99"/>
      <c r="AL286" s="90"/>
      <c r="AM286" s="91"/>
      <c r="AN286" s="100" t="str">
        <f t="shared" si="16"/>
        <v>No remitida</v>
      </c>
      <c r="AO286" s="101"/>
      <c r="AP286" s="102"/>
    </row>
    <row r="287" spans="1:42" ht="15">
      <c r="A287" s="88">
        <v>285</v>
      </c>
      <c r="B287" s="89"/>
      <c r="C287" s="89"/>
      <c r="D287" s="89"/>
      <c r="E287" s="89"/>
      <c r="F287" s="90"/>
      <c r="G287" s="103"/>
      <c r="H287" s="90"/>
      <c r="I287" s="91"/>
      <c r="J287" s="95"/>
      <c r="K287" s="93"/>
      <c r="L287" s="93"/>
      <c r="M287" s="92"/>
      <c r="N287" s="93"/>
      <c r="O287" s="92"/>
      <c r="P287" s="92"/>
      <c r="Q287" s="90"/>
      <c r="R287" s="91"/>
      <c r="S287" s="92"/>
      <c r="T287" s="88"/>
      <c r="U287" s="88"/>
      <c r="V287" s="94" t="str">
        <f>IF(T287&lt;&gt;"",IF(U287="H",WORKDAY(H287,T287,'DIAS 2025'!$A$2:$A$67),Q287+T287-1),"")</f>
        <v/>
      </c>
      <c r="W287" s="95"/>
      <c r="X287" s="96" t="str">
        <f t="shared" si="14"/>
        <v/>
      </c>
      <c r="Y287" s="90"/>
      <c r="Z287" s="95"/>
      <c r="AA287" s="97"/>
      <c r="AB287" s="98">
        <f t="shared" si="15"/>
        <v>0</v>
      </c>
      <c r="AC287" s="94" t="str">
        <f>IFERROR(WORKDAY(V287,AA287,'DIAS 2025'!$A$2:$A$67)," ")</f>
        <v xml:space="preserve"> </v>
      </c>
      <c r="AD287" s="96" t="str">
        <f ca="1">IFERROR(IF(AB287="","N/A",IF(AL287&lt;&gt;"",NETWORKDAYS(AL287,AC287,'DIAS 2025'!$A$2:$A$67),NETWORKDAYS('DIAS 2025'!$C$2,AC287,'DIAS 2025'!$A$2:$A$67)))," ")</f>
        <v xml:space="preserve"> </v>
      </c>
      <c r="AE287" s="95"/>
      <c r="AF287" s="90"/>
      <c r="AG287" s="91"/>
      <c r="AH287" s="99"/>
      <c r="AI287" s="90"/>
      <c r="AJ287" s="91"/>
      <c r="AK287" s="99"/>
      <c r="AL287" s="90"/>
      <c r="AM287" s="91"/>
      <c r="AN287" s="100" t="str">
        <f t="shared" si="16"/>
        <v>No remitida</v>
      </c>
      <c r="AO287" s="101"/>
      <c r="AP287" s="102"/>
    </row>
    <row r="288" spans="1:42" ht="15">
      <c r="A288" s="88">
        <v>286</v>
      </c>
      <c r="B288" s="89"/>
      <c r="C288" s="89"/>
      <c r="D288" s="89"/>
      <c r="E288" s="89"/>
      <c r="F288" s="90"/>
      <c r="G288" s="103"/>
      <c r="H288" s="90"/>
      <c r="I288" s="91"/>
      <c r="J288" s="95"/>
      <c r="K288" s="93"/>
      <c r="L288" s="93"/>
      <c r="M288" s="92"/>
      <c r="N288" s="93"/>
      <c r="O288" s="92"/>
      <c r="P288" s="92"/>
      <c r="Q288" s="90"/>
      <c r="R288" s="91"/>
      <c r="S288" s="92"/>
      <c r="T288" s="88"/>
      <c r="U288" s="88"/>
      <c r="V288" s="94" t="str">
        <f>IF(T288&lt;&gt;"",IF(U288="H",WORKDAY(H288,T288,'DIAS 2025'!$A$2:$A$67),Q288+T288-1),"")</f>
        <v/>
      </c>
      <c r="W288" s="95"/>
      <c r="X288" s="96" t="str">
        <f t="shared" si="14"/>
        <v/>
      </c>
      <c r="Y288" s="90"/>
      <c r="Z288" s="95"/>
      <c r="AA288" s="97"/>
      <c r="AB288" s="98">
        <f t="shared" si="15"/>
        <v>0</v>
      </c>
      <c r="AC288" s="94" t="str">
        <f>IFERROR(WORKDAY(V288,AA288,'DIAS 2025'!$A$2:$A$67)," ")</f>
        <v xml:space="preserve"> </v>
      </c>
      <c r="AD288" s="96" t="str">
        <f ca="1">IFERROR(IF(AB288="","N/A",IF(AL288&lt;&gt;"",NETWORKDAYS(AL288,AC288,'DIAS 2025'!$A$2:$A$67),NETWORKDAYS('DIAS 2025'!$C$2,AC288,'DIAS 2025'!$A$2:$A$67)))," ")</f>
        <v xml:space="preserve"> </v>
      </c>
      <c r="AE288" s="95"/>
      <c r="AF288" s="90"/>
      <c r="AG288" s="91"/>
      <c r="AH288" s="99"/>
      <c r="AI288" s="90"/>
      <c r="AJ288" s="91"/>
      <c r="AK288" s="99"/>
      <c r="AL288" s="90"/>
      <c r="AM288" s="91"/>
      <c r="AN288" s="100" t="str">
        <f t="shared" si="16"/>
        <v>No remitida</v>
      </c>
      <c r="AO288" s="101"/>
      <c r="AP288" s="102"/>
    </row>
    <row r="289" spans="1:42" ht="15">
      <c r="A289" s="88">
        <v>287</v>
      </c>
      <c r="B289" s="89"/>
      <c r="C289" s="89"/>
      <c r="D289" s="89"/>
      <c r="E289" s="89"/>
      <c r="F289" s="90"/>
      <c r="G289" s="103"/>
      <c r="H289" s="90"/>
      <c r="I289" s="91"/>
      <c r="J289" s="95"/>
      <c r="K289" s="93"/>
      <c r="L289" s="93"/>
      <c r="M289" s="92"/>
      <c r="N289" s="93"/>
      <c r="O289" s="92"/>
      <c r="P289" s="92"/>
      <c r="Q289" s="90"/>
      <c r="R289" s="91"/>
      <c r="S289" s="92"/>
      <c r="T289" s="88"/>
      <c r="U289" s="88"/>
      <c r="V289" s="94" t="str">
        <f>IF(T289&lt;&gt;"",IF(U289="H",WORKDAY(H289,T289,'DIAS 2025'!$A$2:$A$67),Q289+T289-1),"")</f>
        <v/>
      </c>
      <c r="W289" s="95"/>
      <c r="X289" s="96" t="str">
        <f t="shared" si="14"/>
        <v/>
      </c>
      <c r="Y289" s="90"/>
      <c r="Z289" s="95"/>
      <c r="AA289" s="97"/>
      <c r="AB289" s="98">
        <f t="shared" si="15"/>
        <v>0</v>
      </c>
      <c r="AC289" s="94" t="str">
        <f>IFERROR(WORKDAY(V289,AA289,'DIAS 2025'!$A$2:$A$67)," ")</f>
        <v xml:space="preserve"> </v>
      </c>
      <c r="AD289" s="96" t="str">
        <f ca="1">IFERROR(IF(AB289="","N/A",IF(AL289&lt;&gt;"",NETWORKDAYS(AL289,AC289,'DIAS 2025'!$A$2:$A$67),NETWORKDAYS('DIAS 2025'!$C$2,AC289,'DIAS 2025'!$A$2:$A$67)))," ")</f>
        <v xml:space="preserve"> </v>
      </c>
      <c r="AE289" s="95"/>
      <c r="AF289" s="90"/>
      <c r="AG289" s="91"/>
      <c r="AH289" s="99"/>
      <c r="AI289" s="90"/>
      <c r="AJ289" s="91"/>
      <c r="AK289" s="99"/>
      <c r="AL289" s="90"/>
      <c r="AM289" s="91"/>
      <c r="AN289" s="100" t="str">
        <f t="shared" si="16"/>
        <v>No remitida</v>
      </c>
      <c r="AO289" s="101"/>
      <c r="AP289" s="102"/>
    </row>
    <row r="290" spans="1:42" ht="15">
      <c r="A290" s="88">
        <v>288</v>
      </c>
      <c r="B290" s="89"/>
      <c r="C290" s="89"/>
      <c r="D290" s="89"/>
      <c r="E290" s="89"/>
      <c r="F290" s="90"/>
      <c r="G290" s="103"/>
      <c r="H290" s="90"/>
      <c r="I290" s="91"/>
      <c r="J290" s="95"/>
      <c r="K290" s="93"/>
      <c r="L290" s="93"/>
      <c r="M290" s="92"/>
      <c r="N290" s="93"/>
      <c r="O290" s="92"/>
      <c r="P290" s="92"/>
      <c r="Q290" s="90"/>
      <c r="R290" s="91"/>
      <c r="S290" s="92"/>
      <c r="T290" s="88"/>
      <c r="U290" s="88"/>
      <c r="V290" s="94" t="str">
        <f>IF(T290&lt;&gt;"",IF(U290="H",WORKDAY(H290,T290,'DIAS 2025'!$A$2:$A$67),Q290+T290-1),"")</f>
        <v/>
      </c>
      <c r="W290" s="95"/>
      <c r="X290" s="96" t="str">
        <f t="shared" si="14"/>
        <v/>
      </c>
      <c r="Y290" s="90"/>
      <c r="Z290" s="95"/>
      <c r="AA290" s="97"/>
      <c r="AB290" s="98">
        <f t="shared" si="15"/>
        <v>0</v>
      </c>
      <c r="AC290" s="94" t="str">
        <f>IFERROR(WORKDAY(V290,AA290,'DIAS 2025'!$A$2:$A$67)," ")</f>
        <v xml:space="preserve"> </v>
      </c>
      <c r="AD290" s="96" t="str">
        <f ca="1">IFERROR(IF(AB290="","N/A",IF(AL290&lt;&gt;"",NETWORKDAYS(AL290,AC290,'DIAS 2025'!$A$2:$A$67),NETWORKDAYS('DIAS 2025'!$C$2,AC290,'DIAS 2025'!$A$2:$A$67)))," ")</f>
        <v xml:space="preserve"> </v>
      </c>
      <c r="AE290" s="95"/>
      <c r="AF290" s="90"/>
      <c r="AG290" s="91"/>
      <c r="AH290" s="99"/>
      <c r="AI290" s="90"/>
      <c r="AJ290" s="91"/>
      <c r="AK290" s="99"/>
      <c r="AL290" s="90"/>
      <c r="AM290" s="91"/>
      <c r="AN290" s="100" t="str">
        <f t="shared" si="16"/>
        <v>No remitida</v>
      </c>
      <c r="AO290" s="101"/>
      <c r="AP290" s="102"/>
    </row>
    <row r="291" spans="1:42" ht="15">
      <c r="A291" s="88">
        <v>289</v>
      </c>
      <c r="B291" s="89"/>
      <c r="C291" s="89"/>
      <c r="D291" s="89"/>
      <c r="E291" s="89"/>
      <c r="F291" s="90"/>
      <c r="G291" s="103"/>
      <c r="H291" s="90"/>
      <c r="I291" s="91"/>
      <c r="J291" s="95"/>
      <c r="K291" s="93"/>
      <c r="L291" s="93"/>
      <c r="M291" s="92"/>
      <c r="N291" s="93"/>
      <c r="O291" s="92"/>
      <c r="P291" s="92"/>
      <c r="Q291" s="90"/>
      <c r="R291" s="91"/>
      <c r="S291" s="92"/>
      <c r="T291" s="88"/>
      <c r="U291" s="88"/>
      <c r="V291" s="94" t="str">
        <f>IF(T291&lt;&gt;"",IF(U291="H",WORKDAY(H291,T291,'DIAS 2025'!$A$2:$A$67),Q291+T291-1),"")</f>
        <v/>
      </c>
      <c r="W291" s="95"/>
      <c r="X291" s="96" t="str">
        <f t="shared" si="14"/>
        <v/>
      </c>
      <c r="Y291" s="90"/>
      <c r="Z291" s="95"/>
      <c r="AA291" s="97"/>
      <c r="AB291" s="98">
        <f t="shared" si="15"/>
        <v>0</v>
      </c>
      <c r="AC291" s="94" t="str">
        <f>IFERROR(WORKDAY(V291,AA291,'DIAS 2025'!$A$2:$A$67)," ")</f>
        <v xml:space="preserve"> </v>
      </c>
      <c r="AD291" s="96" t="str">
        <f ca="1">IFERROR(IF(AB291="","N/A",IF(AL291&lt;&gt;"",NETWORKDAYS(AL291,AC291,'DIAS 2025'!$A$2:$A$67),NETWORKDAYS('DIAS 2025'!$C$2,AC291,'DIAS 2025'!$A$2:$A$67)))," ")</f>
        <v xml:space="preserve"> </v>
      </c>
      <c r="AE291" s="95"/>
      <c r="AF291" s="90"/>
      <c r="AG291" s="91"/>
      <c r="AH291" s="99"/>
      <c r="AI291" s="90"/>
      <c r="AJ291" s="91"/>
      <c r="AK291" s="99"/>
      <c r="AL291" s="90"/>
      <c r="AM291" s="91"/>
      <c r="AN291" s="100" t="str">
        <f t="shared" si="16"/>
        <v>No remitida</v>
      </c>
      <c r="AO291" s="101"/>
      <c r="AP291" s="102"/>
    </row>
    <row r="292" spans="1:42" ht="15">
      <c r="A292" s="88">
        <v>290</v>
      </c>
      <c r="B292" s="89"/>
      <c r="C292" s="89"/>
      <c r="D292" s="89"/>
      <c r="E292" s="89"/>
      <c r="F292" s="90"/>
      <c r="G292" s="103"/>
      <c r="H292" s="90"/>
      <c r="I292" s="91"/>
      <c r="J292" s="95"/>
      <c r="K292" s="93"/>
      <c r="L292" s="93"/>
      <c r="M292" s="92"/>
      <c r="N292" s="93"/>
      <c r="O292" s="92"/>
      <c r="P292" s="92"/>
      <c r="Q292" s="90"/>
      <c r="R292" s="91"/>
      <c r="S292" s="92"/>
      <c r="T292" s="88"/>
      <c r="U292" s="88"/>
      <c r="V292" s="94" t="str">
        <f>IF(T292&lt;&gt;"",IF(U292="H",WORKDAY(H292,T292,'DIAS 2025'!$A$2:$A$67),Q292+T292-1),"")</f>
        <v/>
      </c>
      <c r="W292" s="95"/>
      <c r="X292" s="96" t="str">
        <f t="shared" si="14"/>
        <v/>
      </c>
      <c r="Y292" s="90"/>
      <c r="Z292" s="95"/>
      <c r="AA292" s="97"/>
      <c r="AB292" s="98">
        <f t="shared" si="15"/>
        <v>0</v>
      </c>
      <c r="AC292" s="94" t="str">
        <f>IFERROR(WORKDAY(V292,AA292,'DIAS 2025'!$A$2:$A$67)," ")</f>
        <v xml:space="preserve"> </v>
      </c>
      <c r="AD292" s="96" t="str">
        <f ca="1">IFERROR(IF(AB292="","N/A",IF(AL292&lt;&gt;"",NETWORKDAYS(AL292,AC292,'DIAS 2025'!$A$2:$A$67),NETWORKDAYS('DIAS 2025'!$C$2,AC292,'DIAS 2025'!$A$2:$A$67)))," ")</f>
        <v xml:space="preserve"> </v>
      </c>
      <c r="AE292" s="95"/>
      <c r="AF292" s="90"/>
      <c r="AG292" s="91"/>
      <c r="AH292" s="99"/>
      <c r="AI292" s="90"/>
      <c r="AJ292" s="91"/>
      <c r="AK292" s="99"/>
      <c r="AL292" s="90"/>
      <c r="AM292" s="91"/>
      <c r="AN292" s="100" t="str">
        <f t="shared" si="16"/>
        <v>No remitida</v>
      </c>
      <c r="AO292" s="101"/>
      <c r="AP292" s="102"/>
    </row>
    <row r="293" spans="1:42" ht="15">
      <c r="A293" s="88">
        <v>291</v>
      </c>
      <c r="B293" s="89"/>
      <c r="C293" s="89"/>
      <c r="D293" s="89"/>
      <c r="E293" s="89"/>
      <c r="F293" s="90"/>
      <c r="G293" s="103"/>
      <c r="H293" s="90"/>
      <c r="I293" s="91"/>
      <c r="J293" s="95"/>
      <c r="K293" s="93"/>
      <c r="L293" s="93"/>
      <c r="M293" s="92"/>
      <c r="N293" s="93"/>
      <c r="O293" s="92"/>
      <c r="P293" s="92"/>
      <c r="Q293" s="90"/>
      <c r="R293" s="91"/>
      <c r="S293" s="92"/>
      <c r="T293" s="88"/>
      <c r="U293" s="88"/>
      <c r="V293" s="94" t="str">
        <f>IF(T293&lt;&gt;"",IF(U293="H",WORKDAY(H293,T293,'DIAS 2025'!$A$2:$A$67),Q293+T293-1),"")</f>
        <v/>
      </c>
      <c r="W293" s="95"/>
      <c r="X293" s="96" t="str">
        <f t="shared" si="14"/>
        <v/>
      </c>
      <c r="Y293" s="90"/>
      <c r="Z293" s="95"/>
      <c r="AA293" s="97"/>
      <c r="AB293" s="98">
        <f t="shared" si="15"/>
        <v>0</v>
      </c>
      <c r="AC293" s="94" t="str">
        <f>IFERROR(WORKDAY(V293,AA293,'DIAS 2025'!$A$2:$A$67)," ")</f>
        <v xml:space="preserve"> </v>
      </c>
      <c r="AD293" s="96" t="str">
        <f ca="1">IFERROR(IF(AB293="","N/A",IF(AL293&lt;&gt;"",NETWORKDAYS(AL293,AC293,'DIAS 2025'!$A$2:$A$67),NETWORKDAYS('DIAS 2025'!$C$2,AC293,'DIAS 2025'!$A$2:$A$67)))," ")</f>
        <v xml:space="preserve"> </v>
      </c>
      <c r="AE293" s="95"/>
      <c r="AF293" s="90"/>
      <c r="AG293" s="91"/>
      <c r="AH293" s="99"/>
      <c r="AI293" s="90"/>
      <c r="AJ293" s="91"/>
      <c r="AK293" s="99"/>
      <c r="AL293" s="90"/>
      <c r="AM293" s="91"/>
      <c r="AN293" s="100" t="str">
        <f t="shared" si="16"/>
        <v>No remitida</v>
      </c>
      <c r="AO293" s="101"/>
      <c r="AP293" s="102"/>
    </row>
    <row r="294" spans="1:42" ht="15">
      <c r="A294" s="88">
        <v>292</v>
      </c>
      <c r="B294" s="89"/>
      <c r="C294" s="89"/>
      <c r="D294" s="89"/>
      <c r="E294" s="89"/>
      <c r="F294" s="90"/>
      <c r="G294" s="103"/>
      <c r="H294" s="90"/>
      <c r="I294" s="91"/>
      <c r="J294" s="95"/>
      <c r="K294" s="93"/>
      <c r="L294" s="93"/>
      <c r="M294" s="92"/>
      <c r="N294" s="93"/>
      <c r="O294" s="92"/>
      <c r="P294" s="92"/>
      <c r="Q294" s="90"/>
      <c r="R294" s="91"/>
      <c r="S294" s="92"/>
      <c r="T294" s="88"/>
      <c r="U294" s="88"/>
      <c r="V294" s="94" t="str">
        <f>IF(T294&lt;&gt;"",IF(U294="H",WORKDAY(H294,T294,'DIAS 2025'!$A$2:$A$67),Q294+T294-1),"")</f>
        <v/>
      </c>
      <c r="W294" s="95"/>
      <c r="X294" s="96" t="str">
        <f t="shared" si="14"/>
        <v/>
      </c>
      <c r="Y294" s="90"/>
      <c r="Z294" s="95"/>
      <c r="AA294" s="97"/>
      <c r="AB294" s="98">
        <f t="shared" si="15"/>
        <v>0</v>
      </c>
      <c r="AC294" s="94" t="str">
        <f>IFERROR(WORKDAY(V294,AA294,'DIAS 2025'!$A$2:$A$67)," ")</f>
        <v xml:space="preserve"> </v>
      </c>
      <c r="AD294" s="96" t="str">
        <f ca="1">IFERROR(IF(AB294="","N/A",IF(AL294&lt;&gt;"",NETWORKDAYS(AL294,AC294,'DIAS 2025'!$A$2:$A$67),NETWORKDAYS('DIAS 2025'!$C$2,AC294,'DIAS 2025'!$A$2:$A$67)))," ")</f>
        <v xml:space="preserve"> </v>
      </c>
      <c r="AE294" s="95"/>
      <c r="AF294" s="90"/>
      <c r="AG294" s="91"/>
      <c r="AH294" s="99"/>
      <c r="AI294" s="90"/>
      <c r="AJ294" s="91"/>
      <c r="AK294" s="99"/>
      <c r="AL294" s="90"/>
      <c r="AM294" s="91"/>
      <c r="AN294" s="100" t="str">
        <f t="shared" si="16"/>
        <v>No remitida</v>
      </c>
      <c r="AO294" s="101"/>
      <c r="AP294" s="102"/>
    </row>
    <row r="295" spans="1:42" ht="15">
      <c r="A295" s="88">
        <v>293</v>
      </c>
      <c r="B295" s="89"/>
      <c r="C295" s="89"/>
      <c r="D295" s="89"/>
      <c r="E295" s="89"/>
      <c r="F295" s="90"/>
      <c r="G295" s="103"/>
      <c r="H295" s="90"/>
      <c r="I295" s="91"/>
      <c r="J295" s="95"/>
      <c r="K295" s="93"/>
      <c r="L295" s="93"/>
      <c r="M295" s="92"/>
      <c r="N295" s="93"/>
      <c r="O295" s="92"/>
      <c r="P295" s="92"/>
      <c r="Q295" s="90"/>
      <c r="R295" s="91"/>
      <c r="S295" s="92"/>
      <c r="T295" s="88"/>
      <c r="U295" s="88"/>
      <c r="V295" s="94" t="str">
        <f>IF(T295&lt;&gt;"",IF(U295="H",WORKDAY(H295,T295,'DIAS 2025'!$A$2:$A$67),Q295+T295-1),"")</f>
        <v/>
      </c>
      <c r="W295" s="95"/>
      <c r="X295" s="96" t="str">
        <f t="shared" si="14"/>
        <v/>
      </c>
      <c r="Y295" s="90"/>
      <c r="Z295" s="95"/>
      <c r="AA295" s="97"/>
      <c r="AB295" s="98">
        <f t="shared" si="15"/>
        <v>0</v>
      </c>
      <c r="AC295" s="94" t="str">
        <f>IFERROR(WORKDAY(V295,AA295,'DIAS 2025'!$A$2:$A$67)," ")</f>
        <v xml:space="preserve"> </v>
      </c>
      <c r="AD295" s="96" t="str">
        <f ca="1">IFERROR(IF(AB295="","N/A",IF(AL295&lt;&gt;"",NETWORKDAYS(AL295,AC295,'DIAS 2025'!$A$2:$A$67),NETWORKDAYS('DIAS 2025'!$C$2,AC295,'DIAS 2025'!$A$2:$A$67)))," ")</f>
        <v xml:space="preserve"> </v>
      </c>
      <c r="AE295" s="95"/>
      <c r="AF295" s="90"/>
      <c r="AG295" s="91"/>
      <c r="AH295" s="99"/>
      <c r="AI295" s="90"/>
      <c r="AJ295" s="91"/>
      <c r="AK295" s="99"/>
      <c r="AL295" s="90"/>
      <c r="AM295" s="91"/>
      <c r="AN295" s="100" t="str">
        <f t="shared" si="16"/>
        <v>No remitida</v>
      </c>
      <c r="AO295" s="101"/>
      <c r="AP295" s="102"/>
    </row>
    <row r="296" spans="1:42" ht="15">
      <c r="A296" s="88">
        <v>294</v>
      </c>
      <c r="B296" s="89"/>
      <c r="C296" s="89"/>
      <c r="D296" s="89"/>
      <c r="E296" s="89"/>
      <c r="F296" s="90"/>
      <c r="G296" s="103"/>
      <c r="H296" s="90"/>
      <c r="I296" s="91"/>
      <c r="J296" s="95"/>
      <c r="K296" s="93"/>
      <c r="L296" s="93"/>
      <c r="M296" s="92"/>
      <c r="N296" s="93"/>
      <c r="O296" s="92"/>
      <c r="P296" s="92"/>
      <c r="Q296" s="90"/>
      <c r="R296" s="91"/>
      <c r="S296" s="92"/>
      <c r="T296" s="88"/>
      <c r="U296" s="88"/>
      <c r="V296" s="94" t="str">
        <f>IF(T296&lt;&gt;"",IF(U296="H",WORKDAY(H296,T296,'DIAS 2025'!$A$2:$A$67),Q296+T296-1),"")</f>
        <v/>
      </c>
      <c r="W296" s="95"/>
      <c r="X296" s="96" t="str">
        <f t="shared" si="14"/>
        <v/>
      </c>
      <c r="Y296" s="90"/>
      <c r="Z296" s="95"/>
      <c r="AA296" s="97"/>
      <c r="AB296" s="98">
        <f t="shared" si="15"/>
        <v>0</v>
      </c>
      <c r="AC296" s="94" t="str">
        <f>IFERROR(WORKDAY(V296,AA296,'DIAS 2025'!$A$2:$A$67)," ")</f>
        <v xml:space="preserve"> </v>
      </c>
      <c r="AD296" s="96" t="str">
        <f ca="1">IFERROR(IF(AB296="","N/A",IF(AL296&lt;&gt;"",NETWORKDAYS(AL296,AC296,'DIAS 2025'!$A$2:$A$67),NETWORKDAYS('DIAS 2025'!$C$2,AC296,'DIAS 2025'!$A$2:$A$67)))," ")</f>
        <v xml:space="preserve"> </v>
      </c>
      <c r="AE296" s="95"/>
      <c r="AF296" s="90"/>
      <c r="AG296" s="91"/>
      <c r="AH296" s="99"/>
      <c r="AI296" s="90"/>
      <c r="AJ296" s="91"/>
      <c r="AK296" s="99"/>
      <c r="AL296" s="90"/>
      <c r="AM296" s="91"/>
      <c r="AN296" s="100" t="str">
        <f t="shared" si="16"/>
        <v>No remitida</v>
      </c>
      <c r="AO296" s="101"/>
      <c r="AP296" s="102"/>
    </row>
    <row r="297" spans="1:42" ht="15">
      <c r="A297" s="88">
        <v>295</v>
      </c>
      <c r="B297" s="89"/>
      <c r="C297" s="89"/>
      <c r="D297" s="89"/>
      <c r="E297" s="89"/>
      <c r="F297" s="90"/>
      <c r="G297" s="103"/>
      <c r="H297" s="90"/>
      <c r="I297" s="91"/>
      <c r="J297" s="95"/>
      <c r="K297" s="93"/>
      <c r="L297" s="93"/>
      <c r="M297" s="92"/>
      <c r="N297" s="93"/>
      <c r="O297" s="92"/>
      <c r="P297" s="92"/>
      <c r="Q297" s="90"/>
      <c r="R297" s="91"/>
      <c r="S297" s="92"/>
      <c r="T297" s="88"/>
      <c r="U297" s="88"/>
      <c r="V297" s="94" t="str">
        <f>IF(T297&lt;&gt;"",IF(U297="H",WORKDAY(H297,T297,'DIAS 2025'!$A$2:$A$67),Q297+T297-1),"")</f>
        <v/>
      </c>
      <c r="W297" s="95"/>
      <c r="X297" s="96" t="str">
        <f t="shared" si="14"/>
        <v/>
      </c>
      <c r="Y297" s="90"/>
      <c r="Z297" s="95"/>
      <c r="AA297" s="97"/>
      <c r="AB297" s="98">
        <f t="shared" si="15"/>
        <v>0</v>
      </c>
      <c r="AC297" s="94" t="str">
        <f>IFERROR(WORKDAY(V297,AA297,'DIAS 2025'!$A$2:$A$67)," ")</f>
        <v xml:space="preserve"> </v>
      </c>
      <c r="AD297" s="96" t="str">
        <f ca="1">IFERROR(IF(AB297="","N/A",IF(AL297&lt;&gt;"",NETWORKDAYS(AL297,AC297,'DIAS 2025'!$A$2:$A$67),NETWORKDAYS('DIAS 2025'!$C$2,AC297,'DIAS 2025'!$A$2:$A$67)))," ")</f>
        <v xml:space="preserve"> </v>
      </c>
      <c r="AE297" s="95"/>
      <c r="AF297" s="90"/>
      <c r="AG297" s="91"/>
      <c r="AH297" s="99"/>
      <c r="AI297" s="90"/>
      <c r="AJ297" s="91"/>
      <c r="AK297" s="99"/>
      <c r="AL297" s="90"/>
      <c r="AM297" s="91"/>
      <c r="AN297" s="100" t="str">
        <f t="shared" si="16"/>
        <v>No remitida</v>
      </c>
      <c r="AO297" s="101"/>
      <c r="AP297" s="102"/>
    </row>
    <row r="298" spans="1:42" ht="15">
      <c r="A298" s="88">
        <v>296</v>
      </c>
      <c r="B298" s="89"/>
      <c r="C298" s="89"/>
      <c r="D298" s="89"/>
      <c r="E298" s="89"/>
      <c r="F298" s="90"/>
      <c r="G298" s="103"/>
      <c r="H298" s="90"/>
      <c r="I298" s="91"/>
      <c r="J298" s="95"/>
      <c r="K298" s="93"/>
      <c r="L298" s="93"/>
      <c r="M298" s="92"/>
      <c r="N298" s="93"/>
      <c r="O298" s="92"/>
      <c r="P298" s="92"/>
      <c r="Q298" s="90"/>
      <c r="R298" s="91"/>
      <c r="S298" s="92"/>
      <c r="T298" s="88"/>
      <c r="U298" s="88"/>
      <c r="V298" s="94" t="str">
        <f>IF(T298&lt;&gt;"",IF(U298="H",WORKDAY(H298,T298,'DIAS 2025'!$A$2:$A$67),Q298+T298-1),"")</f>
        <v/>
      </c>
      <c r="W298" s="95"/>
      <c r="X298" s="96" t="str">
        <f t="shared" si="14"/>
        <v/>
      </c>
      <c r="Y298" s="90"/>
      <c r="Z298" s="95"/>
      <c r="AA298" s="97"/>
      <c r="AB298" s="98">
        <f t="shared" si="15"/>
        <v>0</v>
      </c>
      <c r="AC298" s="94" t="str">
        <f>IFERROR(WORKDAY(V298,AA298,'DIAS 2025'!$A$2:$A$67)," ")</f>
        <v xml:space="preserve"> </v>
      </c>
      <c r="AD298" s="96" t="str">
        <f ca="1">IFERROR(IF(AB298="","N/A",IF(AL298&lt;&gt;"",NETWORKDAYS(AL298,AC298,'DIAS 2025'!$A$2:$A$67),NETWORKDAYS('DIAS 2025'!$C$2,AC298,'DIAS 2025'!$A$2:$A$67)))," ")</f>
        <v xml:space="preserve"> </v>
      </c>
      <c r="AE298" s="95"/>
      <c r="AF298" s="90"/>
      <c r="AG298" s="91"/>
      <c r="AH298" s="99"/>
      <c r="AI298" s="90"/>
      <c r="AJ298" s="91"/>
      <c r="AK298" s="99"/>
      <c r="AL298" s="90"/>
      <c r="AM298" s="91"/>
      <c r="AN298" s="100" t="str">
        <f t="shared" si="16"/>
        <v>No remitida</v>
      </c>
      <c r="AO298" s="101"/>
      <c r="AP298" s="102"/>
    </row>
    <row r="299" spans="1:42" ht="15">
      <c r="A299" s="88">
        <v>297</v>
      </c>
      <c r="B299" s="89"/>
      <c r="C299" s="89"/>
      <c r="D299" s="89"/>
      <c r="E299" s="89"/>
      <c r="F299" s="90"/>
      <c r="G299" s="103"/>
      <c r="H299" s="90"/>
      <c r="I299" s="91"/>
      <c r="J299" s="95"/>
      <c r="K299" s="93"/>
      <c r="L299" s="93"/>
      <c r="M299" s="92"/>
      <c r="N299" s="93"/>
      <c r="O299" s="92"/>
      <c r="P299" s="92"/>
      <c r="Q299" s="90"/>
      <c r="R299" s="91"/>
      <c r="S299" s="92"/>
      <c r="T299" s="88"/>
      <c r="U299" s="88"/>
      <c r="V299" s="94" t="str">
        <f>IF(T299&lt;&gt;"",IF(U299="H",WORKDAY(H299,T299,'DIAS 2025'!$A$2:$A$67),Q299+T299-1),"")</f>
        <v/>
      </c>
      <c r="W299" s="95"/>
      <c r="X299" s="96" t="str">
        <f t="shared" si="14"/>
        <v/>
      </c>
      <c r="Y299" s="90"/>
      <c r="Z299" s="95"/>
      <c r="AA299" s="97"/>
      <c r="AB299" s="98">
        <f t="shared" si="15"/>
        <v>0</v>
      </c>
      <c r="AC299" s="94" t="str">
        <f>IFERROR(WORKDAY(V299,AA299,'DIAS 2025'!$A$2:$A$67)," ")</f>
        <v xml:space="preserve"> </v>
      </c>
      <c r="AD299" s="96" t="str">
        <f ca="1">IFERROR(IF(AB299="","N/A",IF(AL299&lt;&gt;"",NETWORKDAYS(AL299,AC299,'DIAS 2025'!$A$2:$A$67),NETWORKDAYS('DIAS 2025'!$C$2,AC299,'DIAS 2025'!$A$2:$A$67)))," ")</f>
        <v xml:space="preserve"> </v>
      </c>
      <c r="AE299" s="95"/>
      <c r="AF299" s="90"/>
      <c r="AG299" s="91"/>
      <c r="AH299" s="99"/>
      <c r="AI299" s="90"/>
      <c r="AJ299" s="91"/>
      <c r="AK299" s="99"/>
      <c r="AL299" s="90"/>
      <c r="AM299" s="91"/>
      <c r="AN299" s="100" t="str">
        <f t="shared" si="16"/>
        <v>No remitida</v>
      </c>
      <c r="AO299" s="101"/>
      <c r="AP299" s="102"/>
    </row>
    <row r="300" spans="1:42" ht="15">
      <c r="A300" s="88">
        <v>298</v>
      </c>
      <c r="B300" s="89"/>
      <c r="C300" s="89"/>
      <c r="D300" s="89"/>
      <c r="E300" s="89"/>
      <c r="F300" s="90"/>
      <c r="G300" s="103"/>
      <c r="H300" s="90"/>
      <c r="I300" s="91"/>
      <c r="J300" s="95"/>
      <c r="K300" s="93"/>
      <c r="L300" s="93"/>
      <c r="M300" s="92"/>
      <c r="N300" s="93"/>
      <c r="O300" s="92"/>
      <c r="P300" s="92"/>
      <c r="Q300" s="90"/>
      <c r="R300" s="91"/>
      <c r="S300" s="92"/>
      <c r="T300" s="88"/>
      <c r="U300" s="88"/>
      <c r="V300" s="94" t="str">
        <f>IF(T300&lt;&gt;"",IF(U300="H",WORKDAY(H300,T300,'DIAS 2025'!$A$2:$A$67),Q300+T300-1),"")</f>
        <v/>
      </c>
      <c r="W300" s="95"/>
      <c r="X300" s="96" t="str">
        <f t="shared" si="14"/>
        <v/>
      </c>
      <c r="Y300" s="90"/>
      <c r="Z300" s="95"/>
      <c r="AA300" s="97"/>
      <c r="AB300" s="98">
        <f t="shared" si="15"/>
        <v>0</v>
      </c>
      <c r="AC300" s="94" t="str">
        <f>IFERROR(WORKDAY(V300,AA300,'DIAS 2025'!$A$2:$A$67)," ")</f>
        <v xml:space="preserve"> </v>
      </c>
      <c r="AD300" s="96" t="str">
        <f ca="1">IFERROR(IF(AB300="","N/A",IF(AL300&lt;&gt;"",NETWORKDAYS(AL300,AC300,'DIAS 2025'!$A$2:$A$67),NETWORKDAYS('DIAS 2025'!$C$2,AC300,'DIAS 2025'!$A$2:$A$67)))," ")</f>
        <v xml:space="preserve"> </v>
      </c>
      <c r="AE300" s="95"/>
      <c r="AF300" s="90"/>
      <c r="AG300" s="91"/>
      <c r="AH300" s="99"/>
      <c r="AI300" s="90"/>
      <c r="AJ300" s="91"/>
      <c r="AK300" s="99"/>
      <c r="AL300" s="90"/>
      <c r="AM300" s="91"/>
      <c r="AN300" s="100" t="str">
        <f t="shared" si="16"/>
        <v>No remitida</v>
      </c>
      <c r="AO300" s="101"/>
      <c r="AP300" s="102"/>
    </row>
    <row r="301" spans="1:42" ht="15">
      <c r="A301" s="88">
        <v>299</v>
      </c>
      <c r="B301" s="89"/>
      <c r="C301" s="89"/>
      <c r="D301" s="89"/>
      <c r="E301" s="89"/>
      <c r="F301" s="90"/>
      <c r="G301" s="103"/>
      <c r="H301" s="90"/>
      <c r="I301" s="91"/>
      <c r="J301" s="95"/>
      <c r="K301" s="93"/>
      <c r="L301" s="93"/>
      <c r="M301" s="92"/>
      <c r="N301" s="93"/>
      <c r="O301" s="92"/>
      <c r="P301" s="92"/>
      <c r="Q301" s="90"/>
      <c r="R301" s="91"/>
      <c r="S301" s="92"/>
      <c r="T301" s="88"/>
      <c r="U301" s="88"/>
      <c r="V301" s="94" t="str">
        <f>IF(T301&lt;&gt;"",IF(U301="H",WORKDAY(H301,T301,'DIAS 2025'!$A$2:$A$67),Q301+T301-1),"")</f>
        <v/>
      </c>
      <c r="W301" s="95"/>
      <c r="X301" s="96" t="str">
        <f t="shared" si="14"/>
        <v/>
      </c>
      <c r="Y301" s="90"/>
      <c r="Z301" s="95"/>
      <c r="AA301" s="97"/>
      <c r="AB301" s="98">
        <f t="shared" si="15"/>
        <v>0</v>
      </c>
      <c r="AC301" s="94" t="str">
        <f>IFERROR(WORKDAY(V301,AA301,'DIAS 2025'!$A$2:$A$67)," ")</f>
        <v xml:space="preserve"> </v>
      </c>
      <c r="AD301" s="96" t="str">
        <f ca="1">IFERROR(IF(AB301="","N/A",IF(AL301&lt;&gt;"",NETWORKDAYS(AL301,AC301,'DIAS 2025'!$A$2:$A$67),NETWORKDAYS('DIAS 2025'!$C$2,AC301,'DIAS 2025'!$A$2:$A$67)))," ")</f>
        <v xml:space="preserve"> </v>
      </c>
      <c r="AE301" s="95"/>
      <c r="AF301" s="90"/>
      <c r="AG301" s="91"/>
      <c r="AH301" s="99"/>
      <c r="AI301" s="90"/>
      <c r="AJ301" s="91"/>
      <c r="AK301" s="99"/>
      <c r="AL301" s="90"/>
      <c r="AM301" s="91"/>
      <c r="AN301" s="100" t="str">
        <f t="shared" si="16"/>
        <v>No remitida</v>
      </c>
      <c r="AO301" s="101"/>
      <c r="AP301" s="102"/>
    </row>
    <row r="302" spans="1:42" ht="15">
      <c r="A302" s="88">
        <v>300</v>
      </c>
      <c r="B302" s="89"/>
      <c r="C302" s="89"/>
      <c r="D302" s="89"/>
      <c r="E302" s="89"/>
      <c r="F302" s="90"/>
      <c r="G302" s="103"/>
      <c r="H302" s="90"/>
      <c r="I302" s="91"/>
      <c r="J302" s="95"/>
      <c r="K302" s="93"/>
      <c r="L302" s="93"/>
      <c r="M302" s="92"/>
      <c r="N302" s="93"/>
      <c r="O302" s="92"/>
      <c r="P302" s="92"/>
      <c r="Q302" s="90"/>
      <c r="R302" s="91"/>
      <c r="S302" s="92"/>
      <c r="T302" s="88"/>
      <c r="U302" s="88"/>
      <c r="V302" s="94" t="str">
        <f>IF(T302&lt;&gt;"",IF(U302="H",WORKDAY(H302,T302,'DIAS 2025'!$A$2:$A$67),Q302+T302-1),"")</f>
        <v/>
      </c>
      <c r="W302" s="95"/>
      <c r="X302" s="96" t="str">
        <f t="shared" si="14"/>
        <v/>
      </c>
      <c r="Y302" s="90"/>
      <c r="Z302" s="95"/>
      <c r="AA302" s="97"/>
      <c r="AB302" s="98">
        <f t="shared" si="15"/>
        <v>0</v>
      </c>
      <c r="AC302" s="94" t="str">
        <f>IFERROR(WORKDAY(V302,AA302,'DIAS 2025'!$A$2:$A$67)," ")</f>
        <v xml:space="preserve"> </v>
      </c>
      <c r="AD302" s="96" t="str">
        <f ca="1">IFERROR(IF(AB302="","N/A",IF(AL302&lt;&gt;"",NETWORKDAYS(AL302,AC302,'DIAS 2025'!$A$2:$A$67),NETWORKDAYS('DIAS 2025'!$C$2,AC302,'DIAS 2025'!$A$2:$A$67)))," ")</f>
        <v xml:space="preserve"> </v>
      </c>
      <c r="AE302" s="95"/>
      <c r="AF302" s="90"/>
      <c r="AG302" s="91"/>
      <c r="AH302" s="99"/>
      <c r="AI302" s="90"/>
      <c r="AJ302" s="91"/>
      <c r="AK302" s="99"/>
      <c r="AL302" s="90"/>
      <c r="AM302" s="91"/>
      <c r="AN302" s="100" t="str">
        <f t="shared" si="16"/>
        <v>No remitida</v>
      </c>
      <c r="AO302" s="101"/>
      <c r="AP302" s="102"/>
    </row>
    <row r="303" spans="1:42" ht="15">
      <c r="A303" s="88">
        <v>301</v>
      </c>
      <c r="B303" s="89"/>
      <c r="C303" s="89"/>
      <c r="D303" s="89"/>
      <c r="E303" s="89"/>
      <c r="F303" s="90"/>
      <c r="G303" s="103"/>
      <c r="H303" s="90"/>
      <c r="I303" s="91"/>
      <c r="J303" s="95"/>
      <c r="K303" s="93"/>
      <c r="L303" s="93"/>
      <c r="M303" s="92"/>
      <c r="N303" s="93"/>
      <c r="O303" s="92"/>
      <c r="P303" s="92"/>
      <c r="Q303" s="90"/>
      <c r="R303" s="91"/>
      <c r="S303" s="92"/>
      <c r="T303" s="88"/>
      <c r="U303" s="88"/>
      <c r="V303" s="94" t="str">
        <f>IF(T303&lt;&gt;"",IF(U303="H",WORKDAY(H303,T303,'DIAS 2025'!$A$2:$A$67),Q303+T303-1),"")</f>
        <v/>
      </c>
      <c r="W303" s="95"/>
      <c r="X303" s="96" t="str">
        <f t="shared" si="14"/>
        <v/>
      </c>
      <c r="Y303" s="90"/>
      <c r="Z303" s="95"/>
      <c r="AA303" s="97"/>
      <c r="AB303" s="98">
        <f t="shared" si="15"/>
        <v>0</v>
      </c>
      <c r="AC303" s="94" t="str">
        <f>IFERROR(WORKDAY(V303,AA303,'DIAS 2025'!$A$2:$A$67)," ")</f>
        <v xml:space="preserve"> </v>
      </c>
      <c r="AD303" s="96" t="str">
        <f ca="1">IFERROR(IF(AB303="","N/A",IF(AL303&lt;&gt;"",NETWORKDAYS(AL303,AC303,'DIAS 2025'!$A$2:$A$67),NETWORKDAYS('DIAS 2025'!$C$2,AC303,'DIAS 2025'!$A$2:$A$67)))," ")</f>
        <v xml:space="preserve"> </v>
      </c>
      <c r="AE303" s="95"/>
      <c r="AF303" s="90"/>
      <c r="AG303" s="91"/>
      <c r="AH303" s="99"/>
      <c r="AI303" s="90"/>
      <c r="AJ303" s="91"/>
      <c r="AK303" s="99"/>
      <c r="AL303" s="90"/>
      <c r="AM303" s="91"/>
      <c r="AN303" s="100" t="str">
        <f t="shared" si="16"/>
        <v>No remitida</v>
      </c>
      <c r="AO303" s="101"/>
      <c r="AP303" s="102"/>
    </row>
    <row r="304" spans="1:42" ht="15">
      <c r="A304" s="88">
        <v>302</v>
      </c>
      <c r="B304" s="89"/>
      <c r="C304" s="89"/>
      <c r="D304" s="89"/>
      <c r="E304" s="89"/>
      <c r="F304" s="90"/>
      <c r="G304" s="103"/>
      <c r="H304" s="90"/>
      <c r="I304" s="91"/>
      <c r="J304" s="95"/>
      <c r="K304" s="93"/>
      <c r="L304" s="93"/>
      <c r="M304" s="92"/>
      <c r="N304" s="93"/>
      <c r="O304" s="92"/>
      <c r="P304" s="92"/>
      <c r="Q304" s="90"/>
      <c r="R304" s="91"/>
      <c r="S304" s="92"/>
      <c r="T304" s="88"/>
      <c r="U304" s="88"/>
      <c r="V304" s="94" t="str">
        <f>IF(T304&lt;&gt;"",IF(U304="H",WORKDAY(H304,T304,'DIAS 2025'!$A$2:$A$67),Q304+T304-1),"")</f>
        <v/>
      </c>
      <c r="W304" s="95"/>
      <c r="X304" s="96" t="str">
        <f t="shared" si="14"/>
        <v/>
      </c>
      <c r="Y304" s="90"/>
      <c r="Z304" s="95"/>
      <c r="AA304" s="97"/>
      <c r="AB304" s="98">
        <f t="shared" si="15"/>
        <v>0</v>
      </c>
      <c r="AC304" s="94" t="str">
        <f>IFERROR(WORKDAY(V304,AA304,'DIAS 2025'!$A$2:$A$67)," ")</f>
        <v xml:space="preserve"> </v>
      </c>
      <c r="AD304" s="96" t="str">
        <f ca="1">IFERROR(IF(AB304="","N/A",IF(AL304&lt;&gt;"",NETWORKDAYS(AL304,AC304,'DIAS 2025'!$A$2:$A$67),NETWORKDAYS('DIAS 2025'!$C$2,AC304,'DIAS 2025'!$A$2:$A$67)))," ")</f>
        <v xml:space="preserve"> </v>
      </c>
      <c r="AE304" s="95"/>
      <c r="AF304" s="90"/>
      <c r="AG304" s="91"/>
      <c r="AH304" s="99"/>
      <c r="AI304" s="90"/>
      <c r="AJ304" s="91"/>
      <c r="AK304" s="99"/>
      <c r="AL304" s="90"/>
      <c r="AM304" s="91"/>
      <c r="AN304" s="100" t="str">
        <f t="shared" si="16"/>
        <v>No remitida</v>
      </c>
      <c r="AO304" s="101"/>
      <c r="AP304" s="102"/>
    </row>
    <row r="305" spans="1:42" ht="15">
      <c r="A305" s="88">
        <v>303</v>
      </c>
      <c r="B305" s="89"/>
      <c r="C305" s="89"/>
      <c r="D305" s="89"/>
      <c r="E305" s="89"/>
      <c r="F305" s="90"/>
      <c r="G305" s="103"/>
      <c r="H305" s="90"/>
      <c r="I305" s="91"/>
      <c r="J305" s="95"/>
      <c r="K305" s="93"/>
      <c r="L305" s="93"/>
      <c r="M305" s="92"/>
      <c r="N305" s="93"/>
      <c r="O305" s="92"/>
      <c r="P305" s="92"/>
      <c r="Q305" s="90"/>
      <c r="R305" s="91"/>
      <c r="S305" s="92"/>
      <c r="T305" s="88"/>
      <c r="U305" s="88"/>
      <c r="V305" s="94" t="str">
        <f>IF(T305&lt;&gt;"",IF(U305="H",WORKDAY(H305,T305,'DIAS 2025'!$A$2:$A$67),Q305+T305-1),"")</f>
        <v/>
      </c>
      <c r="W305" s="95"/>
      <c r="X305" s="96" t="str">
        <f t="shared" si="14"/>
        <v/>
      </c>
      <c r="Y305" s="90"/>
      <c r="Z305" s="95"/>
      <c r="AA305" s="97"/>
      <c r="AB305" s="98">
        <f t="shared" si="15"/>
        <v>0</v>
      </c>
      <c r="AC305" s="94" t="str">
        <f>IFERROR(WORKDAY(V305,AA305,'DIAS 2025'!$A$2:$A$67)," ")</f>
        <v xml:space="preserve"> </v>
      </c>
      <c r="AD305" s="96" t="str">
        <f ca="1">IFERROR(IF(AB305="","N/A",IF(AL305&lt;&gt;"",NETWORKDAYS(AL305,AC305,'DIAS 2025'!$A$2:$A$67),NETWORKDAYS('DIAS 2025'!$C$2,AC305,'DIAS 2025'!$A$2:$A$67)))," ")</f>
        <v xml:space="preserve"> </v>
      </c>
      <c r="AE305" s="95"/>
      <c r="AF305" s="90"/>
      <c r="AG305" s="91"/>
      <c r="AH305" s="99"/>
      <c r="AI305" s="90"/>
      <c r="AJ305" s="91"/>
      <c r="AK305" s="99"/>
      <c r="AL305" s="90"/>
      <c r="AM305" s="91"/>
      <c r="AN305" s="100" t="str">
        <f t="shared" si="16"/>
        <v>No remitida</v>
      </c>
      <c r="AO305" s="101"/>
      <c r="AP305" s="102"/>
    </row>
    <row r="306" spans="1:42" ht="15">
      <c r="A306" s="88">
        <v>304</v>
      </c>
      <c r="B306" s="89"/>
      <c r="C306" s="89"/>
      <c r="D306" s="89"/>
      <c r="E306" s="89"/>
      <c r="F306" s="90"/>
      <c r="G306" s="103"/>
      <c r="H306" s="90"/>
      <c r="I306" s="91"/>
      <c r="J306" s="95"/>
      <c r="K306" s="93"/>
      <c r="L306" s="93"/>
      <c r="M306" s="92"/>
      <c r="N306" s="93"/>
      <c r="O306" s="92"/>
      <c r="P306" s="92"/>
      <c r="Q306" s="90"/>
      <c r="R306" s="91"/>
      <c r="S306" s="92"/>
      <c r="T306" s="88"/>
      <c r="U306" s="88"/>
      <c r="V306" s="94" t="str">
        <f>IF(T306&lt;&gt;"",IF(U306="H",WORKDAY(H306,T306,'DIAS 2025'!$A$2:$A$67),Q306+T306-1),"")</f>
        <v/>
      </c>
      <c r="W306" s="95"/>
      <c r="X306" s="96" t="str">
        <f t="shared" si="14"/>
        <v/>
      </c>
      <c r="Y306" s="90"/>
      <c r="Z306" s="95"/>
      <c r="AA306" s="97"/>
      <c r="AB306" s="98">
        <f t="shared" si="15"/>
        <v>0</v>
      </c>
      <c r="AC306" s="94" t="str">
        <f>IFERROR(WORKDAY(V306,AA306,'DIAS 2025'!$A$2:$A$67)," ")</f>
        <v xml:space="preserve"> </v>
      </c>
      <c r="AD306" s="96" t="str">
        <f ca="1">IFERROR(IF(AB306="","N/A",IF(AL306&lt;&gt;"",NETWORKDAYS(AL306,AC306,'DIAS 2025'!$A$2:$A$67),NETWORKDAYS('DIAS 2025'!$C$2,AC306,'DIAS 2025'!$A$2:$A$67)))," ")</f>
        <v xml:space="preserve"> </v>
      </c>
      <c r="AE306" s="95"/>
      <c r="AF306" s="90"/>
      <c r="AG306" s="91"/>
      <c r="AH306" s="99"/>
      <c r="AI306" s="90"/>
      <c r="AJ306" s="91"/>
      <c r="AK306" s="99"/>
      <c r="AL306" s="90"/>
      <c r="AM306" s="91"/>
      <c r="AN306" s="100" t="str">
        <f t="shared" si="16"/>
        <v>No remitida</v>
      </c>
      <c r="AO306" s="101"/>
      <c r="AP306" s="102"/>
    </row>
    <row r="307" spans="1:42" ht="15">
      <c r="A307" s="88">
        <v>305</v>
      </c>
      <c r="B307" s="89"/>
      <c r="C307" s="89"/>
      <c r="D307" s="89"/>
      <c r="E307" s="89"/>
      <c r="F307" s="90"/>
      <c r="G307" s="103"/>
      <c r="H307" s="90"/>
      <c r="I307" s="91"/>
      <c r="J307" s="95"/>
      <c r="K307" s="93"/>
      <c r="L307" s="93"/>
      <c r="M307" s="92"/>
      <c r="N307" s="93"/>
      <c r="O307" s="92"/>
      <c r="P307" s="92"/>
      <c r="Q307" s="90"/>
      <c r="R307" s="91"/>
      <c r="S307" s="92"/>
      <c r="T307" s="88"/>
      <c r="U307" s="88"/>
      <c r="V307" s="94" t="str">
        <f>IF(T307&lt;&gt;"",IF(U307="H",WORKDAY(H307,T307,'DIAS 2025'!$A$2:$A$67),Q307+T307-1),"")</f>
        <v/>
      </c>
      <c r="W307" s="95"/>
      <c r="X307" s="96" t="str">
        <f t="shared" si="14"/>
        <v/>
      </c>
      <c r="Y307" s="90"/>
      <c r="Z307" s="95"/>
      <c r="AA307" s="97"/>
      <c r="AB307" s="98">
        <f t="shared" si="15"/>
        <v>0</v>
      </c>
      <c r="AC307" s="94" t="str">
        <f>IFERROR(WORKDAY(V307,AA307,'DIAS 2025'!$A$2:$A$67)," ")</f>
        <v xml:space="preserve"> </v>
      </c>
      <c r="AD307" s="96" t="str">
        <f ca="1">IFERROR(IF(AB307="","N/A",IF(AL307&lt;&gt;"",NETWORKDAYS(AL307,AC307,'DIAS 2025'!$A$2:$A$67),NETWORKDAYS('DIAS 2025'!$C$2,AC307,'DIAS 2025'!$A$2:$A$67)))," ")</f>
        <v xml:space="preserve"> </v>
      </c>
      <c r="AE307" s="95"/>
      <c r="AF307" s="90"/>
      <c r="AG307" s="91"/>
      <c r="AH307" s="99"/>
      <c r="AI307" s="90"/>
      <c r="AJ307" s="91"/>
      <c r="AK307" s="99"/>
      <c r="AL307" s="90"/>
      <c r="AM307" s="91"/>
      <c r="AN307" s="100" t="str">
        <f t="shared" si="16"/>
        <v>No remitida</v>
      </c>
      <c r="AO307" s="101"/>
      <c r="AP307" s="102"/>
    </row>
    <row r="308" spans="1:42" ht="15">
      <c r="A308" s="88">
        <v>306</v>
      </c>
      <c r="B308" s="89"/>
      <c r="C308" s="89"/>
      <c r="D308" s="89"/>
      <c r="E308" s="89"/>
      <c r="F308" s="90"/>
      <c r="G308" s="103"/>
      <c r="H308" s="90"/>
      <c r="I308" s="91"/>
      <c r="J308" s="95"/>
      <c r="K308" s="93"/>
      <c r="L308" s="93"/>
      <c r="M308" s="92"/>
      <c r="N308" s="93"/>
      <c r="O308" s="92"/>
      <c r="P308" s="92"/>
      <c r="Q308" s="90"/>
      <c r="R308" s="91"/>
      <c r="S308" s="92"/>
      <c r="T308" s="88"/>
      <c r="U308" s="88"/>
      <c r="V308" s="94" t="str">
        <f>IF(T308&lt;&gt;"",IF(U308="H",WORKDAY(H308,T308,'DIAS 2025'!$A$2:$A$67),Q308+T308-1),"")</f>
        <v/>
      </c>
      <c r="W308" s="95"/>
      <c r="X308" s="96" t="str">
        <f t="shared" si="14"/>
        <v/>
      </c>
      <c r="Y308" s="90"/>
      <c r="Z308" s="95"/>
      <c r="AA308" s="97"/>
      <c r="AB308" s="98">
        <f t="shared" si="15"/>
        <v>0</v>
      </c>
      <c r="AC308" s="94" t="str">
        <f>IFERROR(WORKDAY(V308,AA308,'DIAS 2025'!$A$2:$A$67)," ")</f>
        <v xml:space="preserve"> </v>
      </c>
      <c r="AD308" s="96" t="str">
        <f ca="1">IFERROR(IF(AB308="","N/A",IF(AL308&lt;&gt;"",NETWORKDAYS(AL308,AC308,'DIAS 2025'!$A$2:$A$67),NETWORKDAYS('DIAS 2025'!$C$2,AC308,'DIAS 2025'!$A$2:$A$67)))," ")</f>
        <v xml:space="preserve"> </v>
      </c>
      <c r="AE308" s="95"/>
      <c r="AF308" s="90"/>
      <c r="AG308" s="91"/>
      <c r="AH308" s="99"/>
      <c r="AI308" s="90"/>
      <c r="AJ308" s="91"/>
      <c r="AK308" s="99"/>
      <c r="AL308" s="90"/>
      <c r="AM308" s="91"/>
      <c r="AN308" s="100" t="str">
        <f t="shared" si="16"/>
        <v>No remitida</v>
      </c>
      <c r="AO308" s="101"/>
      <c r="AP308" s="102"/>
    </row>
    <row r="309" spans="1:42" ht="15">
      <c r="A309" s="88">
        <v>307</v>
      </c>
      <c r="B309" s="89"/>
      <c r="C309" s="89"/>
      <c r="D309" s="89"/>
      <c r="E309" s="89"/>
      <c r="F309" s="90"/>
      <c r="G309" s="103"/>
      <c r="H309" s="90"/>
      <c r="I309" s="91"/>
      <c r="J309" s="95"/>
      <c r="K309" s="93"/>
      <c r="L309" s="93"/>
      <c r="M309" s="92"/>
      <c r="N309" s="93"/>
      <c r="O309" s="92"/>
      <c r="P309" s="92"/>
      <c r="Q309" s="90"/>
      <c r="R309" s="91"/>
      <c r="S309" s="92"/>
      <c r="T309" s="88"/>
      <c r="U309" s="88"/>
      <c r="V309" s="94" t="str">
        <f>IF(T309&lt;&gt;"",IF(U309="H",WORKDAY(H309,T309,'DIAS 2025'!$A$2:$A$67),Q309+T309-1),"")</f>
        <v/>
      </c>
      <c r="W309" s="95"/>
      <c r="X309" s="96" t="str">
        <f t="shared" si="14"/>
        <v/>
      </c>
      <c r="Y309" s="90"/>
      <c r="Z309" s="95"/>
      <c r="AA309" s="97"/>
      <c r="AB309" s="98">
        <f t="shared" si="15"/>
        <v>0</v>
      </c>
      <c r="AC309" s="94" t="str">
        <f>IFERROR(WORKDAY(V309,AA309,'DIAS 2025'!$A$2:$A$67)," ")</f>
        <v xml:space="preserve"> </v>
      </c>
      <c r="AD309" s="96" t="str">
        <f ca="1">IFERROR(IF(AB309="","N/A",IF(AL309&lt;&gt;"",NETWORKDAYS(AL309,AC309,'DIAS 2025'!$A$2:$A$67),NETWORKDAYS('DIAS 2025'!$C$2,AC309,'DIAS 2025'!$A$2:$A$67)))," ")</f>
        <v xml:space="preserve"> </v>
      </c>
      <c r="AE309" s="95"/>
      <c r="AF309" s="90"/>
      <c r="AG309" s="91"/>
      <c r="AH309" s="99"/>
      <c r="AI309" s="90"/>
      <c r="AJ309" s="91"/>
      <c r="AK309" s="99"/>
      <c r="AL309" s="90"/>
      <c r="AM309" s="91"/>
      <c r="AN309" s="100" t="str">
        <f t="shared" si="16"/>
        <v>No remitida</v>
      </c>
      <c r="AO309" s="101"/>
      <c r="AP309" s="102"/>
    </row>
    <row r="310" spans="1:42" ht="15">
      <c r="A310" s="88">
        <v>308</v>
      </c>
      <c r="B310" s="89"/>
      <c r="C310" s="89"/>
      <c r="D310" s="89"/>
      <c r="E310" s="89"/>
      <c r="F310" s="90"/>
      <c r="G310" s="103"/>
      <c r="H310" s="90"/>
      <c r="I310" s="91"/>
      <c r="J310" s="95"/>
      <c r="K310" s="93"/>
      <c r="L310" s="93"/>
      <c r="M310" s="92"/>
      <c r="N310" s="93"/>
      <c r="O310" s="92"/>
      <c r="P310" s="92"/>
      <c r="Q310" s="90"/>
      <c r="R310" s="91"/>
      <c r="S310" s="92"/>
      <c r="T310" s="88"/>
      <c r="U310" s="88"/>
      <c r="V310" s="94" t="str">
        <f>IF(T310&lt;&gt;"",IF(U310="H",WORKDAY(H310,T310,'DIAS 2025'!$A$2:$A$67),Q310+T310-1),"")</f>
        <v/>
      </c>
      <c r="W310" s="95"/>
      <c r="X310" s="96" t="str">
        <f t="shared" si="14"/>
        <v/>
      </c>
      <c r="Y310" s="90"/>
      <c r="Z310" s="95"/>
      <c r="AA310" s="97"/>
      <c r="AB310" s="98">
        <f t="shared" si="15"/>
        <v>0</v>
      </c>
      <c r="AC310" s="94" t="str">
        <f>IFERROR(WORKDAY(V310,AA310,'DIAS 2025'!$A$2:$A$67)," ")</f>
        <v xml:space="preserve"> </v>
      </c>
      <c r="AD310" s="96" t="str">
        <f ca="1">IFERROR(IF(AB310="","N/A",IF(AL310&lt;&gt;"",NETWORKDAYS(AL310,AC310,'DIAS 2025'!$A$2:$A$67),NETWORKDAYS('DIAS 2025'!$C$2,AC310,'DIAS 2025'!$A$2:$A$67)))," ")</f>
        <v xml:space="preserve"> </v>
      </c>
      <c r="AE310" s="95"/>
      <c r="AF310" s="90"/>
      <c r="AG310" s="91"/>
      <c r="AH310" s="99"/>
      <c r="AI310" s="90"/>
      <c r="AJ310" s="91"/>
      <c r="AK310" s="99"/>
      <c r="AL310" s="90"/>
      <c r="AM310" s="91"/>
      <c r="AN310" s="100" t="str">
        <f t="shared" si="16"/>
        <v>No remitida</v>
      </c>
      <c r="AO310" s="101"/>
      <c r="AP310" s="102"/>
    </row>
    <row r="311" spans="1:42" ht="15">
      <c r="A311" s="88">
        <v>309</v>
      </c>
      <c r="B311" s="89"/>
      <c r="C311" s="89"/>
      <c r="D311" s="89"/>
      <c r="E311" s="89"/>
      <c r="F311" s="90"/>
      <c r="G311" s="103"/>
      <c r="H311" s="90"/>
      <c r="I311" s="91"/>
      <c r="J311" s="95"/>
      <c r="K311" s="93"/>
      <c r="L311" s="93"/>
      <c r="M311" s="92"/>
      <c r="N311" s="93"/>
      <c r="O311" s="92"/>
      <c r="P311" s="92"/>
      <c r="Q311" s="90"/>
      <c r="R311" s="91"/>
      <c r="S311" s="92"/>
      <c r="T311" s="88"/>
      <c r="U311" s="88"/>
      <c r="V311" s="94" t="str">
        <f>IF(T311&lt;&gt;"",IF(U311="H",WORKDAY(H311,T311,'DIAS 2025'!$A$2:$A$67),Q311+T311-1),"")</f>
        <v/>
      </c>
      <c r="W311" s="95"/>
      <c r="X311" s="96" t="str">
        <f t="shared" si="14"/>
        <v/>
      </c>
      <c r="Y311" s="90"/>
      <c r="Z311" s="95"/>
      <c r="AA311" s="97"/>
      <c r="AB311" s="98">
        <f t="shared" si="15"/>
        <v>0</v>
      </c>
      <c r="AC311" s="94" t="str">
        <f>IFERROR(WORKDAY(V311,AA311,'DIAS 2025'!$A$2:$A$67)," ")</f>
        <v xml:space="preserve"> </v>
      </c>
      <c r="AD311" s="96" t="str">
        <f ca="1">IFERROR(IF(AB311="","N/A",IF(AL311&lt;&gt;"",NETWORKDAYS(AL311,AC311,'DIAS 2025'!$A$2:$A$67),NETWORKDAYS('DIAS 2025'!$C$2,AC311,'DIAS 2025'!$A$2:$A$67)))," ")</f>
        <v xml:space="preserve"> </v>
      </c>
      <c r="AE311" s="95"/>
      <c r="AF311" s="90"/>
      <c r="AG311" s="91"/>
      <c r="AH311" s="99"/>
      <c r="AI311" s="90"/>
      <c r="AJ311" s="91"/>
      <c r="AK311" s="99"/>
      <c r="AL311" s="90"/>
      <c r="AM311" s="91"/>
      <c r="AN311" s="100" t="str">
        <f t="shared" si="16"/>
        <v>No remitida</v>
      </c>
      <c r="AO311" s="101"/>
      <c r="AP311" s="102"/>
    </row>
    <row r="312" spans="1:42" ht="15">
      <c r="A312" s="88">
        <v>310</v>
      </c>
      <c r="B312" s="89"/>
      <c r="C312" s="89"/>
      <c r="D312" s="89"/>
      <c r="E312" s="89"/>
      <c r="F312" s="90"/>
      <c r="G312" s="103"/>
      <c r="H312" s="90"/>
      <c r="I312" s="91"/>
      <c r="J312" s="95"/>
      <c r="K312" s="93"/>
      <c r="L312" s="93"/>
      <c r="M312" s="92"/>
      <c r="N312" s="93"/>
      <c r="O312" s="92"/>
      <c r="P312" s="92"/>
      <c r="Q312" s="90"/>
      <c r="R312" s="91"/>
      <c r="S312" s="92"/>
      <c r="T312" s="88"/>
      <c r="U312" s="88"/>
      <c r="V312" s="94" t="str">
        <f>IF(T312&lt;&gt;"",IF(U312="H",WORKDAY(H312,T312,'DIAS 2025'!$A$2:$A$67),Q312+T312-1),"")</f>
        <v/>
      </c>
      <c r="W312" s="95"/>
      <c r="X312" s="96" t="str">
        <f t="shared" si="14"/>
        <v/>
      </c>
      <c r="Y312" s="90"/>
      <c r="Z312" s="95"/>
      <c r="AA312" s="97"/>
      <c r="AB312" s="98">
        <f t="shared" si="15"/>
        <v>0</v>
      </c>
      <c r="AC312" s="94" t="str">
        <f>IFERROR(WORKDAY(V312,AA312,'DIAS 2025'!$A$2:$A$67)," ")</f>
        <v xml:space="preserve"> </v>
      </c>
      <c r="AD312" s="96" t="str">
        <f ca="1">IFERROR(IF(AB312="","N/A",IF(AL312&lt;&gt;"",NETWORKDAYS(AL312,AC312,'DIAS 2025'!$A$2:$A$67),NETWORKDAYS('DIAS 2025'!$C$2,AC312,'DIAS 2025'!$A$2:$A$67)))," ")</f>
        <v xml:space="preserve"> </v>
      </c>
      <c r="AE312" s="95"/>
      <c r="AF312" s="90"/>
      <c r="AG312" s="91"/>
      <c r="AH312" s="99"/>
      <c r="AI312" s="90"/>
      <c r="AJ312" s="91"/>
      <c r="AK312" s="99"/>
      <c r="AL312" s="90"/>
      <c r="AM312" s="91"/>
      <c r="AN312" s="100" t="str">
        <f t="shared" si="16"/>
        <v>No remitida</v>
      </c>
      <c r="AO312" s="101"/>
      <c r="AP312" s="102"/>
    </row>
    <row r="313" spans="1:42" ht="15">
      <c r="A313" s="88">
        <v>311</v>
      </c>
      <c r="B313" s="89"/>
      <c r="C313" s="89"/>
      <c r="D313" s="89"/>
      <c r="E313" s="89"/>
      <c r="F313" s="90"/>
      <c r="G313" s="103"/>
      <c r="H313" s="90"/>
      <c r="I313" s="91"/>
      <c r="J313" s="95"/>
      <c r="K313" s="93"/>
      <c r="L313" s="93"/>
      <c r="M313" s="92"/>
      <c r="N313" s="93"/>
      <c r="O313" s="92"/>
      <c r="P313" s="92"/>
      <c r="Q313" s="90"/>
      <c r="R313" s="91"/>
      <c r="S313" s="92"/>
      <c r="T313" s="88"/>
      <c r="U313" s="88"/>
      <c r="V313" s="94" t="str">
        <f>IF(T313&lt;&gt;"",IF(U313="H",WORKDAY(H313,T313,'DIAS 2025'!$A$2:$A$67),Q313+T313-1),"")</f>
        <v/>
      </c>
      <c r="W313" s="95"/>
      <c r="X313" s="96" t="str">
        <f t="shared" si="14"/>
        <v/>
      </c>
      <c r="Y313" s="90"/>
      <c r="Z313" s="95"/>
      <c r="AA313" s="97"/>
      <c r="AB313" s="98">
        <f t="shared" si="15"/>
        <v>0</v>
      </c>
      <c r="AC313" s="94" t="str">
        <f>IFERROR(WORKDAY(V313,AA313,'DIAS 2025'!$A$2:$A$67)," ")</f>
        <v xml:space="preserve"> </v>
      </c>
      <c r="AD313" s="96" t="str">
        <f ca="1">IFERROR(IF(AB313="","N/A",IF(AL313&lt;&gt;"",NETWORKDAYS(AL313,AC313,'DIAS 2025'!$A$2:$A$67),NETWORKDAYS('DIAS 2025'!$C$2,AC313,'DIAS 2025'!$A$2:$A$67)))," ")</f>
        <v xml:space="preserve"> </v>
      </c>
      <c r="AE313" s="95"/>
      <c r="AF313" s="90"/>
      <c r="AG313" s="91"/>
      <c r="AH313" s="99"/>
      <c r="AI313" s="90"/>
      <c r="AJ313" s="91"/>
      <c r="AK313" s="99"/>
      <c r="AL313" s="90"/>
      <c r="AM313" s="91"/>
      <c r="AN313" s="100" t="str">
        <f t="shared" si="16"/>
        <v>No remitida</v>
      </c>
      <c r="AO313" s="101"/>
      <c r="AP313" s="102"/>
    </row>
    <row r="314" spans="1:42" ht="15">
      <c r="A314" s="88">
        <v>312</v>
      </c>
      <c r="B314" s="89"/>
      <c r="C314" s="89"/>
      <c r="D314" s="89"/>
      <c r="E314" s="89"/>
      <c r="F314" s="90"/>
      <c r="G314" s="103"/>
      <c r="H314" s="90"/>
      <c r="I314" s="91"/>
      <c r="J314" s="95"/>
      <c r="K314" s="93"/>
      <c r="L314" s="93"/>
      <c r="M314" s="92"/>
      <c r="N314" s="93"/>
      <c r="O314" s="92"/>
      <c r="P314" s="92"/>
      <c r="Q314" s="90"/>
      <c r="R314" s="91"/>
      <c r="S314" s="92"/>
      <c r="T314" s="88"/>
      <c r="U314" s="88"/>
      <c r="V314" s="94" t="str">
        <f>IF(T314&lt;&gt;"",IF(U314="H",WORKDAY(H314,T314,'DIAS 2025'!$A$2:$A$67),Q314+T314-1),"")</f>
        <v/>
      </c>
      <c r="W314" s="95"/>
      <c r="X314" s="96" t="str">
        <f t="shared" si="14"/>
        <v/>
      </c>
      <c r="Y314" s="90"/>
      <c r="Z314" s="95"/>
      <c r="AA314" s="97"/>
      <c r="AB314" s="98">
        <f t="shared" si="15"/>
        <v>0</v>
      </c>
      <c r="AC314" s="94" t="str">
        <f>IFERROR(WORKDAY(V314,AA314,'DIAS 2025'!$A$2:$A$67)," ")</f>
        <v xml:space="preserve"> </v>
      </c>
      <c r="AD314" s="96" t="str">
        <f ca="1">IFERROR(IF(AB314="","N/A",IF(AL314&lt;&gt;"",NETWORKDAYS(AL314,AC314,'DIAS 2025'!$A$2:$A$67),NETWORKDAYS('DIAS 2025'!$C$2,AC314,'DIAS 2025'!$A$2:$A$67)))," ")</f>
        <v xml:space="preserve"> </v>
      </c>
      <c r="AE314" s="95"/>
      <c r="AF314" s="90"/>
      <c r="AG314" s="91"/>
      <c r="AH314" s="99"/>
      <c r="AI314" s="90"/>
      <c r="AJ314" s="91"/>
      <c r="AK314" s="99"/>
      <c r="AL314" s="90"/>
      <c r="AM314" s="91"/>
      <c r="AN314" s="100" t="str">
        <f t="shared" si="16"/>
        <v>No remitida</v>
      </c>
      <c r="AO314" s="101"/>
      <c r="AP314" s="102"/>
    </row>
    <row r="315" spans="1:42" ht="15">
      <c r="A315" s="88">
        <v>313</v>
      </c>
      <c r="B315" s="89"/>
      <c r="C315" s="89"/>
      <c r="D315" s="89"/>
      <c r="E315" s="89"/>
      <c r="F315" s="90"/>
      <c r="G315" s="103"/>
      <c r="H315" s="90"/>
      <c r="I315" s="91"/>
      <c r="J315" s="95"/>
      <c r="K315" s="93"/>
      <c r="L315" s="93"/>
      <c r="M315" s="92"/>
      <c r="N315" s="93"/>
      <c r="O315" s="92"/>
      <c r="P315" s="92"/>
      <c r="Q315" s="90"/>
      <c r="R315" s="91"/>
      <c r="S315" s="92"/>
      <c r="T315" s="88"/>
      <c r="U315" s="88"/>
      <c r="V315" s="94" t="str">
        <f>IF(T315&lt;&gt;"",IF(U315="H",WORKDAY(H315,T315,'DIAS 2025'!$A$2:$A$67),Q315+T315-1),"")</f>
        <v/>
      </c>
      <c r="W315" s="95"/>
      <c r="X315" s="96" t="str">
        <f t="shared" si="14"/>
        <v/>
      </c>
      <c r="Y315" s="90"/>
      <c r="Z315" s="95"/>
      <c r="AA315" s="97"/>
      <c r="AB315" s="98">
        <f t="shared" si="15"/>
        <v>0</v>
      </c>
      <c r="AC315" s="94" t="str">
        <f>IFERROR(WORKDAY(V315,AA315,'DIAS 2025'!$A$2:$A$67)," ")</f>
        <v xml:space="preserve"> </v>
      </c>
      <c r="AD315" s="96" t="str">
        <f ca="1">IFERROR(IF(AB315="","N/A",IF(AL315&lt;&gt;"",NETWORKDAYS(AL315,AC315,'DIAS 2025'!$A$2:$A$67),NETWORKDAYS('DIAS 2025'!$C$2,AC315,'DIAS 2025'!$A$2:$A$67)))," ")</f>
        <v xml:space="preserve"> </v>
      </c>
      <c r="AE315" s="95"/>
      <c r="AF315" s="90"/>
      <c r="AG315" s="91"/>
      <c r="AH315" s="99"/>
      <c r="AI315" s="90"/>
      <c r="AJ315" s="91"/>
      <c r="AK315" s="99"/>
      <c r="AL315" s="90"/>
      <c r="AM315" s="91"/>
      <c r="AN315" s="100" t="str">
        <f t="shared" si="16"/>
        <v>No remitida</v>
      </c>
      <c r="AO315" s="101"/>
      <c r="AP315" s="102"/>
    </row>
    <row r="316" spans="1:42" ht="15">
      <c r="A316" s="88">
        <v>314</v>
      </c>
      <c r="B316" s="89"/>
      <c r="C316" s="89"/>
      <c r="D316" s="89"/>
      <c r="E316" s="89"/>
      <c r="F316" s="90"/>
      <c r="G316" s="103"/>
      <c r="H316" s="90"/>
      <c r="I316" s="91"/>
      <c r="J316" s="95"/>
      <c r="K316" s="93"/>
      <c r="L316" s="93"/>
      <c r="M316" s="92"/>
      <c r="N316" s="93"/>
      <c r="O316" s="92"/>
      <c r="P316" s="92"/>
      <c r="Q316" s="90"/>
      <c r="R316" s="91"/>
      <c r="S316" s="92"/>
      <c r="T316" s="88"/>
      <c r="U316" s="88"/>
      <c r="V316" s="94" t="str">
        <f>IF(T316&lt;&gt;"",IF(U316="H",WORKDAY(H316,T316,'DIAS 2025'!$A$2:$A$67),Q316+T316-1),"")</f>
        <v/>
      </c>
      <c r="W316" s="95"/>
      <c r="X316" s="96" t="str">
        <f t="shared" si="14"/>
        <v/>
      </c>
      <c r="Y316" s="90"/>
      <c r="Z316" s="95"/>
      <c r="AA316" s="97"/>
      <c r="AB316" s="98">
        <f t="shared" si="15"/>
        <v>0</v>
      </c>
      <c r="AC316" s="94" t="str">
        <f>IFERROR(WORKDAY(V316,AA316,'DIAS 2025'!$A$2:$A$67)," ")</f>
        <v xml:space="preserve"> </v>
      </c>
      <c r="AD316" s="96" t="str">
        <f ca="1">IFERROR(IF(AB316="","N/A",IF(AL316&lt;&gt;"",NETWORKDAYS(AL316,AC316,'DIAS 2025'!$A$2:$A$67),NETWORKDAYS('DIAS 2025'!$C$2,AC316,'DIAS 2025'!$A$2:$A$67)))," ")</f>
        <v xml:space="preserve"> </v>
      </c>
      <c r="AE316" s="95"/>
      <c r="AF316" s="90"/>
      <c r="AG316" s="91"/>
      <c r="AH316" s="99"/>
      <c r="AI316" s="90"/>
      <c r="AJ316" s="91"/>
      <c r="AK316" s="99"/>
      <c r="AL316" s="90"/>
      <c r="AM316" s="91"/>
      <c r="AN316" s="100" t="str">
        <f t="shared" si="16"/>
        <v>No remitida</v>
      </c>
      <c r="AO316" s="101"/>
      <c r="AP316" s="102"/>
    </row>
    <row r="317" spans="1:42" ht="15">
      <c r="A317" s="88">
        <v>315</v>
      </c>
      <c r="B317" s="89"/>
      <c r="C317" s="89"/>
      <c r="D317" s="89"/>
      <c r="E317" s="89"/>
      <c r="F317" s="90"/>
      <c r="G317" s="103"/>
      <c r="H317" s="90"/>
      <c r="I317" s="91"/>
      <c r="J317" s="95"/>
      <c r="K317" s="93"/>
      <c r="L317" s="93"/>
      <c r="M317" s="92"/>
      <c r="N317" s="93"/>
      <c r="O317" s="92"/>
      <c r="P317" s="92"/>
      <c r="Q317" s="90"/>
      <c r="R317" s="91"/>
      <c r="S317" s="92"/>
      <c r="T317" s="88"/>
      <c r="U317" s="88"/>
      <c r="V317" s="94" t="str">
        <f>IF(T317&lt;&gt;"",IF(U317="H",WORKDAY(H317,T317,'DIAS 2025'!$A$2:$A$67),Q317+T317-1),"")</f>
        <v/>
      </c>
      <c r="W317" s="95"/>
      <c r="X317" s="96" t="str">
        <f t="shared" si="14"/>
        <v/>
      </c>
      <c r="Y317" s="90"/>
      <c r="Z317" s="95"/>
      <c r="AA317" s="97"/>
      <c r="AB317" s="98">
        <f t="shared" si="15"/>
        <v>0</v>
      </c>
      <c r="AC317" s="94" t="str">
        <f>IFERROR(WORKDAY(V317,AA317,'DIAS 2025'!$A$2:$A$67)," ")</f>
        <v xml:space="preserve"> </v>
      </c>
      <c r="AD317" s="96" t="str">
        <f ca="1">IFERROR(IF(AB317="","N/A",IF(AL317&lt;&gt;"",NETWORKDAYS(AL317,AC317,'DIAS 2025'!$A$2:$A$67),NETWORKDAYS('DIAS 2025'!$C$2,AC317,'DIAS 2025'!$A$2:$A$67)))," ")</f>
        <v xml:space="preserve"> </v>
      </c>
      <c r="AE317" s="95"/>
      <c r="AF317" s="90"/>
      <c r="AG317" s="91"/>
      <c r="AH317" s="99"/>
      <c r="AI317" s="90"/>
      <c r="AJ317" s="91"/>
      <c r="AK317" s="99"/>
      <c r="AL317" s="90"/>
      <c r="AM317" s="91"/>
      <c r="AN317" s="100" t="str">
        <f t="shared" si="16"/>
        <v>No remitida</v>
      </c>
      <c r="AO317" s="101"/>
      <c r="AP317" s="102"/>
    </row>
    <row r="318" spans="1:42" ht="15">
      <c r="A318" s="88">
        <v>316</v>
      </c>
      <c r="B318" s="89"/>
      <c r="C318" s="89"/>
      <c r="D318" s="89"/>
      <c r="E318" s="89"/>
      <c r="F318" s="90"/>
      <c r="G318" s="103"/>
      <c r="H318" s="90"/>
      <c r="I318" s="91"/>
      <c r="J318" s="95"/>
      <c r="K318" s="93"/>
      <c r="L318" s="93"/>
      <c r="M318" s="92"/>
      <c r="N318" s="93"/>
      <c r="O318" s="92"/>
      <c r="P318" s="92"/>
      <c r="Q318" s="90"/>
      <c r="R318" s="91"/>
      <c r="S318" s="92"/>
      <c r="T318" s="88"/>
      <c r="U318" s="88"/>
      <c r="V318" s="94" t="str">
        <f>IF(T318&lt;&gt;"",IF(U318="H",WORKDAY(H318,T318,'DIAS 2025'!$A$2:$A$67),Q318+T318-1),"")</f>
        <v/>
      </c>
      <c r="W318" s="95"/>
      <c r="X318" s="96" t="str">
        <f t="shared" si="14"/>
        <v/>
      </c>
      <c r="Y318" s="90"/>
      <c r="Z318" s="95"/>
      <c r="AA318" s="97"/>
      <c r="AB318" s="98">
        <f t="shared" si="15"/>
        <v>0</v>
      </c>
      <c r="AC318" s="94" t="str">
        <f>IFERROR(WORKDAY(V318,AA318,'DIAS 2025'!$A$2:$A$67)," ")</f>
        <v xml:space="preserve"> </v>
      </c>
      <c r="AD318" s="96" t="str">
        <f ca="1">IFERROR(IF(AB318="","N/A",IF(AL318&lt;&gt;"",NETWORKDAYS(AL318,AC318,'DIAS 2025'!$A$2:$A$67),NETWORKDAYS('DIAS 2025'!$C$2,AC318,'DIAS 2025'!$A$2:$A$67)))," ")</f>
        <v xml:space="preserve"> </v>
      </c>
      <c r="AE318" s="95"/>
      <c r="AF318" s="90"/>
      <c r="AG318" s="91"/>
      <c r="AH318" s="99"/>
      <c r="AI318" s="90"/>
      <c r="AJ318" s="91"/>
      <c r="AK318" s="99"/>
      <c r="AL318" s="90"/>
      <c r="AM318" s="91"/>
      <c r="AN318" s="100" t="str">
        <f t="shared" si="16"/>
        <v>No remitida</v>
      </c>
      <c r="AO318" s="101"/>
      <c r="AP318" s="102"/>
    </row>
    <row r="319" spans="1:42" ht="15">
      <c r="A319" s="88">
        <v>317</v>
      </c>
      <c r="B319" s="89"/>
      <c r="C319" s="89"/>
      <c r="D319" s="89"/>
      <c r="E319" s="89"/>
      <c r="F319" s="90"/>
      <c r="G319" s="103"/>
      <c r="H319" s="90"/>
      <c r="I319" s="91"/>
      <c r="J319" s="95"/>
      <c r="K319" s="93"/>
      <c r="L319" s="93"/>
      <c r="M319" s="92"/>
      <c r="N319" s="93"/>
      <c r="O319" s="92"/>
      <c r="P319" s="92"/>
      <c r="Q319" s="90"/>
      <c r="R319" s="91"/>
      <c r="S319" s="92"/>
      <c r="T319" s="88"/>
      <c r="U319" s="88"/>
      <c r="V319" s="94" t="str">
        <f>IF(T319&lt;&gt;"",IF(U319="H",WORKDAY(H319,T319,'DIAS 2025'!$A$2:$A$67),Q319+T319-1),"")</f>
        <v/>
      </c>
      <c r="W319" s="95"/>
      <c r="X319" s="96" t="str">
        <f t="shared" si="14"/>
        <v/>
      </c>
      <c r="Y319" s="90"/>
      <c r="Z319" s="95"/>
      <c r="AA319" s="97"/>
      <c r="AB319" s="98">
        <f t="shared" si="15"/>
        <v>0</v>
      </c>
      <c r="AC319" s="94" t="str">
        <f>IFERROR(WORKDAY(V319,AA319,'DIAS 2025'!$A$2:$A$67)," ")</f>
        <v xml:space="preserve"> </v>
      </c>
      <c r="AD319" s="96" t="str">
        <f ca="1">IFERROR(IF(AB319="","N/A",IF(AL319&lt;&gt;"",NETWORKDAYS(AL319,AC319,'DIAS 2025'!$A$2:$A$67),NETWORKDAYS('DIAS 2025'!$C$2,AC319,'DIAS 2025'!$A$2:$A$67)))," ")</f>
        <v xml:space="preserve"> </v>
      </c>
      <c r="AE319" s="95"/>
      <c r="AF319" s="90"/>
      <c r="AG319" s="91"/>
      <c r="AH319" s="99"/>
      <c r="AI319" s="90"/>
      <c r="AJ319" s="91"/>
      <c r="AK319" s="99"/>
      <c r="AL319" s="90"/>
      <c r="AM319" s="91"/>
      <c r="AN319" s="100" t="str">
        <f t="shared" si="16"/>
        <v>No remitida</v>
      </c>
      <c r="AO319" s="101"/>
      <c r="AP319" s="102"/>
    </row>
    <row r="320" spans="1:42" ht="15">
      <c r="A320" s="88">
        <v>318</v>
      </c>
      <c r="B320" s="89"/>
      <c r="C320" s="89"/>
      <c r="D320" s="89"/>
      <c r="E320" s="89"/>
      <c r="F320" s="90"/>
      <c r="G320" s="103"/>
      <c r="H320" s="90"/>
      <c r="I320" s="91"/>
      <c r="J320" s="95"/>
      <c r="K320" s="93"/>
      <c r="L320" s="93"/>
      <c r="M320" s="92"/>
      <c r="N320" s="93"/>
      <c r="O320" s="92"/>
      <c r="P320" s="92"/>
      <c r="Q320" s="90"/>
      <c r="R320" s="91"/>
      <c r="S320" s="92"/>
      <c r="T320" s="88"/>
      <c r="U320" s="88"/>
      <c r="V320" s="94" t="str">
        <f>IF(T320&lt;&gt;"",IF(U320="H",WORKDAY(H320,T320,'DIAS 2025'!$A$2:$A$67),Q320+T320-1),"")</f>
        <v/>
      </c>
      <c r="W320" s="95"/>
      <c r="X320" s="96" t="str">
        <f t="shared" si="14"/>
        <v/>
      </c>
      <c r="Y320" s="90"/>
      <c r="Z320" s="95"/>
      <c r="AA320" s="97"/>
      <c r="AB320" s="98">
        <f t="shared" si="15"/>
        <v>0</v>
      </c>
      <c r="AC320" s="94" t="str">
        <f>IFERROR(WORKDAY(V320,AA320,'DIAS 2025'!$A$2:$A$67)," ")</f>
        <v xml:space="preserve"> </v>
      </c>
      <c r="AD320" s="96" t="str">
        <f ca="1">IFERROR(IF(AB320="","N/A",IF(AL320&lt;&gt;"",NETWORKDAYS(AL320,AC320,'DIAS 2025'!$A$2:$A$67),NETWORKDAYS('DIAS 2025'!$C$2,AC320,'DIAS 2025'!$A$2:$A$67)))," ")</f>
        <v xml:space="preserve"> </v>
      </c>
      <c r="AE320" s="95"/>
      <c r="AF320" s="90"/>
      <c r="AG320" s="91"/>
      <c r="AH320" s="99"/>
      <c r="AI320" s="90"/>
      <c r="AJ320" s="91"/>
      <c r="AK320" s="99"/>
      <c r="AL320" s="90"/>
      <c r="AM320" s="91"/>
      <c r="AN320" s="100" t="str">
        <f t="shared" si="16"/>
        <v>No remitida</v>
      </c>
      <c r="AO320" s="101"/>
      <c r="AP320" s="102"/>
    </row>
    <row r="321" spans="1:42" ht="15">
      <c r="A321" s="88">
        <v>319</v>
      </c>
      <c r="B321" s="89"/>
      <c r="C321" s="89"/>
      <c r="D321" s="89"/>
      <c r="E321" s="89"/>
      <c r="F321" s="90"/>
      <c r="G321" s="103"/>
      <c r="H321" s="90"/>
      <c r="I321" s="91"/>
      <c r="J321" s="95"/>
      <c r="K321" s="93"/>
      <c r="L321" s="93"/>
      <c r="M321" s="92"/>
      <c r="N321" s="93"/>
      <c r="O321" s="92"/>
      <c r="P321" s="92"/>
      <c r="Q321" s="90"/>
      <c r="R321" s="91"/>
      <c r="S321" s="92"/>
      <c r="T321" s="88"/>
      <c r="U321" s="88"/>
      <c r="V321" s="94" t="str">
        <f>IF(T321&lt;&gt;"",IF(U321="H",WORKDAY(H321,T321,'DIAS 2025'!$A$2:$A$67),Q321+T321-1),"")</f>
        <v/>
      </c>
      <c r="W321" s="95"/>
      <c r="X321" s="96" t="str">
        <f t="shared" si="14"/>
        <v/>
      </c>
      <c r="Y321" s="90"/>
      <c r="Z321" s="95"/>
      <c r="AA321" s="97"/>
      <c r="AB321" s="98">
        <f t="shared" si="15"/>
        <v>0</v>
      </c>
      <c r="AC321" s="94" t="str">
        <f>IFERROR(WORKDAY(V321,AA321,'DIAS 2025'!$A$2:$A$67)," ")</f>
        <v xml:space="preserve"> </v>
      </c>
      <c r="AD321" s="96" t="str">
        <f ca="1">IFERROR(IF(AB321="","N/A",IF(AL321&lt;&gt;"",NETWORKDAYS(AL321,AC321,'DIAS 2025'!$A$2:$A$67),NETWORKDAYS('DIAS 2025'!$C$2,AC321,'DIAS 2025'!$A$2:$A$67)))," ")</f>
        <v xml:space="preserve"> </v>
      </c>
      <c r="AE321" s="95"/>
      <c r="AF321" s="90"/>
      <c r="AG321" s="91"/>
      <c r="AH321" s="99"/>
      <c r="AI321" s="90"/>
      <c r="AJ321" s="91"/>
      <c r="AK321" s="99"/>
      <c r="AL321" s="90"/>
      <c r="AM321" s="91"/>
      <c r="AN321" s="100" t="str">
        <f t="shared" si="16"/>
        <v>No remitida</v>
      </c>
      <c r="AO321" s="101"/>
      <c r="AP321" s="102"/>
    </row>
    <row r="322" spans="1:42" ht="15">
      <c r="A322" s="88">
        <v>320</v>
      </c>
      <c r="B322" s="89"/>
      <c r="C322" s="89"/>
      <c r="D322" s="89"/>
      <c r="E322" s="89"/>
      <c r="F322" s="90"/>
      <c r="G322" s="103"/>
      <c r="H322" s="90"/>
      <c r="I322" s="91"/>
      <c r="J322" s="95"/>
      <c r="K322" s="93"/>
      <c r="L322" s="93"/>
      <c r="M322" s="92"/>
      <c r="N322" s="93"/>
      <c r="O322" s="92"/>
      <c r="P322" s="92"/>
      <c r="Q322" s="90"/>
      <c r="R322" s="91"/>
      <c r="S322" s="92"/>
      <c r="T322" s="88"/>
      <c r="U322" s="88"/>
      <c r="V322" s="94" t="str">
        <f>IF(T322&lt;&gt;"",IF(U322="H",WORKDAY(H322,T322,'DIAS 2025'!$A$2:$A$67),Q322+T322-1),"")</f>
        <v/>
      </c>
      <c r="W322" s="95"/>
      <c r="X322" s="96" t="str">
        <f t="shared" si="14"/>
        <v/>
      </c>
      <c r="Y322" s="90"/>
      <c r="Z322" s="95"/>
      <c r="AA322" s="97"/>
      <c r="AB322" s="98">
        <f t="shared" si="15"/>
        <v>0</v>
      </c>
      <c r="AC322" s="94" t="str">
        <f>IFERROR(WORKDAY(V322,AA322,'DIAS 2025'!$A$2:$A$67)," ")</f>
        <v xml:space="preserve"> </v>
      </c>
      <c r="AD322" s="96" t="str">
        <f ca="1">IFERROR(IF(AB322="","N/A",IF(AL322&lt;&gt;"",NETWORKDAYS(AL322,AC322,'DIAS 2025'!$A$2:$A$67),NETWORKDAYS('DIAS 2025'!$C$2,AC322,'DIAS 2025'!$A$2:$A$67)))," ")</f>
        <v xml:space="preserve"> </v>
      </c>
      <c r="AE322" s="95"/>
      <c r="AF322" s="90"/>
      <c r="AG322" s="91"/>
      <c r="AH322" s="99"/>
      <c r="AI322" s="90"/>
      <c r="AJ322" s="91"/>
      <c r="AK322" s="99"/>
      <c r="AL322" s="90"/>
      <c r="AM322" s="91"/>
      <c r="AN322" s="100" t="str">
        <f t="shared" si="16"/>
        <v>No remitida</v>
      </c>
      <c r="AO322" s="101"/>
      <c r="AP322" s="102"/>
    </row>
    <row r="323" spans="1:42" ht="15">
      <c r="A323" s="88">
        <v>321</v>
      </c>
      <c r="B323" s="89"/>
      <c r="C323" s="89"/>
      <c r="D323" s="89"/>
      <c r="E323" s="89"/>
      <c r="F323" s="90"/>
      <c r="G323" s="103"/>
      <c r="H323" s="90"/>
      <c r="I323" s="91"/>
      <c r="J323" s="95"/>
      <c r="K323" s="93"/>
      <c r="L323" s="93"/>
      <c r="M323" s="92"/>
      <c r="N323" s="93"/>
      <c r="O323" s="92"/>
      <c r="P323" s="92"/>
      <c r="Q323" s="90"/>
      <c r="R323" s="91"/>
      <c r="S323" s="92"/>
      <c r="T323" s="88"/>
      <c r="U323" s="88"/>
      <c r="V323" s="94" t="str">
        <f>IF(T323&lt;&gt;"",IF(U323="H",WORKDAY(H323,T323,'DIAS 2025'!$A$2:$A$67),Q323+T323-1),"")</f>
        <v/>
      </c>
      <c r="W323" s="95"/>
      <c r="X323" s="96" t="str">
        <f t="shared" si="14"/>
        <v/>
      </c>
      <c r="Y323" s="90"/>
      <c r="Z323" s="95"/>
      <c r="AA323" s="97"/>
      <c r="AB323" s="98">
        <f t="shared" si="15"/>
        <v>0</v>
      </c>
      <c r="AC323" s="94" t="str">
        <f>IFERROR(WORKDAY(V323,AA323,'DIAS 2025'!$A$2:$A$67)," ")</f>
        <v xml:space="preserve"> </v>
      </c>
      <c r="AD323" s="96" t="str">
        <f ca="1">IFERROR(IF(AB323="","N/A",IF(AL323&lt;&gt;"",NETWORKDAYS(AL323,AC323,'DIAS 2025'!$A$2:$A$67),NETWORKDAYS('DIAS 2025'!$C$2,AC323,'DIAS 2025'!$A$2:$A$67)))," ")</f>
        <v xml:space="preserve"> </v>
      </c>
      <c r="AE323" s="95"/>
      <c r="AF323" s="90"/>
      <c r="AG323" s="91"/>
      <c r="AH323" s="99"/>
      <c r="AI323" s="90"/>
      <c r="AJ323" s="91"/>
      <c r="AK323" s="99"/>
      <c r="AL323" s="90"/>
      <c r="AM323" s="91"/>
      <c r="AN323" s="100" t="str">
        <f t="shared" si="16"/>
        <v>No remitida</v>
      </c>
      <c r="AO323" s="101"/>
      <c r="AP323" s="102"/>
    </row>
    <row r="324" spans="1:42" ht="15">
      <c r="A324" s="88">
        <v>322</v>
      </c>
      <c r="B324" s="89"/>
      <c r="C324" s="89"/>
      <c r="D324" s="89"/>
      <c r="E324" s="89"/>
      <c r="F324" s="90"/>
      <c r="G324" s="103"/>
      <c r="H324" s="90"/>
      <c r="I324" s="91"/>
      <c r="J324" s="95"/>
      <c r="K324" s="93"/>
      <c r="L324" s="93"/>
      <c r="M324" s="92"/>
      <c r="N324" s="93"/>
      <c r="O324" s="92"/>
      <c r="P324" s="92"/>
      <c r="Q324" s="90"/>
      <c r="R324" s="91"/>
      <c r="S324" s="92"/>
      <c r="T324" s="88"/>
      <c r="U324" s="88"/>
      <c r="V324" s="94" t="str">
        <f>IF(T324&lt;&gt;"",IF(U324="H",WORKDAY(H324,T324,'DIAS 2025'!$A$2:$A$67),Q324+T324-1),"")</f>
        <v/>
      </c>
      <c r="W324" s="95"/>
      <c r="X324" s="96" t="str">
        <f t="shared" ref="X324:X387" si="17">IF($W324="Sí",1,"")</f>
        <v/>
      </c>
      <c r="Y324" s="90"/>
      <c r="Z324" s="95"/>
      <c r="AA324" s="97"/>
      <c r="AB324" s="98">
        <f t="shared" si="15"/>
        <v>0</v>
      </c>
      <c r="AC324" s="94" t="str">
        <f>IFERROR(WORKDAY(V324,AA324,'DIAS 2025'!$A$2:$A$67)," ")</f>
        <v xml:space="preserve"> </v>
      </c>
      <c r="AD324" s="96" t="str">
        <f ca="1">IFERROR(IF(AB324="","N/A",IF(AL324&lt;&gt;"",NETWORKDAYS(AL324,AC324,'DIAS 2025'!$A$2:$A$67),NETWORKDAYS('DIAS 2025'!$C$2,AC324,'DIAS 2025'!$A$2:$A$67)))," ")</f>
        <v xml:space="preserve"> </v>
      </c>
      <c r="AE324" s="95"/>
      <c r="AF324" s="90"/>
      <c r="AG324" s="91"/>
      <c r="AH324" s="99"/>
      <c r="AI324" s="90"/>
      <c r="AJ324" s="91"/>
      <c r="AK324" s="99"/>
      <c r="AL324" s="90"/>
      <c r="AM324" s="91"/>
      <c r="AN324" s="100" t="str">
        <f t="shared" si="16"/>
        <v>No remitida</v>
      </c>
      <c r="AO324" s="101"/>
      <c r="AP324" s="102"/>
    </row>
    <row r="325" spans="1:42" ht="15">
      <c r="A325" s="88">
        <v>323</v>
      </c>
      <c r="B325" s="89"/>
      <c r="C325" s="89"/>
      <c r="D325" s="89"/>
      <c r="E325" s="89"/>
      <c r="F325" s="90"/>
      <c r="G325" s="103"/>
      <c r="H325" s="90"/>
      <c r="I325" s="91"/>
      <c r="J325" s="95"/>
      <c r="K325" s="93"/>
      <c r="L325" s="93"/>
      <c r="M325" s="92"/>
      <c r="N325" s="93"/>
      <c r="O325" s="92"/>
      <c r="P325" s="92"/>
      <c r="Q325" s="90"/>
      <c r="R325" s="91"/>
      <c r="S325" s="92"/>
      <c r="T325" s="88"/>
      <c r="U325" s="88"/>
      <c r="V325" s="94" t="str">
        <f>IF(T325&lt;&gt;"",IF(U325="H",WORKDAY(H325,T325,'DIAS 2025'!$A$2:$A$67),Q325+T325-1),"")</f>
        <v/>
      </c>
      <c r="W325" s="95"/>
      <c r="X325" s="96" t="str">
        <f t="shared" si="17"/>
        <v/>
      </c>
      <c r="Y325" s="90"/>
      <c r="Z325" s="95"/>
      <c r="AA325" s="97"/>
      <c r="AB325" s="98">
        <f t="shared" si="15"/>
        <v>0</v>
      </c>
      <c r="AC325" s="94" t="str">
        <f>IFERROR(WORKDAY(V325,AA325,'DIAS 2025'!$A$2:$A$67)," ")</f>
        <v xml:space="preserve"> </v>
      </c>
      <c r="AD325" s="96" t="str">
        <f ca="1">IFERROR(IF(AB325="","N/A",IF(AL325&lt;&gt;"",NETWORKDAYS(AL325,AC325,'DIAS 2025'!$A$2:$A$67),NETWORKDAYS('DIAS 2025'!$C$2,AC325,'DIAS 2025'!$A$2:$A$67)))," ")</f>
        <v xml:space="preserve"> </v>
      </c>
      <c r="AE325" s="95"/>
      <c r="AF325" s="90"/>
      <c r="AG325" s="91"/>
      <c r="AH325" s="99"/>
      <c r="AI325" s="90"/>
      <c r="AJ325" s="91"/>
      <c r="AK325" s="99"/>
      <c r="AL325" s="90"/>
      <c r="AM325" s="91"/>
      <c r="AN325" s="100" t="str">
        <f t="shared" si="16"/>
        <v>No remitida</v>
      </c>
      <c r="AO325" s="101"/>
      <c r="AP325" s="102"/>
    </row>
    <row r="326" spans="1:42" ht="15">
      <c r="A326" s="88">
        <v>324</v>
      </c>
      <c r="B326" s="89"/>
      <c r="C326" s="89"/>
      <c r="D326" s="89"/>
      <c r="E326" s="89"/>
      <c r="F326" s="90"/>
      <c r="G326" s="103"/>
      <c r="H326" s="90"/>
      <c r="I326" s="91"/>
      <c r="J326" s="95"/>
      <c r="K326" s="93"/>
      <c r="L326" s="93"/>
      <c r="M326" s="92"/>
      <c r="N326" s="93"/>
      <c r="O326" s="92"/>
      <c r="P326" s="92"/>
      <c r="Q326" s="90"/>
      <c r="R326" s="91"/>
      <c r="S326" s="92"/>
      <c r="T326" s="88"/>
      <c r="U326" s="88"/>
      <c r="V326" s="94" t="str">
        <f>IF(T326&lt;&gt;"",IF(U326="H",WORKDAY(H326,T326,'DIAS 2025'!$A$2:$A$67),Q326+T326-1),"")</f>
        <v/>
      </c>
      <c r="W326" s="95"/>
      <c r="X326" s="96" t="str">
        <f t="shared" si="17"/>
        <v/>
      </c>
      <c r="Y326" s="90"/>
      <c r="Z326" s="95"/>
      <c r="AA326" s="97"/>
      <c r="AB326" s="98">
        <f t="shared" si="15"/>
        <v>0</v>
      </c>
      <c r="AC326" s="94" t="str">
        <f>IFERROR(WORKDAY(V326,AA326,'DIAS 2025'!$A$2:$A$67)," ")</f>
        <v xml:space="preserve"> </v>
      </c>
      <c r="AD326" s="96" t="str">
        <f ca="1">IFERROR(IF(AB326="","N/A",IF(AL326&lt;&gt;"",NETWORKDAYS(AL326,AC326,'DIAS 2025'!$A$2:$A$67),NETWORKDAYS('DIAS 2025'!$C$2,AC326,'DIAS 2025'!$A$2:$A$67)))," ")</f>
        <v xml:space="preserve"> </v>
      </c>
      <c r="AE326" s="95"/>
      <c r="AF326" s="90"/>
      <c r="AG326" s="91"/>
      <c r="AH326" s="99"/>
      <c r="AI326" s="90"/>
      <c r="AJ326" s="91"/>
      <c r="AK326" s="99"/>
      <c r="AL326" s="90"/>
      <c r="AM326" s="91"/>
      <c r="AN326" s="100" t="str">
        <f t="shared" si="16"/>
        <v>No remitida</v>
      </c>
      <c r="AO326" s="101"/>
      <c r="AP326" s="102"/>
    </row>
    <row r="327" spans="1:42" ht="15">
      <c r="A327" s="88">
        <v>325</v>
      </c>
      <c r="B327" s="89"/>
      <c r="C327" s="89"/>
      <c r="D327" s="89"/>
      <c r="E327" s="89"/>
      <c r="F327" s="90"/>
      <c r="G327" s="103"/>
      <c r="H327" s="90"/>
      <c r="I327" s="91"/>
      <c r="J327" s="95"/>
      <c r="K327" s="93"/>
      <c r="L327" s="93"/>
      <c r="M327" s="92"/>
      <c r="N327" s="93"/>
      <c r="O327" s="92"/>
      <c r="P327" s="92"/>
      <c r="Q327" s="90"/>
      <c r="R327" s="91"/>
      <c r="S327" s="92"/>
      <c r="T327" s="88"/>
      <c r="U327" s="88"/>
      <c r="V327" s="94" t="str">
        <f>IF(T327&lt;&gt;"",IF(U327="H",WORKDAY(H327,T327,'DIAS 2025'!$A$2:$A$67),Q327+T327-1),"")</f>
        <v/>
      </c>
      <c r="W327" s="95"/>
      <c r="X327" s="96" t="str">
        <f t="shared" si="17"/>
        <v/>
      </c>
      <c r="Y327" s="90"/>
      <c r="Z327" s="95"/>
      <c r="AA327" s="97"/>
      <c r="AB327" s="98">
        <f t="shared" si="15"/>
        <v>0</v>
      </c>
      <c r="AC327" s="94" t="str">
        <f>IFERROR(WORKDAY(V327,AA327,'DIAS 2025'!$A$2:$A$67)," ")</f>
        <v xml:space="preserve"> </v>
      </c>
      <c r="AD327" s="96" t="str">
        <f ca="1">IFERROR(IF(AB327="","N/A",IF(AL327&lt;&gt;"",NETWORKDAYS(AL327,AC327,'DIAS 2025'!$A$2:$A$67),NETWORKDAYS('DIAS 2025'!$C$2,AC327,'DIAS 2025'!$A$2:$A$67)))," ")</f>
        <v xml:space="preserve"> </v>
      </c>
      <c r="AE327" s="95"/>
      <c r="AF327" s="90"/>
      <c r="AG327" s="91"/>
      <c r="AH327" s="99"/>
      <c r="AI327" s="90"/>
      <c r="AJ327" s="91"/>
      <c r="AK327" s="99"/>
      <c r="AL327" s="90"/>
      <c r="AM327" s="91"/>
      <c r="AN327" s="100" t="str">
        <f t="shared" si="16"/>
        <v>No remitida</v>
      </c>
      <c r="AO327" s="101"/>
      <c r="AP327" s="102"/>
    </row>
    <row r="328" spans="1:42" ht="15">
      <c r="A328" s="88">
        <v>326</v>
      </c>
      <c r="B328" s="89"/>
      <c r="C328" s="89"/>
      <c r="D328" s="89"/>
      <c r="E328" s="89"/>
      <c r="F328" s="90"/>
      <c r="G328" s="103"/>
      <c r="H328" s="90"/>
      <c r="I328" s="91"/>
      <c r="J328" s="95"/>
      <c r="K328" s="93"/>
      <c r="L328" s="93"/>
      <c r="M328" s="92"/>
      <c r="N328" s="93"/>
      <c r="O328" s="92"/>
      <c r="P328" s="92"/>
      <c r="Q328" s="90"/>
      <c r="R328" s="91"/>
      <c r="S328" s="92"/>
      <c r="T328" s="88"/>
      <c r="U328" s="88"/>
      <c r="V328" s="94" t="str">
        <f>IF(T328&lt;&gt;"",IF(U328="H",WORKDAY(H328,T328,'DIAS 2025'!$A$2:$A$67),Q328+T328-1),"")</f>
        <v/>
      </c>
      <c r="W328" s="95"/>
      <c r="X328" s="96" t="str">
        <f t="shared" si="17"/>
        <v/>
      </c>
      <c r="Y328" s="90"/>
      <c r="Z328" s="95"/>
      <c r="AA328" s="97"/>
      <c r="AB328" s="98">
        <f t="shared" si="15"/>
        <v>0</v>
      </c>
      <c r="AC328" s="94" t="str">
        <f>IFERROR(WORKDAY(V328,AA328,'DIAS 2025'!$A$2:$A$67)," ")</f>
        <v xml:space="preserve"> </v>
      </c>
      <c r="AD328" s="96" t="str">
        <f ca="1">IFERROR(IF(AB328="","N/A",IF(AL328&lt;&gt;"",NETWORKDAYS(AL328,AC328,'DIAS 2025'!$A$2:$A$67),NETWORKDAYS('DIAS 2025'!$C$2,AC328,'DIAS 2025'!$A$2:$A$67)))," ")</f>
        <v xml:space="preserve"> </v>
      </c>
      <c r="AE328" s="95"/>
      <c r="AF328" s="90"/>
      <c r="AG328" s="91"/>
      <c r="AH328" s="99"/>
      <c r="AI328" s="90"/>
      <c r="AJ328" s="91"/>
      <c r="AK328" s="99"/>
      <c r="AL328" s="90"/>
      <c r="AM328" s="91"/>
      <c r="AN328" s="100" t="str">
        <f t="shared" si="16"/>
        <v>No remitida</v>
      </c>
      <c r="AO328" s="101"/>
      <c r="AP328" s="102"/>
    </row>
    <row r="329" spans="1:42" ht="15">
      <c r="A329" s="88">
        <v>327</v>
      </c>
      <c r="B329" s="89"/>
      <c r="C329" s="89"/>
      <c r="D329" s="89"/>
      <c r="E329" s="89"/>
      <c r="F329" s="90"/>
      <c r="G329" s="103"/>
      <c r="H329" s="90"/>
      <c r="I329" s="91"/>
      <c r="J329" s="95"/>
      <c r="K329" s="93"/>
      <c r="L329" s="93"/>
      <c r="M329" s="92"/>
      <c r="N329" s="93"/>
      <c r="O329" s="92"/>
      <c r="P329" s="92"/>
      <c r="Q329" s="90"/>
      <c r="R329" s="91"/>
      <c r="S329" s="92"/>
      <c r="T329" s="88"/>
      <c r="U329" s="88"/>
      <c r="V329" s="94" t="str">
        <f>IF(T329&lt;&gt;"",IF(U329="H",WORKDAY(H329,T329,'DIAS 2025'!$A$2:$A$67),Q329+T329-1),"")</f>
        <v/>
      </c>
      <c r="W329" s="95"/>
      <c r="X329" s="96" t="str">
        <f t="shared" si="17"/>
        <v/>
      </c>
      <c r="Y329" s="90"/>
      <c r="Z329" s="95"/>
      <c r="AA329" s="97"/>
      <c r="AB329" s="98">
        <f t="shared" si="15"/>
        <v>0</v>
      </c>
      <c r="AC329" s="94" t="str">
        <f>IFERROR(WORKDAY(V329,AA329,'DIAS 2025'!$A$2:$A$67)," ")</f>
        <v xml:space="preserve"> </v>
      </c>
      <c r="AD329" s="96" t="str">
        <f ca="1">IFERROR(IF(AB329="","N/A",IF(AL329&lt;&gt;"",NETWORKDAYS(AL329,AC329,'DIAS 2025'!$A$2:$A$67),NETWORKDAYS('DIAS 2025'!$C$2,AC329,'DIAS 2025'!$A$2:$A$67)))," ")</f>
        <v xml:space="preserve"> </v>
      </c>
      <c r="AE329" s="95"/>
      <c r="AF329" s="90"/>
      <c r="AG329" s="91"/>
      <c r="AH329" s="99"/>
      <c r="AI329" s="90"/>
      <c r="AJ329" s="91"/>
      <c r="AK329" s="99"/>
      <c r="AL329" s="90"/>
      <c r="AM329" s="91"/>
      <c r="AN329" s="100" t="str">
        <f t="shared" si="16"/>
        <v>No remitida</v>
      </c>
      <c r="AO329" s="101"/>
      <c r="AP329" s="102"/>
    </row>
    <row r="330" spans="1:42" ht="15">
      <c r="A330" s="88">
        <v>328</v>
      </c>
      <c r="B330" s="89"/>
      <c r="C330" s="89"/>
      <c r="D330" s="89"/>
      <c r="E330" s="89"/>
      <c r="F330" s="90"/>
      <c r="G330" s="103"/>
      <c r="H330" s="90"/>
      <c r="I330" s="91"/>
      <c r="J330" s="95"/>
      <c r="K330" s="93"/>
      <c r="L330" s="93"/>
      <c r="M330" s="92"/>
      <c r="N330" s="93"/>
      <c r="O330" s="92"/>
      <c r="P330" s="92"/>
      <c r="Q330" s="90"/>
      <c r="R330" s="91"/>
      <c r="S330" s="92"/>
      <c r="T330" s="88"/>
      <c r="U330" s="88"/>
      <c r="V330" s="94" t="str">
        <f>IF(T330&lt;&gt;"",IF(U330="H",WORKDAY(H330,T330,'DIAS 2025'!$A$2:$A$67),Q330+T330-1),"")</f>
        <v/>
      </c>
      <c r="W330" s="95"/>
      <c r="X330" s="96" t="str">
        <f t="shared" si="17"/>
        <v/>
      </c>
      <c r="Y330" s="90"/>
      <c r="Z330" s="95"/>
      <c r="AA330" s="97"/>
      <c r="AB330" s="98">
        <f t="shared" si="15"/>
        <v>0</v>
      </c>
      <c r="AC330" s="94" t="str">
        <f>IFERROR(WORKDAY(V330,AA330,'DIAS 2025'!$A$2:$A$67)," ")</f>
        <v xml:space="preserve"> </v>
      </c>
      <c r="AD330" s="96" t="str">
        <f ca="1">IFERROR(IF(AB330="","N/A",IF(AL330&lt;&gt;"",NETWORKDAYS(AL330,AC330,'DIAS 2025'!$A$2:$A$67),NETWORKDAYS('DIAS 2025'!$C$2,AC330,'DIAS 2025'!$A$2:$A$67)))," ")</f>
        <v xml:space="preserve"> </v>
      </c>
      <c r="AE330" s="95"/>
      <c r="AF330" s="90"/>
      <c r="AG330" s="91"/>
      <c r="AH330" s="99"/>
      <c r="AI330" s="90"/>
      <c r="AJ330" s="91"/>
      <c r="AK330" s="99"/>
      <c r="AL330" s="90"/>
      <c r="AM330" s="91"/>
      <c r="AN330" s="100" t="str">
        <f t="shared" si="16"/>
        <v>No remitida</v>
      </c>
      <c r="AO330" s="101"/>
      <c r="AP330" s="102"/>
    </row>
    <row r="331" spans="1:42" ht="15">
      <c r="A331" s="88">
        <v>329</v>
      </c>
      <c r="B331" s="89"/>
      <c r="C331" s="89"/>
      <c r="D331" s="89"/>
      <c r="E331" s="89"/>
      <c r="F331" s="90"/>
      <c r="G331" s="103"/>
      <c r="H331" s="90"/>
      <c r="I331" s="91"/>
      <c r="J331" s="95"/>
      <c r="K331" s="93"/>
      <c r="L331" s="93"/>
      <c r="M331" s="92"/>
      <c r="N331" s="93"/>
      <c r="O331" s="92"/>
      <c r="P331" s="92"/>
      <c r="Q331" s="90"/>
      <c r="R331" s="91"/>
      <c r="S331" s="92"/>
      <c r="T331" s="88"/>
      <c r="U331" s="88"/>
      <c r="V331" s="94" t="str">
        <f>IF(T331&lt;&gt;"",IF(U331="H",WORKDAY(H331,T331,'DIAS 2025'!$A$2:$A$67),Q331+T331-1),"")</f>
        <v/>
      </c>
      <c r="W331" s="95"/>
      <c r="X331" s="96" t="str">
        <f t="shared" si="17"/>
        <v/>
      </c>
      <c r="Y331" s="90"/>
      <c r="Z331" s="95"/>
      <c r="AA331" s="97"/>
      <c r="AB331" s="98">
        <f t="shared" ref="AB331:AB394" si="18">T331+AA331</f>
        <v>0</v>
      </c>
      <c r="AC331" s="94" t="str">
        <f>IFERROR(WORKDAY(V331,AA331,'DIAS 2025'!$A$2:$A$67)," ")</f>
        <v xml:space="preserve"> </v>
      </c>
      <c r="AD331" s="96" t="str">
        <f ca="1">IFERROR(IF(AB331="","N/A",IF(AL331&lt;&gt;"",NETWORKDAYS(AL331,AC331,'DIAS 2025'!$A$2:$A$67),NETWORKDAYS('DIAS 2025'!$C$2,AC331,'DIAS 2025'!$A$2:$A$67)))," ")</f>
        <v xml:space="preserve"> </v>
      </c>
      <c r="AE331" s="95"/>
      <c r="AF331" s="90"/>
      <c r="AG331" s="91"/>
      <c r="AH331" s="99"/>
      <c r="AI331" s="90"/>
      <c r="AJ331" s="91"/>
      <c r="AK331" s="99"/>
      <c r="AL331" s="90"/>
      <c r="AM331" s="91"/>
      <c r="AN331" s="100" t="str">
        <f t="shared" ref="AN331:AN394" si="19">IF(AL331=0,"No remitida",IF(AL331&lt;=AC331,"Remitida","Fuera de Término"))</f>
        <v>No remitida</v>
      </c>
      <c r="AO331" s="101"/>
      <c r="AP331" s="102"/>
    </row>
    <row r="332" spans="1:42" ht="15">
      <c r="A332" s="88">
        <v>330</v>
      </c>
      <c r="B332" s="89"/>
      <c r="C332" s="89"/>
      <c r="D332" s="89"/>
      <c r="E332" s="89"/>
      <c r="F332" s="90"/>
      <c r="G332" s="103"/>
      <c r="H332" s="90"/>
      <c r="I332" s="91"/>
      <c r="J332" s="95"/>
      <c r="K332" s="93"/>
      <c r="L332" s="93"/>
      <c r="M332" s="92"/>
      <c r="N332" s="93"/>
      <c r="O332" s="92"/>
      <c r="P332" s="92"/>
      <c r="Q332" s="90"/>
      <c r="R332" s="91"/>
      <c r="S332" s="92"/>
      <c r="T332" s="88"/>
      <c r="U332" s="88"/>
      <c r="V332" s="94" t="str">
        <f>IF(T332&lt;&gt;"",IF(U332="H",WORKDAY(H332,T332,'DIAS 2025'!$A$2:$A$67),Q332+T332-1),"")</f>
        <v/>
      </c>
      <c r="W332" s="95"/>
      <c r="X332" s="96" t="str">
        <f t="shared" si="17"/>
        <v/>
      </c>
      <c r="Y332" s="90"/>
      <c r="Z332" s="95"/>
      <c r="AA332" s="97"/>
      <c r="AB332" s="98">
        <f t="shared" si="18"/>
        <v>0</v>
      </c>
      <c r="AC332" s="94" t="str">
        <f>IFERROR(WORKDAY(V332,AA332,'DIAS 2025'!$A$2:$A$67)," ")</f>
        <v xml:space="preserve"> </v>
      </c>
      <c r="AD332" s="96" t="str">
        <f ca="1">IFERROR(IF(AB332="","N/A",IF(AL332&lt;&gt;"",NETWORKDAYS(AL332,AC332,'DIAS 2025'!$A$2:$A$67),NETWORKDAYS('DIAS 2025'!$C$2,AC332,'DIAS 2025'!$A$2:$A$67)))," ")</f>
        <v xml:space="preserve"> </v>
      </c>
      <c r="AE332" s="95"/>
      <c r="AF332" s="90"/>
      <c r="AG332" s="91"/>
      <c r="AH332" s="99"/>
      <c r="AI332" s="90"/>
      <c r="AJ332" s="91"/>
      <c r="AK332" s="99"/>
      <c r="AL332" s="90"/>
      <c r="AM332" s="91"/>
      <c r="AN332" s="100" t="str">
        <f t="shared" si="19"/>
        <v>No remitida</v>
      </c>
      <c r="AO332" s="101"/>
      <c r="AP332" s="102"/>
    </row>
    <row r="333" spans="1:42" ht="15">
      <c r="A333" s="88">
        <v>331</v>
      </c>
      <c r="B333" s="89"/>
      <c r="C333" s="89"/>
      <c r="D333" s="89"/>
      <c r="E333" s="89"/>
      <c r="F333" s="90"/>
      <c r="G333" s="103"/>
      <c r="H333" s="90"/>
      <c r="I333" s="91"/>
      <c r="J333" s="95"/>
      <c r="K333" s="93"/>
      <c r="L333" s="93"/>
      <c r="M333" s="92"/>
      <c r="N333" s="93"/>
      <c r="O333" s="92"/>
      <c r="P333" s="92"/>
      <c r="Q333" s="90"/>
      <c r="R333" s="91"/>
      <c r="S333" s="92"/>
      <c r="T333" s="88"/>
      <c r="U333" s="88"/>
      <c r="V333" s="94" t="str">
        <f>IF(T333&lt;&gt;"",IF(U333="H",WORKDAY(H333,T333,'DIAS 2025'!$A$2:$A$67),Q333+T333-1),"")</f>
        <v/>
      </c>
      <c r="W333" s="95"/>
      <c r="X333" s="96" t="str">
        <f t="shared" si="17"/>
        <v/>
      </c>
      <c r="Y333" s="90"/>
      <c r="Z333" s="95"/>
      <c r="AA333" s="97"/>
      <c r="AB333" s="98">
        <f t="shared" si="18"/>
        <v>0</v>
      </c>
      <c r="AC333" s="94" t="str">
        <f>IFERROR(WORKDAY(V333,AA333,'DIAS 2025'!$A$2:$A$67)," ")</f>
        <v xml:space="preserve"> </v>
      </c>
      <c r="AD333" s="96" t="str">
        <f ca="1">IFERROR(IF(AB333="","N/A",IF(AL333&lt;&gt;"",NETWORKDAYS(AL333,AC333,'DIAS 2025'!$A$2:$A$67),NETWORKDAYS('DIAS 2025'!$C$2,AC333,'DIAS 2025'!$A$2:$A$67)))," ")</f>
        <v xml:space="preserve"> </v>
      </c>
      <c r="AE333" s="95"/>
      <c r="AF333" s="90"/>
      <c r="AG333" s="91"/>
      <c r="AH333" s="99"/>
      <c r="AI333" s="90"/>
      <c r="AJ333" s="91"/>
      <c r="AK333" s="99"/>
      <c r="AL333" s="90"/>
      <c r="AM333" s="91"/>
      <c r="AN333" s="100" t="str">
        <f t="shared" si="19"/>
        <v>No remitida</v>
      </c>
      <c r="AO333" s="101"/>
      <c r="AP333" s="102"/>
    </row>
    <row r="334" spans="1:42" ht="15">
      <c r="A334" s="88">
        <v>332</v>
      </c>
      <c r="B334" s="89"/>
      <c r="C334" s="89"/>
      <c r="D334" s="89"/>
      <c r="E334" s="89"/>
      <c r="F334" s="90"/>
      <c r="G334" s="103"/>
      <c r="H334" s="90"/>
      <c r="I334" s="91"/>
      <c r="J334" s="95"/>
      <c r="K334" s="93"/>
      <c r="L334" s="93"/>
      <c r="M334" s="92"/>
      <c r="N334" s="93"/>
      <c r="O334" s="92"/>
      <c r="P334" s="92"/>
      <c r="Q334" s="90"/>
      <c r="R334" s="91"/>
      <c r="S334" s="92"/>
      <c r="T334" s="88"/>
      <c r="U334" s="88"/>
      <c r="V334" s="94" t="str">
        <f>IF(T334&lt;&gt;"",IF(U334="H",WORKDAY(H334,T334,'DIAS 2025'!$A$2:$A$67),Q334+T334-1),"")</f>
        <v/>
      </c>
      <c r="W334" s="95"/>
      <c r="X334" s="96" t="str">
        <f t="shared" si="17"/>
        <v/>
      </c>
      <c r="Y334" s="90"/>
      <c r="Z334" s="95"/>
      <c r="AA334" s="97"/>
      <c r="AB334" s="98">
        <f t="shared" si="18"/>
        <v>0</v>
      </c>
      <c r="AC334" s="94" t="str">
        <f>IFERROR(WORKDAY(V334,AA334,'DIAS 2025'!$A$2:$A$67)," ")</f>
        <v xml:space="preserve"> </v>
      </c>
      <c r="AD334" s="96" t="str">
        <f ca="1">IFERROR(IF(AB334="","N/A",IF(AL334&lt;&gt;"",NETWORKDAYS(AL334,AC334,'DIAS 2025'!$A$2:$A$67),NETWORKDAYS('DIAS 2025'!$C$2,AC334,'DIAS 2025'!$A$2:$A$67)))," ")</f>
        <v xml:space="preserve"> </v>
      </c>
      <c r="AE334" s="95"/>
      <c r="AF334" s="90"/>
      <c r="AG334" s="91"/>
      <c r="AH334" s="99"/>
      <c r="AI334" s="90"/>
      <c r="AJ334" s="91"/>
      <c r="AK334" s="99"/>
      <c r="AL334" s="90"/>
      <c r="AM334" s="91"/>
      <c r="AN334" s="100" t="str">
        <f t="shared" si="19"/>
        <v>No remitida</v>
      </c>
      <c r="AO334" s="101"/>
      <c r="AP334" s="102"/>
    </row>
    <row r="335" spans="1:42" ht="15">
      <c r="A335" s="88">
        <v>333</v>
      </c>
      <c r="B335" s="89"/>
      <c r="C335" s="89"/>
      <c r="D335" s="89"/>
      <c r="E335" s="89"/>
      <c r="F335" s="90"/>
      <c r="G335" s="103"/>
      <c r="H335" s="90"/>
      <c r="I335" s="91"/>
      <c r="J335" s="95"/>
      <c r="K335" s="93"/>
      <c r="L335" s="93"/>
      <c r="M335" s="92"/>
      <c r="N335" s="93"/>
      <c r="O335" s="92"/>
      <c r="P335" s="92"/>
      <c r="Q335" s="90"/>
      <c r="R335" s="91"/>
      <c r="S335" s="92"/>
      <c r="T335" s="88"/>
      <c r="U335" s="88"/>
      <c r="V335" s="94" t="str">
        <f>IF(T335&lt;&gt;"",IF(U335="H",WORKDAY(H335,T335,'DIAS 2025'!$A$2:$A$67),Q335+T335-1),"")</f>
        <v/>
      </c>
      <c r="W335" s="95"/>
      <c r="X335" s="96" t="str">
        <f t="shared" si="17"/>
        <v/>
      </c>
      <c r="Y335" s="90"/>
      <c r="Z335" s="95"/>
      <c r="AA335" s="97"/>
      <c r="AB335" s="98">
        <f t="shared" si="18"/>
        <v>0</v>
      </c>
      <c r="AC335" s="94" t="str">
        <f>IFERROR(WORKDAY(V335,AA335,'DIAS 2025'!$A$2:$A$67)," ")</f>
        <v xml:space="preserve"> </v>
      </c>
      <c r="AD335" s="96" t="str">
        <f ca="1">IFERROR(IF(AB335="","N/A",IF(AL335&lt;&gt;"",NETWORKDAYS(AL335,AC335,'DIAS 2025'!$A$2:$A$67),NETWORKDAYS('DIAS 2025'!$C$2,AC335,'DIAS 2025'!$A$2:$A$67)))," ")</f>
        <v xml:space="preserve"> </v>
      </c>
      <c r="AE335" s="95"/>
      <c r="AF335" s="90"/>
      <c r="AG335" s="91"/>
      <c r="AH335" s="99"/>
      <c r="AI335" s="90"/>
      <c r="AJ335" s="91"/>
      <c r="AK335" s="99"/>
      <c r="AL335" s="90"/>
      <c r="AM335" s="91"/>
      <c r="AN335" s="100" t="str">
        <f t="shared" si="19"/>
        <v>No remitida</v>
      </c>
      <c r="AO335" s="101"/>
      <c r="AP335" s="102"/>
    </row>
    <row r="336" spans="1:42" ht="15">
      <c r="A336" s="88">
        <v>334</v>
      </c>
      <c r="B336" s="89"/>
      <c r="C336" s="89"/>
      <c r="D336" s="89"/>
      <c r="E336" s="89"/>
      <c r="F336" s="90"/>
      <c r="G336" s="103"/>
      <c r="H336" s="90"/>
      <c r="I336" s="91"/>
      <c r="J336" s="95"/>
      <c r="K336" s="93"/>
      <c r="L336" s="93"/>
      <c r="M336" s="92"/>
      <c r="N336" s="93"/>
      <c r="O336" s="92"/>
      <c r="P336" s="92"/>
      <c r="Q336" s="90"/>
      <c r="R336" s="91"/>
      <c r="S336" s="92"/>
      <c r="T336" s="88"/>
      <c r="U336" s="88"/>
      <c r="V336" s="94" t="str">
        <f>IF(T336&lt;&gt;"",IF(U336="H",WORKDAY(H336,T336,'DIAS 2025'!$A$2:$A$67),Q336+T336-1),"")</f>
        <v/>
      </c>
      <c r="W336" s="95"/>
      <c r="X336" s="96" t="str">
        <f t="shared" si="17"/>
        <v/>
      </c>
      <c r="Y336" s="90"/>
      <c r="Z336" s="95"/>
      <c r="AA336" s="97"/>
      <c r="AB336" s="98">
        <f t="shared" si="18"/>
        <v>0</v>
      </c>
      <c r="AC336" s="94" t="str">
        <f>IFERROR(WORKDAY(V336,AA336,'DIAS 2025'!$A$2:$A$67)," ")</f>
        <v xml:space="preserve"> </v>
      </c>
      <c r="AD336" s="96" t="str">
        <f ca="1">IFERROR(IF(AB336="","N/A",IF(AL336&lt;&gt;"",NETWORKDAYS(AL336,AC336,'DIAS 2025'!$A$2:$A$67),NETWORKDAYS('DIAS 2025'!$C$2,AC336,'DIAS 2025'!$A$2:$A$67)))," ")</f>
        <v xml:space="preserve"> </v>
      </c>
      <c r="AE336" s="95"/>
      <c r="AF336" s="90"/>
      <c r="AG336" s="91"/>
      <c r="AH336" s="99"/>
      <c r="AI336" s="90"/>
      <c r="AJ336" s="91"/>
      <c r="AK336" s="99"/>
      <c r="AL336" s="90"/>
      <c r="AM336" s="91"/>
      <c r="AN336" s="100" t="str">
        <f t="shared" si="19"/>
        <v>No remitida</v>
      </c>
      <c r="AO336" s="101"/>
      <c r="AP336" s="102"/>
    </row>
    <row r="337" spans="1:42" ht="15">
      <c r="A337" s="88">
        <v>335</v>
      </c>
      <c r="B337" s="89"/>
      <c r="C337" s="89"/>
      <c r="D337" s="89"/>
      <c r="E337" s="89"/>
      <c r="F337" s="90"/>
      <c r="G337" s="103"/>
      <c r="H337" s="90"/>
      <c r="I337" s="91"/>
      <c r="J337" s="95"/>
      <c r="K337" s="93"/>
      <c r="L337" s="93"/>
      <c r="M337" s="92"/>
      <c r="N337" s="93"/>
      <c r="O337" s="92"/>
      <c r="P337" s="92"/>
      <c r="Q337" s="90"/>
      <c r="R337" s="91"/>
      <c r="S337" s="92"/>
      <c r="T337" s="88"/>
      <c r="U337" s="88"/>
      <c r="V337" s="94" t="str">
        <f>IF(T337&lt;&gt;"",IF(U337="H",WORKDAY(H337,T337,'DIAS 2025'!$A$2:$A$67),Q337+T337-1),"")</f>
        <v/>
      </c>
      <c r="W337" s="95"/>
      <c r="X337" s="96" t="str">
        <f t="shared" si="17"/>
        <v/>
      </c>
      <c r="Y337" s="90"/>
      <c r="Z337" s="95"/>
      <c r="AA337" s="97"/>
      <c r="AB337" s="98">
        <f t="shared" si="18"/>
        <v>0</v>
      </c>
      <c r="AC337" s="94" t="str">
        <f>IFERROR(WORKDAY(V337,AA337,'DIAS 2025'!$A$2:$A$67)," ")</f>
        <v xml:space="preserve"> </v>
      </c>
      <c r="AD337" s="96" t="str">
        <f ca="1">IFERROR(IF(AB337="","N/A",IF(AL337&lt;&gt;"",NETWORKDAYS(AL337,AC337,'DIAS 2025'!$A$2:$A$67),NETWORKDAYS('DIAS 2025'!$C$2,AC337,'DIAS 2025'!$A$2:$A$67)))," ")</f>
        <v xml:space="preserve"> </v>
      </c>
      <c r="AE337" s="95"/>
      <c r="AF337" s="90"/>
      <c r="AG337" s="91"/>
      <c r="AH337" s="99"/>
      <c r="AI337" s="90"/>
      <c r="AJ337" s="91"/>
      <c r="AK337" s="99"/>
      <c r="AL337" s="90"/>
      <c r="AM337" s="91"/>
      <c r="AN337" s="100" t="str">
        <f t="shared" si="19"/>
        <v>No remitida</v>
      </c>
      <c r="AO337" s="101"/>
      <c r="AP337" s="102"/>
    </row>
    <row r="338" spans="1:42" ht="15">
      <c r="A338" s="88">
        <v>336</v>
      </c>
      <c r="B338" s="89"/>
      <c r="C338" s="89"/>
      <c r="D338" s="89"/>
      <c r="E338" s="89"/>
      <c r="F338" s="90"/>
      <c r="G338" s="103"/>
      <c r="H338" s="90"/>
      <c r="I338" s="91"/>
      <c r="J338" s="95"/>
      <c r="K338" s="93"/>
      <c r="L338" s="93"/>
      <c r="M338" s="92"/>
      <c r="N338" s="93"/>
      <c r="O338" s="92"/>
      <c r="P338" s="92"/>
      <c r="Q338" s="90"/>
      <c r="R338" s="91"/>
      <c r="S338" s="92"/>
      <c r="T338" s="88"/>
      <c r="U338" s="88"/>
      <c r="V338" s="94" t="str">
        <f>IF(T338&lt;&gt;"",IF(U338="H",WORKDAY(H338,T338,'DIAS 2025'!$A$2:$A$67),Q338+T338-1),"")</f>
        <v/>
      </c>
      <c r="W338" s="95"/>
      <c r="X338" s="96" t="str">
        <f t="shared" si="17"/>
        <v/>
      </c>
      <c r="Y338" s="90"/>
      <c r="Z338" s="95"/>
      <c r="AA338" s="97"/>
      <c r="AB338" s="98">
        <f t="shared" si="18"/>
        <v>0</v>
      </c>
      <c r="AC338" s="94" t="str">
        <f>IFERROR(WORKDAY(V338,AA338,'DIAS 2025'!$A$2:$A$67)," ")</f>
        <v xml:space="preserve"> </v>
      </c>
      <c r="AD338" s="96" t="str">
        <f ca="1">IFERROR(IF(AB338="","N/A",IF(AL338&lt;&gt;"",NETWORKDAYS(AL338,AC338,'DIAS 2025'!$A$2:$A$67),NETWORKDAYS('DIAS 2025'!$C$2,AC338,'DIAS 2025'!$A$2:$A$67)))," ")</f>
        <v xml:space="preserve"> </v>
      </c>
      <c r="AE338" s="95"/>
      <c r="AF338" s="90"/>
      <c r="AG338" s="91"/>
      <c r="AH338" s="99"/>
      <c r="AI338" s="90"/>
      <c r="AJ338" s="91"/>
      <c r="AK338" s="99"/>
      <c r="AL338" s="90"/>
      <c r="AM338" s="91"/>
      <c r="AN338" s="100" t="str">
        <f t="shared" si="19"/>
        <v>No remitida</v>
      </c>
      <c r="AO338" s="101"/>
      <c r="AP338" s="102"/>
    </row>
    <row r="339" spans="1:42" ht="15">
      <c r="A339" s="88">
        <v>337</v>
      </c>
      <c r="B339" s="89"/>
      <c r="C339" s="89"/>
      <c r="D339" s="89"/>
      <c r="E339" s="89"/>
      <c r="F339" s="90"/>
      <c r="G339" s="103"/>
      <c r="H339" s="90"/>
      <c r="I339" s="91"/>
      <c r="J339" s="95"/>
      <c r="K339" s="93"/>
      <c r="L339" s="93"/>
      <c r="M339" s="92"/>
      <c r="N339" s="93"/>
      <c r="O339" s="92"/>
      <c r="P339" s="92"/>
      <c r="Q339" s="90"/>
      <c r="R339" s="91"/>
      <c r="S339" s="92"/>
      <c r="T339" s="88"/>
      <c r="U339" s="88"/>
      <c r="V339" s="94" t="str">
        <f>IF(T339&lt;&gt;"",IF(U339="H",WORKDAY(H339,T339,'DIAS 2025'!$A$2:$A$67),Q339+T339-1),"")</f>
        <v/>
      </c>
      <c r="W339" s="95"/>
      <c r="X339" s="96" t="str">
        <f t="shared" si="17"/>
        <v/>
      </c>
      <c r="Y339" s="90"/>
      <c r="Z339" s="95"/>
      <c r="AA339" s="97"/>
      <c r="AB339" s="98">
        <f t="shared" si="18"/>
        <v>0</v>
      </c>
      <c r="AC339" s="94" t="str">
        <f>IFERROR(WORKDAY(V339,AA339,'DIAS 2025'!$A$2:$A$67)," ")</f>
        <v xml:space="preserve"> </v>
      </c>
      <c r="AD339" s="96" t="str">
        <f ca="1">IFERROR(IF(AB339="","N/A",IF(AL339&lt;&gt;"",NETWORKDAYS(AL339,AC339,'DIAS 2025'!$A$2:$A$67),NETWORKDAYS('DIAS 2025'!$C$2,AC339,'DIAS 2025'!$A$2:$A$67)))," ")</f>
        <v xml:space="preserve"> </v>
      </c>
      <c r="AE339" s="95"/>
      <c r="AF339" s="90"/>
      <c r="AG339" s="91"/>
      <c r="AH339" s="99"/>
      <c r="AI339" s="90"/>
      <c r="AJ339" s="91"/>
      <c r="AK339" s="99"/>
      <c r="AL339" s="90"/>
      <c r="AM339" s="91"/>
      <c r="AN339" s="100" t="str">
        <f t="shared" si="19"/>
        <v>No remitida</v>
      </c>
      <c r="AO339" s="101"/>
      <c r="AP339" s="102"/>
    </row>
    <row r="340" spans="1:42" ht="15">
      <c r="A340" s="88">
        <v>338</v>
      </c>
      <c r="B340" s="89"/>
      <c r="C340" s="89"/>
      <c r="D340" s="89"/>
      <c r="E340" s="89"/>
      <c r="F340" s="90"/>
      <c r="G340" s="103"/>
      <c r="H340" s="90"/>
      <c r="I340" s="91"/>
      <c r="J340" s="95"/>
      <c r="K340" s="93"/>
      <c r="L340" s="93"/>
      <c r="M340" s="92"/>
      <c r="N340" s="93"/>
      <c r="O340" s="92"/>
      <c r="P340" s="92"/>
      <c r="Q340" s="90"/>
      <c r="R340" s="91"/>
      <c r="S340" s="92"/>
      <c r="T340" s="88"/>
      <c r="U340" s="88"/>
      <c r="V340" s="94" t="str">
        <f>IF(T340&lt;&gt;"",IF(U340="H",WORKDAY(H340,T340,'DIAS 2025'!$A$2:$A$67),Q340+T340-1),"")</f>
        <v/>
      </c>
      <c r="W340" s="95"/>
      <c r="X340" s="96" t="str">
        <f t="shared" si="17"/>
        <v/>
      </c>
      <c r="Y340" s="90"/>
      <c r="Z340" s="95"/>
      <c r="AA340" s="97"/>
      <c r="AB340" s="98">
        <f t="shared" si="18"/>
        <v>0</v>
      </c>
      <c r="AC340" s="94" t="str">
        <f>IFERROR(WORKDAY(V340,AA340,'DIAS 2025'!$A$2:$A$67)," ")</f>
        <v xml:space="preserve"> </v>
      </c>
      <c r="AD340" s="96" t="str">
        <f ca="1">IFERROR(IF(AB340="","N/A",IF(AL340&lt;&gt;"",NETWORKDAYS(AL340,AC340,'DIAS 2025'!$A$2:$A$67),NETWORKDAYS('DIAS 2025'!$C$2,AC340,'DIAS 2025'!$A$2:$A$67)))," ")</f>
        <v xml:space="preserve"> </v>
      </c>
      <c r="AE340" s="95"/>
      <c r="AF340" s="90"/>
      <c r="AG340" s="91"/>
      <c r="AH340" s="99"/>
      <c r="AI340" s="90"/>
      <c r="AJ340" s="91"/>
      <c r="AK340" s="99"/>
      <c r="AL340" s="90"/>
      <c r="AM340" s="91"/>
      <c r="AN340" s="100" t="str">
        <f t="shared" si="19"/>
        <v>No remitida</v>
      </c>
      <c r="AO340" s="101"/>
      <c r="AP340" s="102"/>
    </row>
    <row r="341" spans="1:42" ht="15">
      <c r="A341" s="88">
        <v>339</v>
      </c>
      <c r="B341" s="89"/>
      <c r="C341" s="89"/>
      <c r="D341" s="89"/>
      <c r="E341" s="89"/>
      <c r="F341" s="90"/>
      <c r="G341" s="103"/>
      <c r="H341" s="90"/>
      <c r="I341" s="91"/>
      <c r="J341" s="95"/>
      <c r="K341" s="93"/>
      <c r="L341" s="93"/>
      <c r="M341" s="92"/>
      <c r="N341" s="93"/>
      <c r="O341" s="92"/>
      <c r="P341" s="92"/>
      <c r="Q341" s="90"/>
      <c r="R341" s="91"/>
      <c r="S341" s="92"/>
      <c r="T341" s="88"/>
      <c r="U341" s="88"/>
      <c r="V341" s="94" t="str">
        <f>IF(T341&lt;&gt;"",IF(U341="H",WORKDAY(H341,T341,'DIAS 2025'!$A$2:$A$67),Q341+T341-1),"")</f>
        <v/>
      </c>
      <c r="W341" s="95"/>
      <c r="X341" s="96" t="str">
        <f t="shared" si="17"/>
        <v/>
      </c>
      <c r="Y341" s="90"/>
      <c r="Z341" s="95"/>
      <c r="AA341" s="97"/>
      <c r="AB341" s="98">
        <f t="shared" si="18"/>
        <v>0</v>
      </c>
      <c r="AC341" s="94" t="str">
        <f>IFERROR(WORKDAY(V341,AA341,'DIAS 2025'!$A$2:$A$67)," ")</f>
        <v xml:space="preserve"> </v>
      </c>
      <c r="AD341" s="96" t="str">
        <f ca="1">IFERROR(IF(AB341="","N/A",IF(AL341&lt;&gt;"",NETWORKDAYS(AL341,AC341,'DIAS 2025'!$A$2:$A$67),NETWORKDAYS('DIAS 2025'!$C$2,AC341,'DIAS 2025'!$A$2:$A$67)))," ")</f>
        <v xml:space="preserve"> </v>
      </c>
      <c r="AE341" s="95"/>
      <c r="AF341" s="90"/>
      <c r="AG341" s="91"/>
      <c r="AH341" s="99"/>
      <c r="AI341" s="90"/>
      <c r="AJ341" s="91"/>
      <c r="AK341" s="99"/>
      <c r="AL341" s="90"/>
      <c r="AM341" s="91"/>
      <c r="AN341" s="100" t="str">
        <f t="shared" si="19"/>
        <v>No remitida</v>
      </c>
      <c r="AO341" s="101"/>
      <c r="AP341" s="102"/>
    </row>
    <row r="342" spans="1:42" ht="15">
      <c r="A342" s="88">
        <v>340</v>
      </c>
      <c r="B342" s="89"/>
      <c r="C342" s="89"/>
      <c r="D342" s="89"/>
      <c r="E342" s="89"/>
      <c r="F342" s="90"/>
      <c r="G342" s="103"/>
      <c r="H342" s="90"/>
      <c r="I342" s="91"/>
      <c r="J342" s="95"/>
      <c r="K342" s="93"/>
      <c r="L342" s="93"/>
      <c r="M342" s="92"/>
      <c r="N342" s="93"/>
      <c r="O342" s="92"/>
      <c r="P342" s="92"/>
      <c r="Q342" s="90"/>
      <c r="R342" s="91"/>
      <c r="S342" s="92"/>
      <c r="T342" s="88"/>
      <c r="U342" s="88"/>
      <c r="V342" s="94" t="str">
        <f>IF(T342&lt;&gt;"",IF(U342="H",WORKDAY(H342,T342,'DIAS 2025'!$A$2:$A$67),Q342+T342-1),"")</f>
        <v/>
      </c>
      <c r="W342" s="95"/>
      <c r="X342" s="96" t="str">
        <f t="shared" si="17"/>
        <v/>
      </c>
      <c r="Y342" s="90"/>
      <c r="Z342" s="95"/>
      <c r="AA342" s="97"/>
      <c r="AB342" s="98">
        <f t="shared" si="18"/>
        <v>0</v>
      </c>
      <c r="AC342" s="94" t="str">
        <f>IFERROR(WORKDAY(V342,AA342,'DIAS 2025'!$A$2:$A$67)," ")</f>
        <v xml:space="preserve"> </v>
      </c>
      <c r="AD342" s="96" t="str">
        <f ca="1">IFERROR(IF(AB342="","N/A",IF(AL342&lt;&gt;"",NETWORKDAYS(AL342,AC342,'DIAS 2025'!$A$2:$A$67),NETWORKDAYS('DIAS 2025'!$C$2,AC342,'DIAS 2025'!$A$2:$A$67)))," ")</f>
        <v xml:space="preserve"> </v>
      </c>
      <c r="AE342" s="95"/>
      <c r="AF342" s="90"/>
      <c r="AG342" s="91"/>
      <c r="AH342" s="99"/>
      <c r="AI342" s="90"/>
      <c r="AJ342" s="91"/>
      <c r="AK342" s="99"/>
      <c r="AL342" s="90"/>
      <c r="AM342" s="91"/>
      <c r="AN342" s="100" t="str">
        <f t="shared" si="19"/>
        <v>No remitida</v>
      </c>
      <c r="AO342" s="101"/>
      <c r="AP342" s="102"/>
    </row>
    <row r="343" spans="1:42" ht="15">
      <c r="A343" s="88">
        <v>341</v>
      </c>
      <c r="B343" s="89"/>
      <c r="C343" s="89"/>
      <c r="D343" s="89"/>
      <c r="E343" s="89"/>
      <c r="F343" s="90"/>
      <c r="G343" s="103"/>
      <c r="H343" s="90"/>
      <c r="I343" s="91"/>
      <c r="J343" s="95"/>
      <c r="K343" s="93"/>
      <c r="L343" s="93"/>
      <c r="M343" s="92"/>
      <c r="N343" s="93"/>
      <c r="O343" s="92"/>
      <c r="P343" s="92"/>
      <c r="Q343" s="90"/>
      <c r="R343" s="91"/>
      <c r="S343" s="92"/>
      <c r="T343" s="88"/>
      <c r="U343" s="88"/>
      <c r="V343" s="94" t="str">
        <f>IF(T343&lt;&gt;"",IF(U343="H",WORKDAY(H343,T343,'DIAS 2025'!$A$2:$A$67),Q343+T343-1),"")</f>
        <v/>
      </c>
      <c r="W343" s="95"/>
      <c r="X343" s="96" t="str">
        <f t="shared" si="17"/>
        <v/>
      </c>
      <c r="Y343" s="90"/>
      <c r="Z343" s="95"/>
      <c r="AA343" s="97"/>
      <c r="AB343" s="98">
        <f t="shared" si="18"/>
        <v>0</v>
      </c>
      <c r="AC343" s="94" t="str">
        <f>IFERROR(WORKDAY(V343,AA343,'DIAS 2025'!$A$2:$A$67)," ")</f>
        <v xml:space="preserve"> </v>
      </c>
      <c r="AD343" s="96" t="str">
        <f ca="1">IFERROR(IF(AB343="","N/A",IF(AL343&lt;&gt;"",NETWORKDAYS(AL343,AC343,'DIAS 2025'!$A$2:$A$67),NETWORKDAYS('DIAS 2025'!$C$2,AC343,'DIAS 2025'!$A$2:$A$67)))," ")</f>
        <v xml:space="preserve"> </v>
      </c>
      <c r="AE343" s="95"/>
      <c r="AF343" s="90"/>
      <c r="AG343" s="91"/>
      <c r="AH343" s="99"/>
      <c r="AI343" s="90"/>
      <c r="AJ343" s="91"/>
      <c r="AK343" s="99"/>
      <c r="AL343" s="90"/>
      <c r="AM343" s="91"/>
      <c r="AN343" s="100" t="str">
        <f t="shared" si="19"/>
        <v>No remitida</v>
      </c>
      <c r="AO343" s="101"/>
      <c r="AP343" s="102"/>
    </row>
    <row r="344" spans="1:42" ht="15">
      <c r="A344" s="88">
        <v>342</v>
      </c>
      <c r="B344" s="89"/>
      <c r="C344" s="89"/>
      <c r="D344" s="89"/>
      <c r="E344" s="89"/>
      <c r="F344" s="90"/>
      <c r="G344" s="103"/>
      <c r="H344" s="90"/>
      <c r="I344" s="91"/>
      <c r="J344" s="95"/>
      <c r="K344" s="93"/>
      <c r="L344" s="93"/>
      <c r="M344" s="92"/>
      <c r="N344" s="93"/>
      <c r="O344" s="92"/>
      <c r="P344" s="92"/>
      <c r="Q344" s="90"/>
      <c r="R344" s="91"/>
      <c r="S344" s="92"/>
      <c r="T344" s="88"/>
      <c r="U344" s="88"/>
      <c r="V344" s="94" t="str">
        <f>IF(T344&lt;&gt;"",IF(U344="H",WORKDAY(H344,T344,'DIAS 2025'!$A$2:$A$67),Q344+T344-1),"")</f>
        <v/>
      </c>
      <c r="W344" s="95"/>
      <c r="X344" s="96" t="str">
        <f t="shared" si="17"/>
        <v/>
      </c>
      <c r="Y344" s="90"/>
      <c r="Z344" s="95"/>
      <c r="AA344" s="97"/>
      <c r="AB344" s="98">
        <f t="shared" si="18"/>
        <v>0</v>
      </c>
      <c r="AC344" s="94" t="str">
        <f>IFERROR(WORKDAY(V344,AA344,'DIAS 2025'!$A$2:$A$67)," ")</f>
        <v xml:space="preserve"> </v>
      </c>
      <c r="AD344" s="96" t="str">
        <f ca="1">IFERROR(IF(AB344="","N/A",IF(AL344&lt;&gt;"",NETWORKDAYS(AL344,AC344,'DIAS 2025'!$A$2:$A$67),NETWORKDAYS('DIAS 2025'!$C$2,AC344,'DIAS 2025'!$A$2:$A$67)))," ")</f>
        <v xml:space="preserve"> </v>
      </c>
      <c r="AE344" s="95"/>
      <c r="AF344" s="90"/>
      <c r="AG344" s="91"/>
      <c r="AH344" s="99"/>
      <c r="AI344" s="90"/>
      <c r="AJ344" s="91"/>
      <c r="AK344" s="99"/>
      <c r="AL344" s="90"/>
      <c r="AM344" s="91"/>
      <c r="AN344" s="100" t="str">
        <f t="shared" si="19"/>
        <v>No remitida</v>
      </c>
      <c r="AO344" s="101"/>
      <c r="AP344" s="102"/>
    </row>
    <row r="345" spans="1:42" ht="15">
      <c r="A345" s="88">
        <v>343</v>
      </c>
      <c r="B345" s="89"/>
      <c r="C345" s="89"/>
      <c r="D345" s="89"/>
      <c r="E345" s="89"/>
      <c r="F345" s="90"/>
      <c r="G345" s="103"/>
      <c r="H345" s="90"/>
      <c r="I345" s="91"/>
      <c r="J345" s="95"/>
      <c r="K345" s="93"/>
      <c r="L345" s="93"/>
      <c r="M345" s="92"/>
      <c r="N345" s="93"/>
      <c r="O345" s="92"/>
      <c r="P345" s="92"/>
      <c r="Q345" s="90"/>
      <c r="R345" s="91"/>
      <c r="S345" s="92"/>
      <c r="T345" s="88"/>
      <c r="U345" s="88"/>
      <c r="V345" s="94" t="str">
        <f>IF(T345&lt;&gt;"",IF(U345="H",WORKDAY(H345,T345,'DIAS 2025'!$A$2:$A$67),Q345+T345-1),"")</f>
        <v/>
      </c>
      <c r="W345" s="95"/>
      <c r="X345" s="96" t="str">
        <f t="shared" si="17"/>
        <v/>
      </c>
      <c r="Y345" s="90"/>
      <c r="Z345" s="95"/>
      <c r="AA345" s="97"/>
      <c r="AB345" s="98">
        <f t="shared" si="18"/>
        <v>0</v>
      </c>
      <c r="AC345" s="94" t="str">
        <f>IFERROR(WORKDAY(V345,AA345,'DIAS 2025'!$A$2:$A$67)," ")</f>
        <v xml:space="preserve"> </v>
      </c>
      <c r="AD345" s="96" t="str">
        <f ca="1">IFERROR(IF(AB345="","N/A",IF(AL345&lt;&gt;"",NETWORKDAYS(AL345,AC345,'DIAS 2025'!$A$2:$A$67),NETWORKDAYS('DIAS 2025'!$C$2,AC345,'DIAS 2025'!$A$2:$A$67)))," ")</f>
        <v xml:space="preserve"> </v>
      </c>
      <c r="AE345" s="95"/>
      <c r="AF345" s="90"/>
      <c r="AG345" s="91"/>
      <c r="AH345" s="99"/>
      <c r="AI345" s="90"/>
      <c r="AJ345" s="91"/>
      <c r="AK345" s="99"/>
      <c r="AL345" s="90"/>
      <c r="AM345" s="91"/>
      <c r="AN345" s="100" t="str">
        <f t="shared" si="19"/>
        <v>No remitida</v>
      </c>
      <c r="AO345" s="101"/>
      <c r="AP345" s="102"/>
    </row>
    <row r="346" spans="1:42" ht="15">
      <c r="A346" s="88">
        <v>344</v>
      </c>
      <c r="B346" s="89"/>
      <c r="C346" s="89"/>
      <c r="D346" s="89"/>
      <c r="E346" s="89"/>
      <c r="F346" s="90"/>
      <c r="G346" s="103"/>
      <c r="H346" s="90"/>
      <c r="I346" s="91"/>
      <c r="J346" s="95"/>
      <c r="K346" s="93"/>
      <c r="L346" s="93"/>
      <c r="M346" s="92"/>
      <c r="N346" s="93"/>
      <c r="O346" s="92"/>
      <c r="P346" s="92"/>
      <c r="Q346" s="90"/>
      <c r="R346" s="91"/>
      <c r="S346" s="92"/>
      <c r="T346" s="88"/>
      <c r="U346" s="88"/>
      <c r="V346" s="94" t="str">
        <f>IF(T346&lt;&gt;"",IF(U346="H",WORKDAY(H346,T346,'DIAS 2025'!$A$2:$A$67),Q346+T346-1),"")</f>
        <v/>
      </c>
      <c r="W346" s="95"/>
      <c r="X346" s="96" t="str">
        <f t="shared" si="17"/>
        <v/>
      </c>
      <c r="Y346" s="90"/>
      <c r="Z346" s="95"/>
      <c r="AA346" s="97"/>
      <c r="AB346" s="98">
        <f t="shared" si="18"/>
        <v>0</v>
      </c>
      <c r="AC346" s="94" t="str">
        <f>IFERROR(WORKDAY(V346,AA346,'DIAS 2025'!$A$2:$A$67)," ")</f>
        <v xml:space="preserve"> </v>
      </c>
      <c r="AD346" s="96" t="str">
        <f ca="1">IFERROR(IF(AB346="","N/A",IF(AL346&lt;&gt;"",NETWORKDAYS(AL346,AC346,'DIAS 2025'!$A$2:$A$67),NETWORKDAYS('DIAS 2025'!$C$2,AC346,'DIAS 2025'!$A$2:$A$67)))," ")</f>
        <v xml:space="preserve"> </v>
      </c>
      <c r="AE346" s="95"/>
      <c r="AF346" s="90"/>
      <c r="AG346" s="91"/>
      <c r="AH346" s="99"/>
      <c r="AI346" s="90"/>
      <c r="AJ346" s="91"/>
      <c r="AK346" s="99"/>
      <c r="AL346" s="90"/>
      <c r="AM346" s="91"/>
      <c r="AN346" s="100" t="str">
        <f t="shared" si="19"/>
        <v>No remitida</v>
      </c>
      <c r="AO346" s="101"/>
      <c r="AP346" s="102"/>
    </row>
    <row r="347" spans="1:42" ht="15">
      <c r="A347" s="88">
        <v>345</v>
      </c>
      <c r="B347" s="89"/>
      <c r="C347" s="89"/>
      <c r="D347" s="89"/>
      <c r="E347" s="89"/>
      <c r="F347" s="90"/>
      <c r="G347" s="103"/>
      <c r="H347" s="90"/>
      <c r="I347" s="91"/>
      <c r="J347" s="95"/>
      <c r="K347" s="93"/>
      <c r="L347" s="93"/>
      <c r="M347" s="92"/>
      <c r="N347" s="93"/>
      <c r="O347" s="92"/>
      <c r="P347" s="92"/>
      <c r="Q347" s="90"/>
      <c r="R347" s="91"/>
      <c r="S347" s="92"/>
      <c r="T347" s="88"/>
      <c r="U347" s="88"/>
      <c r="V347" s="94" t="str">
        <f>IF(T347&lt;&gt;"",IF(U347="H",WORKDAY(H347,T347,'DIAS 2025'!$A$2:$A$67),Q347+T347-1),"")</f>
        <v/>
      </c>
      <c r="W347" s="95"/>
      <c r="X347" s="96" t="str">
        <f t="shared" si="17"/>
        <v/>
      </c>
      <c r="Y347" s="90"/>
      <c r="Z347" s="95"/>
      <c r="AA347" s="97"/>
      <c r="AB347" s="98">
        <f t="shared" si="18"/>
        <v>0</v>
      </c>
      <c r="AC347" s="94" t="str">
        <f>IFERROR(WORKDAY(V347,AA347,'DIAS 2025'!$A$2:$A$67)," ")</f>
        <v xml:space="preserve"> </v>
      </c>
      <c r="AD347" s="96" t="str">
        <f ca="1">IFERROR(IF(AB347="","N/A",IF(AL347&lt;&gt;"",NETWORKDAYS(AL347,AC347,'DIAS 2025'!$A$2:$A$67),NETWORKDAYS('DIAS 2025'!$C$2,AC347,'DIAS 2025'!$A$2:$A$67)))," ")</f>
        <v xml:space="preserve"> </v>
      </c>
      <c r="AE347" s="95"/>
      <c r="AF347" s="90"/>
      <c r="AG347" s="91"/>
      <c r="AH347" s="99"/>
      <c r="AI347" s="90"/>
      <c r="AJ347" s="91"/>
      <c r="AK347" s="99"/>
      <c r="AL347" s="90"/>
      <c r="AM347" s="91"/>
      <c r="AN347" s="100" t="str">
        <f t="shared" si="19"/>
        <v>No remitida</v>
      </c>
      <c r="AO347" s="101"/>
      <c r="AP347" s="102"/>
    </row>
    <row r="348" spans="1:42" ht="15">
      <c r="A348" s="88">
        <v>346</v>
      </c>
      <c r="B348" s="89"/>
      <c r="C348" s="89"/>
      <c r="D348" s="89"/>
      <c r="E348" s="89"/>
      <c r="F348" s="90"/>
      <c r="G348" s="103"/>
      <c r="H348" s="90"/>
      <c r="I348" s="91"/>
      <c r="J348" s="95"/>
      <c r="K348" s="93"/>
      <c r="L348" s="93"/>
      <c r="M348" s="92"/>
      <c r="N348" s="93"/>
      <c r="O348" s="92"/>
      <c r="P348" s="92"/>
      <c r="Q348" s="90"/>
      <c r="R348" s="91"/>
      <c r="S348" s="92"/>
      <c r="T348" s="88"/>
      <c r="U348" s="88"/>
      <c r="V348" s="94" t="str">
        <f>IF(T348&lt;&gt;"",IF(U348="H",WORKDAY(H348,T348,'DIAS 2025'!$A$2:$A$67),Q348+T348-1),"")</f>
        <v/>
      </c>
      <c r="W348" s="95"/>
      <c r="X348" s="96" t="str">
        <f t="shared" si="17"/>
        <v/>
      </c>
      <c r="Y348" s="90"/>
      <c r="Z348" s="95"/>
      <c r="AA348" s="97"/>
      <c r="AB348" s="98">
        <f t="shared" si="18"/>
        <v>0</v>
      </c>
      <c r="AC348" s="94" t="str">
        <f>IFERROR(WORKDAY(V348,AA348,'DIAS 2025'!$A$2:$A$67)," ")</f>
        <v xml:space="preserve"> </v>
      </c>
      <c r="AD348" s="96" t="str">
        <f ca="1">IFERROR(IF(AB348="","N/A",IF(AL348&lt;&gt;"",NETWORKDAYS(AL348,AC348,'DIAS 2025'!$A$2:$A$67),NETWORKDAYS('DIAS 2025'!$C$2,AC348,'DIAS 2025'!$A$2:$A$67)))," ")</f>
        <v xml:space="preserve"> </v>
      </c>
      <c r="AE348" s="95"/>
      <c r="AF348" s="90"/>
      <c r="AG348" s="91"/>
      <c r="AH348" s="99"/>
      <c r="AI348" s="90"/>
      <c r="AJ348" s="91"/>
      <c r="AK348" s="99"/>
      <c r="AL348" s="90"/>
      <c r="AM348" s="91"/>
      <c r="AN348" s="100" t="str">
        <f t="shared" si="19"/>
        <v>No remitida</v>
      </c>
      <c r="AO348" s="101"/>
      <c r="AP348" s="102"/>
    </row>
    <row r="349" spans="1:42" ht="15">
      <c r="A349" s="88">
        <v>347</v>
      </c>
      <c r="B349" s="89"/>
      <c r="C349" s="89"/>
      <c r="D349" s="89"/>
      <c r="E349" s="89"/>
      <c r="F349" s="90"/>
      <c r="G349" s="103"/>
      <c r="H349" s="90"/>
      <c r="I349" s="91"/>
      <c r="J349" s="95"/>
      <c r="K349" s="93"/>
      <c r="L349" s="93"/>
      <c r="M349" s="92"/>
      <c r="N349" s="93"/>
      <c r="O349" s="92"/>
      <c r="P349" s="92"/>
      <c r="Q349" s="90"/>
      <c r="R349" s="91"/>
      <c r="S349" s="92"/>
      <c r="T349" s="88"/>
      <c r="U349" s="88"/>
      <c r="V349" s="94" t="str">
        <f>IF(T349&lt;&gt;"",IF(U349="H",WORKDAY(H349,T349,'DIAS 2025'!$A$2:$A$67),Q349+T349-1),"")</f>
        <v/>
      </c>
      <c r="W349" s="95"/>
      <c r="X349" s="96" t="str">
        <f t="shared" si="17"/>
        <v/>
      </c>
      <c r="Y349" s="90"/>
      <c r="Z349" s="95"/>
      <c r="AA349" s="97"/>
      <c r="AB349" s="98">
        <f t="shared" si="18"/>
        <v>0</v>
      </c>
      <c r="AC349" s="94" t="str">
        <f>IFERROR(WORKDAY(V349,AA349,'DIAS 2025'!$A$2:$A$67)," ")</f>
        <v xml:space="preserve"> </v>
      </c>
      <c r="AD349" s="96" t="str">
        <f ca="1">IFERROR(IF(AB349="","N/A",IF(AL349&lt;&gt;"",NETWORKDAYS(AL349,AC349,'DIAS 2025'!$A$2:$A$67),NETWORKDAYS('DIAS 2025'!$C$2,AC349,'DIAS 2025'!$A$2:$A$67)))," ")</f>
        <v xml:space="preserve"> </v>
      </c>
      <c r="AE349" s="95"/>
      <c r="AF349" s="90"/>
      <c r="AG349" s="91"/>
      <c r="AH349" s="99"/>
      <c r="AI349" s="90"/>
      <c r="AJ349" s="91"/>
      <c r="AK349" s="99"/>
      <c r="AL349" s="90"/>
      <c r="AM349" s="91"/>
      <c r="AN349" s="100" t="str">
        <f t="shared" si="19"/>
        <v>No remitida</v>
      </c>
      <c r="AO349" s="101"/>
      <c r="AP349" s="102"/>
    </row>
    <row r="350" spans="1:42" ht="15">
      <c r="A350" s="88">
        <v>348</v>
      </c>
      <c r="B350" s="89"/>
      <c r="C350" s="89"/>
      <c r="D350" s="89"/>
      <c r="E350" s="89"/>
      <c r="F350" s="90"/>
      <c r="G350" s="103"/>
      <c r="H350" s="90"/>
      <c r="I350" s="91"/>
      <c r="J350" s="95"/>
      <c r="K350" s="93"/>
      <c r="L350" s="93"/>
      <c r="M350" s="92"/>
      <c r="N350" s="93"/>
      <c r="O350" s="92"/>
      <c r="P350" s="92"/>
      <c r="Q350" s="90"/>
      <c r="R350" s="91"/>
      <c r="S350" s="92"/>
      <c r="T350" s="88"/>
      <c r="U350" s="88"/>
      <c r="V350" s="94" t="str">
        <f>IF(T350&lt;&gt;"",IF(U350="H",WORKDAY(H350,T350,'DIAS 2025'!$A$2:$A$67),Q350+T350-1),"")</f>
        <v/>
      </c>
      <c r="W350" s="95"/>
      <c r="X350" s="96" t="str">
        <f t="shared" si="17"/>
        <v/>
      </c>
      <c r="Y350" s="90"/>
      <c r="Z350" s="95"/>
      <c r="AA350" s="97"/>
      <c r="AB350" s="98">
        <f t="shared" si="18"/>
        <v>0</v>
      </c>
      <c r="AC350" s="94" t="str">
        <f>IFERROR(WORKDAY(V350,AA350,'DIAS 2025'!$A$2:$A$67)," ")</f>
        <v xml:space="preserve"> </v>
      </c>
      <c r="AD350" s="96" t="str">
        <f ca="1">IFERROR(IF(AB350="","N/A",IF(AL350&lt;&gt;"",NETWORKDAYS(AL350,AC350,'DIAS 2025'!$A$2:$A$67),NETWORKDAYS('DIAS 2025'!$C$2,AC350,'DIAS 2025'!$A$2:$A$67)))," ")</f>
        <v xml:space="preserve"> </v>
      </c>
      <c r="AE350" s="95"/>
      <c r="AF350" s="90"/>
      <c r="AG350" s="91"/>
      <c r="AH350" s="99"/>
      <c r="AI350" s="90"/>
      <c r="AJ350" s="91"/>
      <c r="AK350" s="99"/>
      <c r="AL350" s="90"/>
      <c r="AM350" s="91"/>
      <c r="AN350" s="100" t="str">
        <f t="shared" si="19"/>
        <v>No remitida</v>
      </c>
      <c r="AO350" s="101"/>
      <c r="AP350" s="102"/>
    </row>
    <row r="351" spans="1:42" ht="15">
      <c r="A351" s="88">
        <v>349</v>
      </c>
      <c r="B351" s="89"/>
      <c r="C351" s="89"/>
      <c r="D351" s="89"/>
      <c r="E351" s="89"/>
      <c r="F351" s="90"/>
      <c r="G351" s="103"/>
      <c r="H351" s="90"/>
      <c r="I351" s="91"/>
      <c r="J351" s="95"/>
      <c r="K351" s="93"/>
      <c r="L351" s="93"/>
      <c r="M351" s="92"/>
      <c r="N351" s="93"/>
      <c r="O351" s="92"/>
      <c r="P351" s="92"/>
      <c r="Q351" s="90"/>
      <c r="R351" s="91"/>
      <c r="S351" s="92"/>
      <c r="T351" s="88"/>
      <c r="U351" s="88"/>
      <c r="V351" s="94" t="str">
        <f>IF(T351&lt;&gt;"",IF(U351="H",WORKDAY(H351,T351,'DIAS 2025'!$A$2:$A$67),Q351+T351-1),"")</f>
        <v/>
      </c>
      <c r="W351" s="95"/>
      <c r="X351" s="96" t="str">
        <f t="shared" si="17"/>
        <v/>
      </c>
      <c r="Y351" s="90"/>
      <c r="Z351" s="95"/>
      <c r="AA351" s="97"/>
      <c r="AB351" s="98">
        <f t="shared" si="18"/>
        <v>0</v>
      </c>
      <c r="AC351" s="94" t="str">
        <f>IFERROR(WORKDAY(V351,AA351,'DIAS 2025'!$A$2:$A$67)," ")</f>
        <v xml:space="preserve"> </v>
      </c>
      <c r="AD351" s="96" t="str">
        <f ca="1">IFERROR(IF(AB351="","N/A",IF(AL351&lt;&gt;"",NETWORKDAYS(AL351,AC351,'DIAS 2025'!$A$2:$A$67),NETWORKDAYS('DIAS 2025'!$C$2,AC351,'DIAS 2025'!$A$2:$A$67)))," ")</f>
        <v xml:space="preserve"> </v>
      </c>
      <c r="AE351" s="95"/>
      <c r="AF351" s="90"/>
      <c r="AG351" s="91"/>
      <c r="AH351" s="99"/>
      <c r="AI351" s="90"/>
      <c r="AJ351" s="91"/>
      <c r="AK351" s="99"/>
      <c r="AL351" s="90"/>
      <c r="AM351" s="91"/>
      <c r="AN351" s="100" t="str">
        <f t="shared" si="19"/>
        <v>No remitida</v>
      </c>
      <c r="AO351" s="101"/>
      <c r="AP351" s="102"/>
    </row>
    <row r="352" spans="1:42" ht="15">
      <c r="A352" s="88">
        <v>350</v>
      </c>
      <c r="B352" s="89"/>
      <c r="C352" s="89"/>
      <c r="D352" s="89"/>
      <c r="E352" s="89"/>
      <c r="F352" s="90"/>
      <c r="G352" s="103"/>
      <c r="H352" s="90"/>
      <c r="I352" s="91"/>
      <c r="J352" s="95"/>
      <c r="K352" s="93"/>
      <c r="L352" s="93"/>
      <c r="M352" s="92"/>
      <c r="N352" s="93"/>
      <c r="O352" s="92"/>
      <c r="P352" s="92"/>
      <c r="Q352" s="90"/>
      <c r="R352" s="91"/>
      <c r="S352" s="92"/>
      <c r="T352" s="88"/>
      <c r="U352" s="88"/>
      <c r="V352" s="94" t="str">
        <f>IF(T352&lt;&gt;"",IF(U352="H",WORKDAY(H352,T352,'DIAS 2025'!$A$2:$A$67),Q352+T352-1),"")</f>
        <v/>
      </c>
      <c r="W352" s="95"/>
      <c r="X352" s="96" t="str">
        <f t="shared" si="17"/>
        <v/>
      </c>
      <c r="Y352" s="90"/>
      <c r="Z352" s="95"/>
      <c r="AA352" s="97"/>
      <c r="AB352" s="98">
        <f t="shared" si="18"/>
        <v>0</v>
      </c>
      <c r="AC352" s="94" t="str">
        <f>IFERROR(WORKDAY(V352,AA352,'DIAS 2025'!$A$2:$A$67)," ")</f>
        <v xml:space="preserve"> </v>
      </c>
      <c r="AD352" s="96" t="str">
        <f ca="1">IFERROR(IF(AB352="","N/A",IF(AL352&lt;&gt;"",NETWORKDAYS(AL352,AC352,'DIAS 2025'!$A$2:$A$67),NETWORKDAYS('DIAS 2025'!$C$2,AC352,'DIAS 2025'!$A$2:$A$67)))," ")</f>
        <v xml:space="preserve"> </v>
      </c>
      <c r="AE352" s="95"/>
      <c r="AF352" s="90"/>
      <c r="AG352" s="91"/>
      <c r="AH352" s="99"/>
      <c r="AI352" s="90"/>
      <c r="AJ352" s="91"/>
      <c r="AK352" s="99"/>
      <c r="AL352" s="90"/>
      <c r="AM352" s="91"/>
      <c r="AN352" s="100" t="str">
        <f t="shared" si="19"/>
        <v>No remitida</v>
      </c>
      <c r="AO352" s="101"/>
      <c r="AP352" s="102"/>
    </row>
    <row r="353" spans="1:42" ht="15">
      <c r="A353" s="88">
        <v>351</v>
      </c>
      <c r="B353" s="89"/>
      <c r="C353" s="89"/>
      <c r="D353" s="89"/>
      <c r="E353" s="89"/>
      <c r="F353" s="90"/>
      <c r="G353" s="103"/>
      <c r="H353" s="90"/>
      <c r="I353" s="91"/>
      <c r="J353" s="95"/>
      <c r="K353" s="93"/>
      <c r="L353" s="93"/>
      <c r="M353" s="92"/>
      <c r="N353" s="93"/>
      <c r="O353" s="92"/>
      <c r="P353" s="92"/>
      <c r="Q353" s="90"/>
      <c r="R353" s="91"/>
      <c r="S353" s="92"/>
      <c r="T353" s="88"/>
      <c r="U353" s="88"/>
      <c r="V353" s="94" t="str">
        <f>IF(T353&lt;&gt;"",IF(U353="H",WORKDAY(H353,T353,'DIAS 2025'!$A$2:$A$67),Q353+T353-1),"")</f>
        <v/>
      </c>
      <c r="W353" s="95"/>
      <c r="X353" s="96" t="str">
        <f t="shared" si="17"/>
        <v/>
      </c>
      <c r="Y353" s="90"/>
      <c r="Z353" s="95"/>
      <c r="AA353" s="97"/>
      <c r="AB353" s="98">
        <f t="shared" si="18"/>
        <v>0</v>
      </c>
      <c r="AC353" s="94" t="str">
        <f>IFERROR(WORKDAY(V353,AA353,'DIAS 2025'!$A$2:$A$67)," ")</f>
        <v xml:space="preserve"> </v>
      </c>
      <c r="AD353" s="96" t="str">
        <f ca="1">IFERROR(IF(AB353="","N/A",IF(AL353&lt;&gt;"",NETWORKDAYS(AL353,AC353,'DIAS 2025'!$A$2:$A$67),NETWORKDAYS('DIAS 2025'!$C$2,AC353,'DIAS 2025'!$A$2:$A$67)))," ")</f>
        <v xml:space="preserve"> </v>
      </c>
      <c r="AE353" s="95"/>
      <c r="AF353" s="90"/>
      <c r="AG353" s="91"/>
      <c r="AH353" s="99"/>
      <c r="AI353" s="90"/>
      <c r="AJ353" s="91"/>
      <c r="AK353" s="99"/>
      <c r="AL353" s="90"/>
      <c r="AM353" s="91"/>
      <c r="AN353" s="100" t="str">
        <f t="shared" si="19"/>
        <v>No remitida</v>
      </c>
      <c r="AO353" s="101"/>
      <c r="AP353" s="102"/>
    </row>
    <row r="354" spans="1:42" ht="15">
      <c r="A354" s="88">
        <v>352</v>
      </c>
      <c r="B354" s="89"/>
      <c r="C354" s="89"/>
      <c r="D354" s="89"/>
      <c r="E354" s="89"/>
      <c r="F354" s="90"/>
      <c r="G354" s="103"/>
      <c r="H354" s="90"/>
      <c r="I354" s="91"/>
      <c r="J354" s="95"/>
      <c r="K354" s="93"/>
      <c r="L354" s="93"/>
      <c r="M354" s="92"/>
      <c r="N354" s="93"/>
      <c r="O354" s="92"/>
      <c r="P354" s="92"/>
      <c r="Q354" s="90"/>
      <c r="R354" s="91"/>
      <c r="S354" s="92"/>
      <c r="T354" s="88"/>
      <c r="U354" s="88"/>
      <c r="V354" s="94" t="str">
        <f>IF(T354&lt;&gt;"",IF(U354="H",WORKDAY(H354,T354,'DIAS 2025'!$A$2:$A$67),Q354+T354-1),"")</f>
        <v/>
      </c>
      <c r="W354" s="95"/>
      <c r="X354" s="96" t="str">
        <f t="shared" si="17"/>
        <v/>
      </c>
      <c r="Y354" s="90"/>
      <c r="Z354" s="95"/>
      <c r="AA354" s="97"/>
      <c r="AB354" s="98">
        <f t="shared" si="18"/>
        <v>0</v>
      </c>
      <c r="AC354" s="94" t="str">
        <f>IFERROR(WORKDAY(V354,AA354,'DIAS 2025'!$A$2:$A$67)," ")</f>
        <v xml:space="preserve"> </v>
      </c>
      <c r="AD354" s="96" t="str">
        <f ca="1">IFERROR(IF(AB354="","N/A",IF(AL354&lt;&gt;"",NETWORKDAYS(AL354,AC354,'DIAS 2025'!$A$2:$A$67),NETWORKDAYS('DIAS 2025'!$C$2,AC354,'DIAS 2025'!$A$2:$A$67)))," ")</f>
        <v xml:space="preserve"> </v>
      </c>
      <c r="AE354" s="95"/>
      <c r="AF354" s="90"/>
      <c r="AG354" s="91"/>
      <c r="AH354" s="99"/>
      <c r="AI354" s="90"/>
      <c r="AJ354" s="91"/>
      <c r="AK354" s="99"/>
      <c r="AL354" s="90"/>
      <c r="AM354" s="91"/>
      <c r="AN354" s="100" t="str">
        <f t="shared" si="19"/>
        <v>No remitida</v>
      </c>
      <c r="AO354" s="101"/>
      <c r="AP354" s="102"/>
    </row>
    <row r="355" spans="1:42" ht="15">
      <c r="A355" s="88">
        <v>353</v>
      </c>
      <c r="B355" s="89"/>
      <c r="C355" s="89"/>
      <c r="D355" s="89"/>
      <c r="E355" s="89"/>
      <c r="F355" s="90"/>
      <c r="G355" s="103"/>
      <c r="H355" s="90"/>
      <c r="I355" s="91"/>
      <c r="J355" s="95"/>
      <c r="K355" s="93"/>
      <c r="L355" s="93"/>
      <c r="M355" s="92"/>
      <c r="N355" s="93"/>
      <c r="O355" s="92"/>
      <c r="P355" s="92"/>
      <c r="Q355" s="90"/>
      <c r="R355" s="91"/>
      <c r="S355" s="92"/>
      <c r="T355" s="88"/>
      <c r="U355" s="88"/>
      <c r="V355" s="94" t="str">
        <f>IF(T355&lt;&gt;"",IF(U355="H",WORKDAY(H355,T355,'DIAS 2025'!$A$2:$A$67),Q355+T355-1),"")</f>
        <v/>
      </c>
      <c r="W355" s="95"/>
      <c r="X355" s="96" t="str">
        <f t="shared" si="17"/>
        <v/>
      </c>
      <c r="Y355" s="90"/>
      <c r="Z355" s="95"/>
      <c r="AA355" s="97"/>
      <c r="AB355" s="98">
        <f t="shared" si="18"/>
        <v>0</v>
      </c>
      <c r="AC355" s="94" t="str">
        <f>IFERROR(WORKDAY(V355,AA355,'DIAS 2025'!$A$2:$A$67)," ")</f>
        <v xml:space="preserve"> </v>
      </c>
      <c r="AD355" s="96" t="str">
        <f ca="1">IFERROR(IF(AB355="","N/A",IF(AL355&lt;&gt;"",NETWORKDAYS(AL355,AC355,'DIAS 2025'!$A$2:$A$67),NETWORKDAYS('DIAS 2025'!$C$2,AC355,'DIAS 2025'!$A$2:$A$67)))," ")</f>
        <v xml:space="preserve"> </v>
      </c>
      <c r="AE355" s="95"/>
      <c r="AF355" s="90"/>
      <c r="AG355" s="91"/>
      <c r="AH355" s="99"/>
      <c r="AI355" s="90"/>
      <c r="AJ355" s="91"/>
      <c r="AK355" s="99"/>
      <c r="AL355" s="90"/>
      <c r="AM355" s="91"/>
      <c r="AN355" s="100" t="str">
        <f t="shared" si="19"/>
        <v>No remitida</v>
      </c>
      <c r="AO355" s="101"/>
      <c r="AP355" s="102"/>
    </row>
    <row r="356" spans="1:42" ht="15">
      <c r="A356" s="88">
        <v>354</v>
      </c>
      <c r="B356" s="89"/>
      <c r="C356" s="89"/>
      <c r="D356" s="89"/>
      <c r="E356" s="89"/>
      <c r="F356" s="90"/>
      <c r="G356" s="103"/>
      <c r="H356" s="90"/>
      <c r="I356" s="91"/>
      <c r="J356" s="95"/>
      <c r="K356" s="93"/>
      <c r="L356" s="93"/>
      <c r="M356" s="92"/>
      <c r="N356" s="93"/>
      <c r="O356" s="92"/>
      <c r="P356" s="92"/>
      <c r="Q356" s="90"/>
      <c r="R356" s="91"/>
      <c r="S356" s="92"/>
      <c r="T356" s="88"/>
      <c r="U356" s="88"/>
      <c r="V356" s="94" t="str">
        <f>IF(T356&lt;&gt;"",IF(U356="H",WORKDAY(H356,T356,'DIAS 2025'!$A$2:$A$67),Q356+T356-1),"")</f>
        <v/>
      </c>
      <c r="W356" s="95"/>
      <c r="X356" s="96" t="str">
        <f t="shared" si="17"/>
        <v/>
      </c>
      <c r="Y356" s="90"/>
      <c r="Z356" s="95"/>
      <c r="AA356" s="97"/>
      <c r="AB356" s="98">
        <f t="shared" si="18"/>
        <v>0</v>
      </c>
      <c r="AC356" s="94" t="str">
        <f>IFERROR(WORKDAY(V356,AA356,'DIAS 2025'!$A$2:$A$67)," ")</f>
        <v xml:space="preserve"> </v>
      </c>
      <c r="AD356" s="96" t="str">
        <f ca="1">IFERROR(IF(AB356="","N/A",IF(AL356&lt;&gt;"",NETWORKDAYS(AL356,AC356,'DIAS 2025'!$A$2:$A$67),NETWORKDAYS('DIAS 2025'!$C$2,AC356,'DIAS 2025'!$A$2:$A$67)))," ")</f>
        <v xml:space="preserve"> </v>
      </c>
      <c r="AE356" s="95"/>
      <c r="AF356" s="90"/>
      <c r="AG356" s="91"/>
      <c r="AH356" s="99"/>
      <c r="AI356" s="90"/>
      <c r="AJ356" s="91"/>
      <c r="AK356" s="99"/>
      <c r="AL356" s="90"/>
      <c r="AM356" s="91"/>
      <c r="AN356" s="100" t="str">
        <f t="shared" si="19"/>
        <v>No remitida</v>
      </c>
      <c r="AO356" s="101"/>
      <c r="AP356" s="102"/>
    </row>
    <row r="357" spans="1:42" ht="15">
      <c r="A357" s="88">
        <v>355</v>
      </c>
      <c r="B357" s="89"/>
      <c r="C357" s="89"/>
      <c r="D357" s="89"/>
      <c r="E357" s="89"/>
      <c r="F357" s="90"/>
      <c r="G357" s="103"/>
      <c r="H357" s="90"/>
      <c r="I357" s="91"/>
      <c r="J357" s="95"/>
      <c r="K357" s="93"/>
      <c r="L357" s="93"/>
      <c r="M357" s="92"/>
      <c r="N357" s="93"/>
      <c r="O357" s="92"/>
      <c r="P357" s="92"/>
      <c r="Q357" s="90"/>
      <c r="R357" s="91"/>
      <c r="S357" s="92"/>
      <c r="T357" s="88"/>
      <c r="U357" s="88"/>
      <c r="V357" s="94" t="str">
        <f>IF(T357&lt;&gt;"",IF(U357="H",WORKDAY(H357,T357,'DIAS 2025'!$A$2:$A$67),Q357+T357-1),"")</f>
        <v/>
      </c>
      <c r="W357" s="95"/>
      <c r="X357" s="96" t="str">
        <f t="shared" si="17"/>
        <v/>
      </c>
      <c r="Y357" s="90"/>
      <c r="Z357" s="95"/>
      <c r="AA357" s="97"/>
      <c r="AB357" s="98">
        <f t="shared" si="18"/>
        <v>0</v>
      </c>
      <c r="AC357" s="94" t="str">
        <f>IFERROR(WORKDAY(V357,AA357,'DIAS 2025'!$A$2:$A$67)," ")</f>
        <v xml:space="preserve"> </v>
      </c>
      <c r="AD357" s="96" t="str">
        <f ca="1">IFERROR(IF(AB357="","N/A",IF(AL357&lt;&gt;"",NETWORKDAYS(AL357,AC357,'DIAS 2025'!$A$2:$A$67),NETWORKDAYS('DIAS 2025'!$C$2,AC357,'DIAS 2025'!$A$2:$A$67)))," ")</f>
        <v xml:space="preserve"> </v>
      </c>
      <c r="AE357" s="95"/>
      <c r="AF357" s="90"/>
      <c r="AG357" s="91"/>
      <c r="AH357" s="99"/>
      <c r="AI357" s="90"/>
      <c r="AJ357" s="91"/>
      <c r="AK357" s="99"/>
      <c r="AL357" s="90"/>
      <c r="AM357" s="91"/>
      <c r="AN357" s="100" t="str">
        <f t="shared" si="19"/>
        <v>No remitida</v>
      </c>
      <c r="AO357" s="101"/>
      <c r="AP357" s="102"/>
    </row>
    <row r="358" spans="1:42" ht="15">
      <c r="A358" s="88">
        <v>356</v>
      </c>
      <c r="B358" s="89"/>
      <c r="C358" s="89"/>
      <c r="D358" s="89"/>
      <c r="E358" s="89"/>
      <c r="F358" s="90"/>
      <c r="G358" s="103"/>
      <c r="H358" s="90"/>
      <c r="I358" s="91"/>
      <c r="J358" s="95"/>
      <c r="K358" s="93"/>
      <c r="L358" s="93"/>
      <c r="M358" s="92"/>
      <c r="N358" s="93"/>
      <c r="O358" s="92"/>
      <c r="P358" s="92"/>
      <c r="Q358" s="90"/>
      <c r="R358" s="91"/>
      <c r="S358" s="92"/>
      <c r="T358" s="88"/>
      <c r="U358" s="88"/>
      <c r="V358" s="94" t="str">
        <f>IF(T358&lt;&gt;"",IF(U358="H",WORKDAY(H358,T358,'DIAS 2025'!$A$2:$A$67),Q358+T358-1),"")</f>
        <v/>
      </c>
      <c r="W358" s="95"/>
      <c r="X358" s="96" t="str">
        <f t="shared" si="17"/>
        <v/>
      </c>
      <c r="Y358" s="90"/>
      <c r="Z358" s="95"/>
      <c r="AA358" s="97"/>
      <c r="AB358" s="98">
        <f t="shared" si="18"/>
        <v>0</v>
      </c>
      <c r="AC358" s="94" t="str">
        <f>IFERROR(WORKDAY(V358,AA358,'DIAS 2025'!$A$2:$A$67)," ")</f>
        <v xml:space="preserve"> </v>
      </c>
      <c r="AD358" s="96" t="str">
        <f ca="1">IFERROR(IF(AB358="","N/A",IF(AL358&lt;&gt;"",NETWORKDAYS(AL358,AC358,'DIAS 2025'!$A$2:$A$67),NETWORKDAYS('DIAS 2025'!$C$2,AC358,'DIAS 2025'!$A$2:$A$67)))," ")</f>
        <v xml:space="preserve"> </v>
      </c>
      <c r="AE358" s="95"/>
      <c r="AF358" s="90"/>
      <c r="AG358" s="91"/>
      <c r="AH358" s="99"/>
      <c r="AI358" s="90"/>
      <c r="AJ358" s="91"/>
      <c r="AK358" s="99"/>
      <c r="AL358" s="90"/>
      <c r="AM358" s="91"/>
      <c r="AN358" s="100" t="str">
        <f t="shared" si="19"/>
        <v>No remitida</v>
      </c>
      <c r="AO358" s="101"/>
      <c r="AP358" s="102"/>
    </row>
    <row r="359" spans="1:42" ht="15">
      <c r="A359" s="88">
        <v>357</v>
      </c>
      <c r="B359" s="89"/>
      <c r="C359" s="89"/>
      <c r="D359" s="89"/>
      <c r="E359" s="89"/>
      <c r="F359" s="90"/>
      <c r="G359" s="103"/>
      <c r="H359" s="90"/>
      <c r="I359" s="91"/>
      <c r="J359" s="95"/>
      <c r="K359" s="93"/>
      <c r="L359" s="93"/>
      <c r="M359" s="92"/>
      <c r="N359" s="93"/>
      <c r="O359" s="92"/>
      <c r="P359" s="92"/>
      <c r="Q359" s="90"/>
      <c r="R359" s="91"/>
      <c r="S359" s="92"/>
      <c r="T359" s="88"/>
      <c r="U359" s="88"/>
      <c r="V359" s="94" t="str">
        <f>IF(T359&lt;&gt;"",IF(U359="H",WORKDAY(H359,T359,'DIAS 2025'!$A$2:$A$67),Q359+T359-1),"")</f>
        <v/>
      </c>
      <c r="W359" s="95"/>
      <c r="X359" s="96" t="str">
        <f t="shared" si="17"/>
        <v/>
      </c>
      <c r="Y359" s="90"/>
      <c r="Z359" s="95"/>
      <c r="AA359" s="97"/>
      <c r="AB359" s="98">
        <f t="shared" si="18"/>
        <v>0</v>
      </c>
      <c r="AC359" s="94" t="str">
        <f>IFERROR(WORKDAY(V359,AA359,'DIAS 2025'!$A$2:$A$67)," ")</f>
        <v xml:space="preserve"> </v>
      </c>
      <c r="AD359" s="96" t="str">
        <f ca="1">IFERROR(IF(AB359="","N/A",IF(AL359&lt;&gt;"",NETWORKDAYS(AL359,AC359,'DIAS 2025'!$A$2:$A$67),NETWORKDAYS('DIAS 2025'!$C$2,AC359,'DIAS 2025'!$A$2:$A$67)))," ")</f>
        <v xml:space="preserve"> </v>
      </c>
      <c r="AE359" s="95"/>
      <c r="AF359" s="90"/>
      <c r="AG359" s="91"/>
      <c r="AH359" s="99"/>
      <c r="AI359" s="90"/>
      <c r="AJ359" s="91"/>
      <c r="AK359" s="99"/>
      <c r="AL359" s="90"/>
      <c r="AM359" s="91"/>
      <c r="AN359" s="100" t="str">
        <f t="shared" si="19"/>
        <v>No remitida</v>
      </c>
      <c r="AO359" s="101"/>
      <c r="AP359" s="102"/>
    </row>
    <row r="360" spans="1:42" ht="15">
      <c r="A360" s="88">
        <v>358</v>
      </c>
      <c r="B360" s="89"/>
      <c r="C360" s="89"/>
      <c r="D360" s="89"/>
      <c r="E360" s="89"/>
      <c r="F360" s="90"/>
      <c r="G360" s="103"/>
      <c r="H360" s="90"/>
      <c r="I360" s="91"/>
      <c r="J360" s="95"/>
      <c r="K360" s="93"/>
      <c r="L360" s="93"/>
      <c r="M360" s="92"/>
      <c r="N360" s="93"/>
      <c r="O360" s="92"/>
      <c r="P360" s="92"/>
      <c r="Q360" s="90"/>
      <c r="R360" s="91"/>
      <c r="S360" s="92"/>
      <c r="T360" s="88"/>
      <c r="U360" s="88"/>
      <c r="V360" s="94" t="str">
        <f>IF(T360&lt;&gt;"",IF(U360="H",WORKDAY(H360,T360,'DIAS 2025'!$A$2:$A$67),Q360+T360-1),"")</f>
        <v/>
      </c>
      <c r="W360" s="95"/>
      <c r="X360" s="96" t="str">
        <f t="shared" si="17"/>
        <v/>
      </c>
      <c r="Y360" s="90"/>
      <c r="Z360" s="95"/>
      <c r="AA360" s="97"/>
      <c r="AB360" s="98">
        <f t="shared" si="18"/>
        <v>0</v>
      </c>
      <c r="AC360" s="94" t="str">
        <f>IFERROR(WORKDAY(V360,AA360,'DIAS 2025'!$A$2:$A$67)," ")</f>
        <v xml:space="preserve"> </v>
      </c>
      <c r="AD360" s="96" t="str">
        <f ca="1">IFERROR(IF(AB360="","N/A",IF(AL360&lt;&gt;"",NETWORKDAYS(AL360,AC360,'DIAS 2025'!$A$2:$A$67),NETWORKDAYS('DIAS 2025'!$C$2,AC360,'DIAS 2025'!$A$2:$A$67)))," ")</f>
        <v xml:space="preserve"> </v>
      </c>
      <c r="AE360" s="95"/>
      <c r="AF360" s="90"/>
      <c r="AG360" s="91"/>
      <c r="AH360" s="99"/>
      <c r="AI360" s="90"/>
      <c r="AJ360" s="91"/>
      <c r="AK360" s="99"/>
      <c r="AL360" s="90"/>
      <c r="AM360" s="91"/>
      <c r="AN360" s="100" t="str">
        <f t="shared" si="19"/>
        <v>No remitida</v>
      </c>
      <c r="AO360" s="101"/>
      <c r="AP360" s="102"/>
    </row>
    <row r="361" spans="1:42" ht="15">
      <c r="A361" s="88">
        <v>359</v>
      </c>
      <c r="B361" s="89"/>
      <c r="C361" s="89"/>
      <c r="D361" s="89"/>
      <c r="E361" s="89"/>
      <c r="F361" s="90"/>
      <c r="G361" s="103"/>
      <c r="H361" s="90"/>
      <c r="I361" s="91"/>
      <c r="J361" s="95"/>
      <c r="K361" s="93"/>
      <c r="L361" s="93"/>
      <c r="M361" s="92"/>
      <c r="N361" s="93"/>
      <c r="O361" s="92"/>
      <c r="P361" s="92"/>
      <c r="Q361" s="90"/>
      <c r="R361" s="91"/>
      <c r="S361" s="92"/>
      <c r="T361" s="88"/>
      <c r="U361" s="88"/>
      <c r="V361" s="94" t="str">
        <f>IF(T361&lt;&gt;"",IF(U361="H",WORKDAY(H361,T361,'DIAS 2025'!$A$2:$A$67),Q361+T361-1),"")</f>
        <v/>
      </c>
      <c r="W361" s="95"/>
      <c r="X361" s="96" t="str">
        <f t="shared" si="17"/>
        <v/>
      </c>
      <c r="Y361" s="90"/>
      <c r="Z361" s="95"/>
      <c r="AA361" s="97"/>
      <c r="AB361" s="98">
        <f t="shared" si="18"/>
        <v>0</v>
      </c>
      <c r="AC361" s="94" t="str">
        <f>IFERROR(WORKDAY(V361,AA361,'DIAS 2025'!$A$2:$A$67)," ")</f>
        <v xml:space="preserve"> </v>
      </c>
      <c r="AD361" s="96" t="str">
        <f ca="1">IFERROR(IF(AB361="","N/A",IF(AL361&lt;&gt;"",NETWORKDAYS(AL361,AC361,'DIAS 2025'!$A$2:$A$67),NETWORKDAYS('DIAS 2025'!$C$2,AC361,'DIAS 2025'!$A$2:$A$67)))," ")</f>
        <v xml:space="preserve"> </v>
      </c>
      <c r="AE361" s="95"/>
      <c r="AF361" s="90"/>
      <c r="AG361" s="91"/>
      <c r="AH361" s="99"/>
      <c r="AI361" s="90"/>
      <c r="AJ361" s="91"/>
      <c r="AK361" s="99"/>
      <c r="AL361" s="90"/>
      <c r="AM361" s="91"/>
      <c r="AN361" s="100" t="str">
        <f t="shared" si="19"/>
        <v>No remitida</v>
      </c>
      <c r="AO361" s="101"/>
      <c r="AP361" s="102"/>
    </row>
    <row r="362" spans="1:42" ht="15">
      <c r="A362" s="88">
        <v>360</v>
      </c>
      <c r="B362" s="89"/>
      <c r="C362" s="89"/>
      <c r="D362" s="89"/>
      <c r="E362" s="89"/>
      <c r="F362" s="90"/>
      <c r="G362" s="103"/>
      <c r="H362" s="90"/>
      <c r="I362" s="91"/>
      <c r="J362" s="95"/>
      <c r="K362" s="93"/>
      <c r="L362" s="93"/>
      <c r="M362" s="92"/>
      <c r="N362" s="93"/>
      <c r="O362" s="92"/>
      <c r="P362" s="92"/>
      <c r="Q362" s="90"/>
      <c r="R362" s="91"/>
      <c r="S362" s="92"/>
      <c r="T362" s="88"/>
      <c r="U362" s="88"/>
      <c r="V362" s="94" t="str">
        <f>IF(T362&lt;&gt;"",IF(U362="H",WORKDAY(H362,T362,'DIAS 2025'!$A$2:$A$67),Q362+T362-1),"")</f>
        <v/>
      </c>
      <c r="W362" s="95"/>
      <c r="X362" s="96" t="str">
        <f t="shared" si="17"/>
        <v/>
      </c>
      <c r="Y362" s="90"/>
      <c r="Z362" s="95"/>
      <c r="AA362" s="97"/>
      <c r="AB362" s="98">
        <f t="shared" si="18"/>
        <v>0</v>
      </c>
      <c r="AC362" s="94" t="str">
        <f>IFERROR(WORKDAY(V362,AA362,'DIAS 2025'!$A$2:$A$67)," ")</f>
        <v xml:space="preserve"> </v>
      </c>
      <c r="AD362" s="96" t="str">
        <f ca="1">IFERROR(IF(AB362="","N/A",IF(AL362&lt;&gt;"",NETWORKDAYS(AL362,AC362,'DIAS 2025'!$A$2:$A$67),NETWORKDAYS('DIAS 2025'!$C$2,AC362,'DIAS 2025'!$A$2:$A$67)))," ")</f>
        <v xml:space="preserve"> </v>
      </c>
      <c r="AE362" s="95"/>
      <c r="AF362" s="90"/>
      <c r="AG362" s="91"/>
      <c r="AH362" s="99"/>
      <c r="AI362" s="90"/>
      <c r="AJ362" s="91"/>
      <c r="AK362" s="99"/>
      <c r="AL362" s="90"/>
      <c r="AM362" s="91"/>
      <c r="AN362" s="100" t="str">
        <f t="shared" si="19"/>
        <v>No remitida</v>
      </c>
      <c r="AO362" s="101"/>
      <c r="AP362" s="102"/>
    </row>
    <row r="363" spans="1:42" ht="15">
      <c r="A363" s="88">
        <v>361</v>
      </c>
      <c r="B363" s="89"/>
      <c r="C363" s="89"/>
      <c r="D363" s="89"/>
      <c r="E363" s="89"/>
      <c r="F363" s="90"/>
      <c r="G363" s="103"/>
      <c r="H363" s="90"/>
      <c r="I363" s="91"/>
      <c r="J363" s="95"/>
      <c r="K363" s="93"/>
      <c r="L363" s="93"/>
      <c r="M363" s="92"/>
      <c r="N363" s="93"/>
      <c r="O363" s="92"/>
      <c r="P363" s="92"/>
      <c r="Q363" s="90"/>
      <c r="R363" s="91"/>
      <c r="S363" s="92"/>
      <c r="T363" s="88"/>
      <c r="U363" s="88"/>
      <c r="V363" s="94" t="str">
        <f>IF(T363&lt;&gt;"",IF(U363="H",WORKDAY(H363,T363,'DIAS 2025'!$A$2:$A$67),Q363+T363-1),"")</f>
        <v/>
      </c>
      <c r="W363" s="95"/>
      <c r="X363" s="96" t="str">
        <f t="shared" si="17"/>
        <v/>
      </c>
      <c r="Y363" s="90"/>
      <c r="Z363" s="95"/>
      <c r="AA363" s="97"/>
      <c r="AB363" s="98">
        <f t="shared" si="18"/>
        <v>0</v>
      </c>
      <c r="AC363" s="94" t="str">
        <f>IFERROR(WORKDAY(V363,AA363,'DIAS 2025'!$A$2:$A$67)," ")</f>
        <v xml:space="preserve"> </v>
      </c>
      <c r="AD363" s="96" t="str">
        <f ca="1">IFERROR(IF(AB363="","N/A",IF(AL363&lt;&gt;"",NETWORKDAYS(AL363,AC363,'DIAS 2025'!$A$2:$A$67),NETWORKDAYS('DIAS 2025'!$C$2,AC363,'DIAS 2025'!$A$2:$A$67)))," ")</f>
        <v xml:space="preserve"> </v>
      </c>
      <c r="AE363" s="95"/>
      <c r="AF363" s="90"/>
      <c r="AG363" s="91"/>
      <c r="AH363" s="99"/>
      <c r="AI363" s="90"/>
      <c r="AJ363" s="91"/>
      <c r="AK363" s="99"/>
      <c r="AL363" s="90"/>
      <c r="AM363" s="91"/>
      <c r="AN363" s="100" t="str">
        <f t="shared" si="19"/>
        <v>No remitida</v>
      </c>
      <c r="AO363" s="101"/>
      <c r="AP363" s="102"/>
    </row>
    <row r="364" spans="1:42" ht="15">
      <c r="A364" s="88">
        <v>362</v>
      </c>
      <c r="B364" s="89"/>
      <c r="C364" s="89"/>
      <c r="D364" s="89"/>
      <c r="E364" s="89"/>
      <c r="F364" s="90"/>
      <c r="G364" s="103"/>
      <c r="H364" s="90"/>
      <c r="I364" s="91"/>
      <c r="J364" s="95"/>
      <c r="K364" s="93"/>
      <c r="L364" s="93"/>
      <c r="M364" s="92"/>
      <c r="N364" s="93"/>
      <c r="O364" s="92"/>
      <c r="P364" s="92"/>
      <c r="Q364" s="90"/>
      <c r="R364" s="91"/>
      <c r="S364" s="92"/>
      <c r="T364" s="88"/>
      <c r="U364" s="88"/>
      <c r="V364" s="94" t="str">
        <f>IF(T364&lt;&gt;"",IF(U364="H",WORKDAY(H364,T364,'DIAS 2025'!$A$2:$A$67),Q364+T364-1),"")</f>
        <v/>
      </c>
      <c r="W364" s="95"/>
      <c r="X364" s="96" t="str">
        <f t="shared" si="17"/>
        <v/>
      </c>
      <c r="Y364" s="90"/>
      <c r="Z364" s="95"/>
      <c r="AA364" s="97"/>
      <c r="AB364" s="98">
        <f t="shared" si="18"/>
        <v>0</v>
      </c>
      <c r="AC364" s="94" t="str">
        <f>IFERROR(WORKDAY(V364,AA364,'DIAS 2025'!$A$2:$A$67)," ")</f>
        <v xml:space="preserve"> </v>
      </c>
      <c r="AD364" s="96" t="str">
        <f ca="1">IFERROR(IF(AB364="","N/A",IF(AL364&lt;&gt;"",NETWORKDAYS(AL364,AC364,'DIAS 2025'!$A$2:$A$67),NETWORKDAYS('DIAS 2025'!$C$2,AC364,'DIAS 2025'!$A$2:$A$67)))," ")</f>
        <v xml:space="preserve"> </v>
      </c>
      <c r="AE364" s="95"/>
      <c r="AF364" s="90"/>
      <c r="AG364" s="91"/>
      <c r="AH364" s="99"/>
      <c r="AI364" s="90"/>
      <c r="AJ364" s="91"/>
      <c r="AK364" s="99"/>
      <c r="AL364" s="90"/>
      <c r="AM364" s="91"/>
      <c r="AN364" s="100" t="str">
        <f t="shared" si="19"/>
        <v>No remitida</v>
      </c>
      <c r="AO364" s="101"/>
      <c r="AP364" s="102"/>
    </row>
    <row r="365" spans="1:42" ht="15">
      <c r="A365" s="88">
        <v>363</v>
      </c>
      <c r="B365" s="89"/>
      <c r="C365" s="89"/>
      <c r="D365" s="89"/>
      <c r="E365" s="89"/>
      <c r="F365" s="90"/>
      <c r="G365" s="103"/>
      <c r="H365" s="90"/>
      <c r="I365" s="91"/>
      <c r="J365" s="95"/>
      <c r="K365" s="93"/>
      <c r="L365" s="93"/>
      <c r="M365" s="92"/>
      <c r="N365" s="93"/>
      <c r="O365" s="92"/>
      <c r="P365" s="92"/>
      <c r="Q365" s="90"/>
      <c r="R365" s="91"/>
      <c r="S365" s="92"/>
      <c r="T365" s="88"/>
      <c r="U365" s="88"/>
      <c r="V365" s="94" t="str">
        <f>IF(T365&lt;&gt;"",IF(U365="H",WORKDAY(H365,T365,'DIAS 2025'!$A$2:$A$67),Q365+T365-1),"")</f>
        <v/>
      </c>
      <c r="W365" s="95"/>
      <c r="X365" s="96" t="str">
        <f t="shared" si="17"/>
        <v/>
      </c>
      <c r="Y365" s="90"/>
      <c r="Z365" s="95"/>
      <c r="AA365" s="97"/>
      <c r="AB365" s="98">
        <f t="shared" si="18"/>
        <v>0</v>
      </c>
      <c r="AC365" s="94" t="str">
        <f>IFERROR(WORKDAY(V365,AA365,'DIAS 2025'!$A$2:$A$67)," ")</f>
        <v xml:space="preserve"> </v>
      </c>
      <c r="AD365" s="96" t="str">
        <f ca="1">IFERROR(IF(AB365="","N/A",IF(AL365&lt;&gt;"",NETWORKDAYS(AL365,AC365,'DIAS 2025'!$A$2:$A$67),NETWORKDAYS('DIAS 2025'!$C$2,AC365,'DIAS 2025'!$A$2:$A$67)))," ")</f>
        <v xml:space="preserve"> </v>
      </c>
      <c r="AE365" s="95"/>
      <c r="AF365" s="90"/>
      <c r="AG365" s="91"/>
      <c r="AH365" s="99"/>
      <c r="AI365" s="90"/>
      <c r="AJ365" s="91"/>
      <c r="AK365" s="99"/>
      <c r="AL365" s="90"/>
      <c r="AM365" s="91"/>
      <c r="AN365" s="100" t="str">
        <f t="shared" si="19"/>
        <v>No remitida</v>
      </c>
      <c r="AO365" s="101"/>
      <c r="AP365" s="102"/>
    </row>
    <row r="366" spans="1:42" ht="15">
      <c r="A366" s="88">
        <v>364</v>
      </c>
      <c r="B366" s="89"/>
      <c r="C366" s="89"/>
      <c r="D366" s="89"/>
      <c r="E366" s="89"/>
      <c r="F366" s="90"/>
      <c r="G366" s="103"/>
      <c r="H366" s="90"/>
      <c r="I366" s="91"/>
      <c r="J366" s="95"/>
      <c r="K366" s="93"/>
      <c r="L366" s="93"/>
      <c r="M366" s="92"/>
      <c r="N366" s="93"/>
      <c r="O366" s="92"/>
      <c r="P366" s="92"/>
      <c r="Q366" s="90"/>
      <c r="R366" s="91"/>
      <c r="S366" s="92"/>
      <c r="T366" s="88"/>
      <c r="U366" s="88"/>
      <c r="V366" s="94" t="str">
        <f>IF(T366&lt;&gt;"",IF(U366="H",WORKDAY(H366,T366,'DIAS 2025'!$A$2:$A$67),Q366+T366-1),"")</f>
        <v/>
      </c>
      <c r="W366" s="95"/>
      <c r="X366" s="96" t="str">
        <f t="shared" si="17"/>
        <v/>
      </c>
      <c r="Y366" s="90"/>
      <c r="Z366" s="95"/>
      <c r="AA366" s="97"/>
      <c r="AB366" s="98">
        <f t="shared" si="18"/>
        <v>0</v>
      </c>
      <c r="AC366" s="94" t="str">
        <f>IFERROR(WORKDAY(V366,AA366,'DIAS 2025'!$A$2:$A$67)," ")</f>
        <v xml:space="preserve"> </v>
      </c>
      <c r="AD366" s="96" t="str">
        <f ca="1">IFERROR(IF(AB366="","N/A",IF(AL366&lt;&gt;"",NETWORKDAYS(AL366,AC366,'DIAS 2025'!$A$2:$A$67),NETWORKDAYS('DIAS 2025'!$C$2,AC366,'DIAS 2025'!$A$2:$A$67)))," ")</f>
        <v xml:space="preserve"> </v>
      </c>
      <c r="AE366" s="95"/>
      <c r="AF366" s="90"/>
      <c r="AG366" s="91"/>
      <c r="AH366" s="99"/>
      <c r="AI366" s="90"/>
      <c r="AJ366" s="91"/>
      <c r="AK366" s="99"/>
      <c r="AL366" s="90"/>
      <c r="AM366" s="91"/>
      <c r="AN366" s="100" t="str">
        <f t="shared" si="19"/>
        <v>No remitida</v>
      </c>
      <c r="AO366" s="101"/>
      <c r="AP366" s="102"/>
    </row>
    <row r="367" spans="1:42" ht="15">
      <c r="A367" s="88">
        <v>365</v>
      </c>
      <c r="B367" s="89"/>
      <c r="C367" s="89"/>
      <c r="D367" s="89"/>
      <c r="E367" s="89"/>
      <c r="F367" s="90"/>
      <c r="G367" s="103"/>
      <c r="H367" s="90"/>
      <c r="I367" s="91"/>
      <c r="J367" s="95"/>
      <c r="K367" s="93"/>
      <c r="L367" s="93"/>
      <c r="M367" s="92"/>
      <c r="N367" s="93"/>
      <c r="O367" s="92"/>
      <c r="P367" s="92"/>
      <c r="Q367" s="90"/>
      <c r="R367" s="91"/>
      <c r="S367" s="92"/>
      <c r="T367" s="88"/>
      <c r="U367" s="88"/>
      <c r="V367" s="94" t="str">
        <f>IF(T367&lt;&gt;"",IF(U367="H",WORKDAY(H367,T367,'DIAS 2025'!$A$2:$A$67),Q367+T367-1),"")</f>
        <v/>
      </c>
      <c r="W367" s="95"/>
      <c r="X367" s="96" t="str">
        <f t="shared" si="17"/>
        <v/>
      </c>
      <c r="Y367" s="90"/>
      <c r="Z367" s="95"/>
      <c r="AA367" s="97"/>
      <c r="AB367" s="98">
        <f t="shared" si="18"/>
        <v>0</v>
      </c>
      <c r="AC367" s="94" t="str">
        <f>IFERROR(WORKDAY(V367,AA367,'DIAS 2025'!$A$2:$A$67)," ")</f>
        <v xml:space="preserve"> </v>
      </c>
      <c r="AD367" s="96" t="str">
        <f ca="1">IFERROR(IF(AB367="","N/A",IF(AL367&lt;&gt;"",NETWORKDAYS(AL367,AC367,'DIAS 2025'!$A$2:$A$67),NETWORKDAYS('DIAS 2025'!$C$2,AC367,'DIAS 2025'!$A$2:$A$67)))," ")</f>
        <v xml:space="preserve"> </v>
      </c>
      <c r="AE367" s="95"/>
      <c r="AF367" s="90"/>
      <c r="AG367" s="91"/>
      <c r="AH367" s="99"/>
      <c r="AI367" s="90"/>
      <c r="AJ367" s="91"/>
      <c r="AK367" s="99"/>
      <c r="AL367" s="90"/>
      <c r="AM367" s="91"/>
      <c r="AN367" s="100" t="str">
        <f t="shared" si="19"/>
        <v>No remitida</v>
      </c>
      <c r="AO367" s="101"/>
      <c r="AP367" s="102"/>
    </row>
    <row r="368" spans="1:42" ht="15">
      <c r="A368" s="88">
        <v>366</v>
      </c>
      <c r="B368" s="89"/>
      <c r="C368" s="89"/>
      <c r="D368" s="89"/>
      <c r="E368" s="89"/>
      <c r="F368" s="90"/>
      <c r="G368" s="103"/>
      <c r="H368" s="90"/>
      <c r="I368" s="91"/>
      <c r="J368" s="95"/>
      <c r="K368" s="93"/>
      <c r="L368" s="93"/>
      <c r="M368" s="92"/>
      <c r="N368" s="93"/>
      <c r="O368" s="92"/>
      <c r="P368" s="92"/>
      <c r="Q368" s="90"/>
      <c r="R368" s="91"/>
      <c r="S368" s="92"/>
      <c r="T368" s="88"/>
      <c r="U368" s="88"/>
      <c r="V368" s="94" t="str">
        <f>IF(T368&lt;&gt;"",IF(U368="H",WORKDAY(H368,T368,'DIAS 2025'!$A$2:$A$67),Q368+T368-1),"")</f>
        <v/>
      </c>
      <c r="W368" s="95"/>
      <c r="X368" s="96" t="str">
        <f t="shared" si="17"/>
        <v/>
      </c>
      <c r="Y368" s="90"/>
      <c r="Z368" s="95"/>
      <c r="AA368" s="97"/>
      <c r="AB368" s="98">
        <f t="shared" si="18"/>
        <v>0</v>
      </c>
      <c r="AC368" s="94" t="str">
        <f>IFERROR(WORKDAY(V368,AA368,'DIAS 2025'!$A$2:$A$67)," ")</f>
        <v xml:space="preserve"> </v>
      </c>
      <c r="AD368" s="96" t="str">
        <f ca="1">IFERROR(IF(AB368="","N/A",IF(AL368&lt;&gt;"",NETWORKDAYS(AL368,AC368,'DIAS 2025'!$A$2:$A$67),NETWORKDAYS('DIAS 2025'!$C$2,AC368,'DIAS 2025'!$A$2:$A$67)))," ")</f>
        <v xml:space="preserve"> </v>
      </c>
      <c r="AE368" s="95"/>
      <c r="AF368" s="90"/>
      <c r="AG368" s="91"/>
      <c r="AH368" s="99"/>
      <c r="AI368" s="90"/>
      <c r="AJ368" s="91"/>
      <c r="AK368" s="99"/>
      <c r="AL368" s="90"/>
      <c r="AM368" s="91"/>
      <c r="AN368" s="100" t="str">
        <f t="shared" si="19"/>
        <v>No remitida</v>
      </c>
      <c r="AO368" s="101"/>
      <c r="AP368" s="102"/>
    </row>
    <row r="369" spans="1:42" ht="15">
      <c r="A369" s="88">
        <v>367</v>
      </c>
      <c r="B369" s="89"/>
      <c r="C369" s="89"/>
      <c r="D369" s="89"/>
      <c r="E369" s="89"/>
      <c r="F369" s="90"/>
      <c r="G369" s="103"/>
      <c r="H369" s="90"/>
      <c r="I369" s="91"/>
      <c r="J369" s="95"/>
      <c r="K369" s="93"/>
      <c r="L369" s="93"/>
      <c r="M369" s="92"/>
      <c r="N369" s="93"/>
      <c r="O369" s="92"/>
      <c r="P369" s="92"/>
      <c r="Q369" s="90"/>
      <c r="R369" s="91"/>
      <c r="S369" s="92"/>
      <c r="T369" s="88"/>
      <c r="U369" s="88"/>
      <c r="V369" s="94" t="str">
        <f>IF(T369&lt;&gt;"",IF(U369="H",WORKDAY(H369,T369,'DIAS 2025'!$A$2:$A$67),Q369+T369-1),"")</f>
        <v/>
      </c>
      <c r="W369" s="95"/>
      <c r="X369" s="96" t="str">
        <f t="shared" si="17"/>
        <v/>
      </c>
      <c r="Y369" s="90"/>
      <c r="Z369" s="95"/>
      <c r="AA369" s="97"/>
      <c r="AB369" s="98">
        <f t="shared" si="18"/>
        <v>0</v>
      </c>
      <c r="AC369" s="94" t="str">
        <f>IFERROR(WORKDAY(V369,AA369,'DIAS 2025'!$A$2:$A$67)," ")</f>
        <v xml:space="preserve"> </v>
      </c>
      <c r="AD369" s="96" t="str">
        <f ca="1">IFERROR(IF(AB369="","N/A",IF(AL369&lt;&gt;"",NETWORKDAYS(AL369,AC369,'DIAS 2025'!$A$2:$A$67),NETWORKDAYS('DIAS 2025'!$C$2,AC369,'DIAS 2025'!$A$2:$A$67)))," ")</f>
        <v xml:space="preserve"> </v>
      </c>
      <c r="AE369" s="95"/>
      <c r="AF369" s="90"/>
      <c r="AG369" s="91"/>
      <c r="AH369" s="99"/>
      <c r="AI369" s="90"/>
      <c r="AJ369" s="91"/>
      <c r="AK369" s="99"/>
      <c r="AL369" s="90"/>
      <c r="AM369" s="91"/>
      <c r="AN369" s="100" t="str">
        <f t="shared" si="19"/>
        <v>No remitida</v>
      </c>
      <c r="AO369" s="101"/>
      <c r="AP369" s="102"/>
    </row>
    <row r="370" spans="1:42" ht="15">
      <c r="A370" s="88">
        <v>368</v>
      </c>
      <c r="B370" s="89"/>
      <c r="C370" s="89"/>
      <c r="D370" s="89"/>
      <c r="E370" s="89"/>
      <c r="F370" s="90"/>
      <c r="G370" s="103"/>
      <c r="H370" s="90"/>
      <c r="I370" s="91"/>
      <c r="J370" s="95"/>
      <c r="K370" s="93"/>
      <c r="L370" s="93"/>
      <c r="M370" s="92"/>
      <c r="N370" s="93"/>
      <c r="O370" s="92"/>
      <c r="P370" s="92"/>
      <c r="Q370" s="90"/>
      <c r="R370" s="91"/>
      <c r="S370" s="92"/>
      <c r="T370" s="88"/>
      <c r="U370" s="88"/>
      <c r="V370" s="94" t="str">
        <f>IF(T370&lt;&gt;"",IF(U370="H",WORKDAY(H370,T370,'DIAS 2025'!$A$2:$A$67),Q370+T370-1),"")</f>
        <v/>
      </c>
      <c r="W370" s="95"/>
      <c r="X370" s="96" t="str">
        <f t="shared" si="17"/>
        <v/>
      </c>
      <c r="Y370" s="90"/>
      <c r="Z370" s="95"/>
      <c r="AA370" s="97"/>
      <c r="AB370" s="98">
        <f t="shared" si="18"/>
        <v>0</v>
      </c>
      <c r="AC370" s="94" t="str">
        <f>IFERROR(WORKDAY(V370,AA370,'DIAS 2025'!$A$2:$A$67)," ")</f>
        <v xml:space="preserve"> </v>
      </c>
      <c r="AD370" s="96" t="str">
        <f ca="1">IFERROR(IF(AB370="","N/A",IF(AL370&lt;&gt;"",NETWORKDAYS(AL370,AC370,'DIAS 2025'!$A$2:$A$67),NETWORKDAYS('DIAS 2025'!$C$2,AC370,'DIAS 2025'!$A$2:$A$67)))," ")</f>
        <v xml:space="preserve"> </v>
      </c>
      <c r="AE370" s="95"/>
      <c r="AF370" s="90"/>
      <c r="AG370" s="91"/>
      <c r="AH370" s="99"/>
      <c r="AI370" s="90"/>
      <c r="AJ370" s="91"/>
      <c r="AK370" s="99"/>
      <c r="AL370" s="90"/>
      <c r="AM370" s="91"/>
      <c r="AN370" s="100" t="str">
        <f t="shared" si="19"/>
        <v>No remitida</v>
      </c>
      <c r="AO370" s="101"/>
      <c r="AP370" s="102"/>
    </row>
    <row r="371" spans="1:42" ht="15">
      <c r="A371" s="88">
        <v>369</v>
      </c>
      <c r="B371" s="89"/>
      <c r="C371" s="89"/>
      <c r="D371" s="89"/>
      <c r="E371" s="89"/>
      <c r="F371" s="90"/>
      <c r="G371" s="103"/>
      <c r="H371" s="90"/>
      <c r="I371" s="91"/>
      <c r="J371" s="95"/>
      <c r="K371" s="93"/>
      <c r="L371" s="93"/>
      <c r="M371" s="92"/>
      <c r="N371" s="93"/>
      <c r="O371" s="92"/>
      <c r="P371" s="92"/>
      <c r="Q371" s="90"/>
      <c r="R371" s="91"/>
      <c r="S371" s="92"/>
      <c r="T371" s="88"/>
      <c r="U371" s="88"/>
      <c r="V371" s="94" t="str">
        <f>IF(T371&lt;&gt;"",IF(U371="H",WORKDAY(H371,T371,'DIAS 2025'!$A$2:$A$67),Q371+T371-1),"")</f>
        <v/>
      </c>
      <c r="W371" s="95"/>
      <c r="X371" s="96" t="str">
        <f t="shared" si="17"/>
        <v/>
      </c>
      <c r="Y371" s="90"/>
      <c r="Z371" s="95"/>
      <c r="AA371" s="97"/>
      <c r="AB371" s="98">
        <f t="shared" si="18"/>
        <v>0</v>
      </c>
      <c r="AC371" s="94" t="str">
        <f>IFERROR(WORKDAY(V371,AA371,'DIAS 2025'!$A$2:$A$67)," ")</f>
        <v xml:space="preserve"> </v>
      </c>
      <c r="AD371" s="96" t="str">
        <f ca="1">IFERROR(IF(AB371="","N/A",IF(AL371&lt;&gt;"",NETWORKDAYS(AL371,AC371,'DIAS 2025'!$A$2:$A$67),NETWORKDAYS('DIAS 2025'!$C$2,AC371,'DIAS 2025'!$A$2:$A$67)))," ")</f>
        <v xml:space="preserve"> </v>
      </c>
      <c r="AE371" s="95"/>
      <c r="AF371" s="90"/>
      <c r="AG371" s="91"/>
      <c r="AH371" s="99"/>
      <c r="AI371" s="90"/>
      <c r="AJ371" s="91"/>
      <c r="AK371" s="99"/>
      <c r="AL371" s="90"/>
      <c r="AM371" s="91"/>
      <c r="AN371" s="100" t="str">
        <f t="shared" si="19"/>
        <v>No remitida</v>
      </c>
      <c r="AO371" s="101"/>
      <c r="AP371" s="102"/>
    </row>
    <row r="372" spans="1:42" ht="15">
      <c r="A372" s="88">
        <v>370</v>
      </c>
      <c r="B372" s="89"/>
      <c r="C372" s="89"/>
      <c r="D372" s="89"/>
      <c r="E372" s="89"/>
      <c r="F372" s="90"/>
      <c r="G372" s="103"/>
      <c r="H372" s="90"/>
      <c r="I372" s="91"/>
      <c r="J372" s="95"/>
      <c r="K372" s="93"/>
      <c r="L372" s="93"/>
      <c r="M372" s="92"/>
      <c r="N372" s="93"/>
      <c r="O372" s="92"/>
      <c r="P372" s="92"/>
      <c r="Q372" s="90"/>
      <c r="R372" s="91"/>
      <c r="S372" s="92"/>
      <c r="T372" s="88"/>
      <c r="U372" s="88"/>
      <c r="V372" s="94" t="str">
        <f>IF(T372&lt;&gt;"",IF(U372="H",WORKDAY(H372,T372,'DIAS 2025'!$A$2:$A$67),Q372+T372-1),"")</f>
        <v/>
      </c>
      <c r="W372" s="95"/>
      <c r="X372" s="96" t="str">
        <f t="shared" si="17"/>
        <v/>
      </c>
      <c r="Y372" s="90"/>
      <c r="Z372" s="95"/>
      <c r="AA372" s="97"/>
      <c r="AB372" s="98">
        <f t="shared" si="18"/>
        <v>0</v>
      </c>
      <c r="AC372" s="94" t="str">
        <f>IFERROR(WORKDAY(V372,AA372,'DIAS 2025'!$A$2:$A$67)," ")</f>
        <v xml:space="preserve"> </v>
      </c>
      <c r="AD372" s="96" t="str">
        <f ca="1">IFERROR(IF(AB372="","N/A",IF(AL372&lt;&gt;"",NETWORKDAYS(AL372,AC372,'DIAS 2025'!$A$2:$A$67),NETWORKDAYS('DIAS 2025'!$C$2,AC372,'DIAS 2025'!$A$2:$A$67)))," ")</f>
        <v xml:space="preserve"> </v>
      </c>
      <c r="AE372" s="95"/>
      <c r="AF372" s="90"/>
      <c r="AG372" s="91"/>
      <c r="AH372" s="99"/>
      <c r="AI372" s="90"/>
      <c r="AJ372" s="91"/>
      <c r="AK372" s="99"/>
      <c r="AL372" s="90"/>
      <c r="AM372" s="91"/>
      <c r="AN372" s="100" t="str">
        <f t="shared" si="19"/>
        <v>No remitida</v>
      </c>
      <c r="AO372" s="101"/>
      <c r="AP372" s="102"/>
    </row>
    <row r="373" spans="1:42" ht="15">
      <c r="A373" s="88">
        <v>371</v>
      </c>
      <c r="B373" s="89"/>
      <c r="C373" s="89"/>
      <c r="D373" s="89"/>
      <c r="E373" s="89"/>
      <c r="F373" s="90"/>
      <c r="G373" s="103"/>
      <c r="H373" s="90"/>
      <c r="I373" s="91"/>
      <c r="J373" s="95"/>
      <c r="K373" s="93"/>
      <c r="L373" s="93"/>
      <c r="M373" s="92"/>
      <c r="N373" s="93"/>
      <c r="O373" s="92"/>
      <c r="P373" s="92"/>
      <c r="Q373" s="90"/>
      <c r="R373" s="91"/>
      <c r="S373" s="92"/>
      <c r="T373" s="88"/>
      <c r="U373" s="88"/>
      <c r="V373" s="94" t="str">
        <f>IF(T373&lt;&gt;"",IF(U373="H",WORKDAY(H373,T373,'DIAS 2025'!$A$2:$A$67),Q373+T373-1),"")</f>
        <v/>
      </c>
      <c r="W373" s="95"/>
      <c r="X373" s="96" t="str">
        <f t="shared" si="17"/>
        <v/>
      </c>
      <c r="Y373" s="90"/>
      <c r="Z373" s="95"/>
      <c r="AA373" s="97"/>
      <c r="AB373" s="98">
        <f t="shared" si="18"/>
        <v>0</v>
      </c>
      <c r="AC373" s="94" t="str">
        <f>IFERROR(WORKDAY(V373,AA373,'DIAS 2025'!$A$2:$A$67)," ")</f>
        <v xml:space="preserve"> </v>
      </c>
      <c r="AD373" s="96" t="str">
        <f ca="1">IFERROR(IF(AB373="","N/A",IF(AL373&lt;&gt;"",NETWORKDAYS(AL373,AC373,'DIAS 2025'!$A$2:$A$67),NETWORKDAYS('DIAS 2025'!$C$2,AC373,'DIAS 2025'!$A$2:$A$67)))," ")</f>
        <v xml:space="preserve"> </v>
      </c>
      <c r="AE373" s="95"/>
      <c r="AF373" s="90"/>
      <c r="AG373" s="91"/>
      <c r="AH373" s="99"/>
      <c r="AI373" s="90"/>
      <c r="AJ373" s="91"/>
      <c r="AK373" s="99"/>
      <c r="AL373" s="90"/>
      <c r="AM373" s="91"/>
      <c r="AN373" s="100" t="str">
        <f t="shared" si="19"/>
        <v>No remitida</v>
      </c>
      <c r="AO373" s="101"/>
      <c r="AP373" s="102"/>
    </row>
    <row r="374" spans="1:42" ht="15">
      <c r="A374" s="88">
        <v>372</v>
      </c>
      <c r="B374" s="89"/>
      <c r="C374" s="89"/>
      <c r="D374" s="89"/>
      <c r="E374" s="89"/>
      <c r="F374" s="90"/>
      <c r="G374" s="103"/>
      <c r="H374" s="90"/>
      <c r="I374" s="91"/>
      <c r="J374" s="95"/>
      <c r="K374" s="93"/>
      <c r="L374" s="93"/>
      <c r="M374" s="92"/>
      <c r="N374" s="93"/>
      <c r="O374" s="92"/>
      <c r="P374" s="92"/>
      <c r="Q374" s="90"/>
      <c r="R374" s="91"/>
      <c r="S374" s="92"/>
      <c r="T374" s="88"/>
      <c r="U374" s="88"/>
      <c r="V374" s="94" t="str">
        <f>IF(T374&lt;&gt;"",IF(U374="H",WORKDAY(H374,T374,'DIAS 2025'!$A$2:$A$67),Q374+T374-1),"")</f>
        <v/>
      </c>
      <c r="W374" s="95"/>
      <c r="X374" s="96" t="str">
        <f t="shared" si="17"/>
        <v/>
      </c>
      <c r="Y374" s="90"/>
      <c r="Z374" s="95"/>
      <c r="AA374" s="97"/>
      <c r="AB374" s="98">
        <f t="shared" si="18"/>
        <v>0</v>
      </c>
      <c r="AC374" s="94" t="str">
        <f>IFERROR(WORKDAY(V374,AA374,'DIAS 2025'!$A$2:$A$67)," ")</f>
        <v xml:space="preserve"> </v>
      </c>
      <c r="AD374" s="96" t="str">
        <f ca="1">IFERROR(IF(AB374="","N/A",IF(AL374&lt;&gt;"",NETWORKDAYS(AL374,AC374,'DIAS 2025'!$A$2:$A$67),NETWORKDAYS('DIAS 2025'!$C$2,AC374,'DIAS 2025'!$A$2:$A$67)))," ")</f>
        <v xml:space="preserve"> </v>
      </c>
      <c r="AE374" s="95"/>
      <c r="AF374" s="90"/>
      <c r="AG374" s="91"/>
      <c r="AH374" s="99"/>
      <c r="AI374" s="90"/>
      <c r="AJ374" s="91"/>
      <c r="AK374" s="99"/>
      <c r="AL374" s="90"/>
      <c r="AM374" s="91"/>
      <c r="AN374" s="100" t="str">
        <f t="shared" si="19"/>
        <v>No remitida</v>
      </c>
      <c r="AO374" s="101"/>
      <c r="AP374" s="102"/>
    </row>
    <row r="375" spans="1:42" ht="15">
      <c r="A375" s="88">
        <v>373</v>
      </c>
      <c r="B375" s="89"/>
      <c r="C375" s="89"/>
      <c r="D375" s="89"/>
      <c r="E375" s="89"/>
      <c r="F375" s="90"/>
      <c r="G375" s="103"/>
      <c r="H375" s="90"/>
      <c r="I375" s="91"/>
      <c r="J375" s="95"/>
      <c r="K375" s="93"/>
      <c r="L375" s="93"/>
      <c r="M375" s="92"/>
      <c r="N375" s="93"/>
      <c r="O375" s="92"/>
      <c r="P375" s="92"/>
      <c r="Q375" s="90"/>
      <c r="R375" s="91"/>
      <c r="S375" s="92"/>
      <c r="T375" s="88"/>
      <c r="U375" s="88"/>
      <c r="V375" s="94" t="str">
        <f>IF(T375&lt;&gt;"",IF(U375="H",WORKDAY(H375,T375,'DIAS 2025'!$A$2:$A$67),Q375+T375-1),"")</f>
        <v/>
      </c>
      <c r="W375" s="95"/>
      <c r="X375" s="96" t="str">
        <f t="shared" si="17"/>
        <v/>
      </c>
      <c r="Y375" s="90"/>
      <c r="Z375" s="95"/>
      <c r="AA375" s="97"/>
      <c r="AB375" s="98">
        <f t="shared" si="18"/>
        <v>0</v>
      </c>
      <c r="AC375" s="94" t="str">
        <f>IFERROR(WORKDAY(V375,AA375,'DIAS 2025'!$A$2:$A$67)," ")</f>
        <v xml:space="preserve"> </v>
      </c>
      <c r="AD375" s="96" t="str">
        <f ca="1">IFERROR(IF(AB375="","N/A",IF(AL375&lt;&gt;"",NETWORKDAYS(AL375,AC375,'DIAS 2025'!$A$2:$A$67),NETWORKDAYS('DIAS 2025'!$C$2,AC375,'DIAS 2025'!$A$2:$A$67)))," ")</f>
        <v xml:space="preserve"> </v>
      </c>
      <c r="AE375" s="95"/>
      <c r="AF375" s="90"/>
      <c r="AG375" s="91"/>
      <c r="AH375" s="99"/>
      <c r="AI375" s="90"/>
      <c r="AJ375" s="91"/>
      <c r="AK375" s="99"/>
      <c r="AL375" s="90"/>
      <c r="AM375" s="91"/>
      <c r="AN375" s="100" t="str">
        <f t="shared" si="19"/>
        <v>No remitida</v>
      </c>
      <c r="AO375" s="101"/>
      <c r="AP375" s="102"/>
    </row>
    <row r="376" spans="1:42" ht="15">
      <c r="A376" s="88">
        <v>374</v>
      </c>
      <c r="B376" s="89"/>
      <c r="C376" s="89"/>
      <c r="D376" s="89"/>
      <c r="E376" s="89"/>
      <c r="F376" s="90"/>
      <c r="G376" s="103"/>
      <c r="H376" s="90"/>
      <c r="I376" s="91"/>
      <c r="J376" s="95"/>
      <c r="K376" s="93"/>
      <c r="L376" s="93"/>
      <c r="M376" s="92"/>
      <c r="N376" s="93"/>
      <c r="O376" s="92"/>
      <c r="P376" s="92"/>
      <c r="Q376" s="90"/>
      <c r="R376" s="91"/>
      <c r="S376" s="92"/>
      <c r="T376" s="88"/>
      <c r="U376" s="88"/>
      <c r="V376" s="94" t="str">
        <f>IF(T376&lt;&gt;"",IF(U376="H",WORKDAY(H376,T376,'DIAS 2025'!$A$2:$A$67),Q376+T376-1),"")</f>
        <v/>
      </c>
      <c r="W376" s="95"/>
      <c r="X376" s="96" t="str">
        <f t="shared" si="17"/>
        <v/>
      </c>
      <c r="Y376" s="90"/>
      <c r="Z376" s="95"/>
      <c r="AA376" s="97"/>
      <c r="AB376" s="98">
        <f t="shared" si="18"/>
        <v>0</v>
      </c>
      <c r="AC376" s="94" t="str">
        <f>IFERROR(WORKDAY(V376,AA376,'DIAS 2025'!$A$2:$A$67)," ")</f>
        <v xml:space="preserve"> </v>
      </c>
      <c r="AD376" s="96" t="str">
        <f ca="1">IFERROR(IF(AB376="","N/A",IF(AL376&lt;&gt;"",NETWORKDAYS(AL376,AC376,'DIAS 2025'!$A$2:$A$67),NETWORKDAYS('DIAS 2025'!$C$2,AC376,'DIAS 2025'!$A$2:$A$67)))," ")</f>
        <v xml:space="preserve"> </v>
      </c>
      <c r="AE376" s="95"/>
      <c r="AF376" s="90"/>
      <c r="AG376" s="91"/>
      <c r="AH376" s="99"/>
      <c r="AI376" s="90"/>
      <c r="AJ376" s="91"/>
      <c r="AK376" s="99"/>
      <c r="AL376" s="90"/>
      <c r="AM376" s="91"/>
      <c r="AN376" s="100" t="str">
        <f t="shared" si="19"/>
        <v>No remitida</v>
      </c>
      <c r="AO376" s="101"/>
      <c r="AP376" s="102"/>
    </row>
    <row r="377" spans="1:42" ht="15">
      <c r="A377" s="88">
        <v>375</v>
      </c>
      <c r="B377" s="89"/>
      <c r="C377" s="89"/>
      <c r="D377" s="89"/>
      <c r="E377" s="89"/>
      <c r="F377" s="90"/>
      <c r="G377" s="103"/>
      <c r="H377" s="90"/>
      <c r="I377" s="91"/>
      <c r="J377" s="95"/>
      <c r="K377" s="93"/>
      <c r="L377" s="93"/>
      <c r="M377" s="92"/>
      <c r="N377" s="93"/>
      <c r="O377" s="92"/>
      <c r="P377" s="92"/>
      <c r="Q377" s="90"/>
      <c r="R377" s="91"/>
      <c r="S377" s="92"/>
      <c r="T377" s="88"/>
      <c r="U377" s="88"/>
      <c r="V377" s="94" t="str">
        <f>IF(T377&lt;&gt;"",IF(U377="H",WORKDAY(H377,T377,'DIAS 2025'!$A$2:$A$67),Q377+T377-1),"")</f>
        <v/>
      </c>
      <c r="W377" s="95"/>
      <c r="X377" s="96" t="str">
        <f t="shared" si="17"/>
        <v/>
      </c>
      <c r="Y377" s="90"/>
      <c r="Z377" s="95"/>
      <c r="AA377" s="97"/>
      <c r="AB377" s="98">
        <f t="shared" si="18"/>
        <v>0</v>
      </c>
      <c r="AC377" s="94" t="str">
        <f>IFERROR(WORKDAY(V377,AA377,'DIAS 2025'!$A$2:$A$67)," ")</f>
        <v xml:space="preserve"> </v>
      </c>
      <c r="AD377" s="96" t="str">
        <f ca="1">IFERROR(IF(AB377="","N/A",IF(AL377&lt;&gt;"",NETWORKDAYS(AL377,AC377,'DIAS 2025'!$A$2:$A$67),NETWORKDAYS('DIAS 2025'!$C$2,AC377,'DIAS 2025'!$A$2:$A$67)))," ")</f>
        <v xml:space="preserve"> </v>
      </c>
      <c r="AE377" s="95"/>
      <c r="AF377" s="90"/>
      <c r="AG377" s="91"/>
      <c r="AH377" s="99"/>
      <c r="AI377" s="90"/>
      <c r="AJ377" s="91"/>
      <c r="AK377" s="99"/>
      <c r="AL377" s="90"/>
      <c r="AM377" s="91"/>
      <c r="AN377" s="100" t="str">
        <f t="shared" si="19"/>
        <v>No remitida</v>
      </c>
      <c r="AO377" s="101"/>
      <c r="AP377" s="102"/>
    </row>
    <row r="378" spans="1:42" ht="15">
      <c r="A378" s="88">
        <v>376</v>
      </c>
      <c r="B378" s="89"/>
      <c r="C378" s="89"/>
      <c r="D378" s="89"/>
      <c r="E378" s="89"/>
      <c r="F378" s="90"/>
      <c r="G378" s="103"/>
      <c r="H378" s="90"/>
      <c r="I378" s="91"/>
      <c r="J378" s="95"/>
      <c r="K378" s="93"/>
      <c r="L378" s="93"/>
      <c r="M378" s="92"/>
      <c r="N378" s="93"/>
      <c r="O378" s="92"/>
      <c r="P378" s="92"/>
      <c r="Q378" s="90"/>
      <c r="R378" s="91"/>
      <c r="S378" s="92"/>
      <c r="T378" s="88"/>
      <c r="U378" s="88"/>
      <c r="V378" s="94" t="str">
        <f>IF(T378&lt;&gt;"",IF(U378="H",WORKDAY(H378,T378,'DIAS 2025'!$A$2:$A$67),Q378+T378-1),"")</f>
        <v/>
      </c>
      <c r="W378" s="95"/>
      <c r="X378" s="96" t="str">
        <f t="shared" si="17"/>
        <v/>
      </c>
      <c r="Y378" s="90"/>
      <c r="Z378" s="95"/>
      <c r="AA378" s="97"/>
      <c r="AB378" s="98">
        <f t="shared" si="18"/>
        <v>0</v>
      </c>
      <c r="AC378" s="94" t="str">
        <f>IFERROR(WORKDAY(V378,AA378,'DIAS 2025'!$A$2:$A$67)," ")</f>
        <v xml:space="preserve"> </v>
      </c>
      <c r="AD378" s="96" t="str">
        <f ca="1">IFERROR(IF(AB378="","N/A",IF(AL378&lt;&gt;"",NETWORKDAYS(AL378,AC378,'DIAS 2025'!$A$2:$A$67),NETWORKDAYS('DIAS 2025'!$C$2,AC378,'DIAS 2025'!$A$2:$A$67)))," ")</f>
        <v xml:space="preserve"> </v>
      </c>
      <c r="AE378" s="95"/>
      <c r="AF378" s="90"/>
      <c r="AG378" s="91"/>
      <c r="AH378" s="99"/>
      <c r="AI378" s="90"/>
      <c r="AJ378" s="91"/>
      <c r="AK378" s="99"/>
      <c r="AL378" s="90"/>
      <c r="AM378" s="91"/>
      <c r="AN378" s="100" t="str">
        <f t="shared" si="19"/>
        <v>No remitida</v>
      </c>
      <c r="AO378" s="101"/>
      <c r="AP378" s="102"/>
    </row>
    <row r="379" spans="1:42" ht="15">
      <c r="A379" s="88">
        <v>377</v>
      </c>
      <c r="B379" s="89"/>
      <c r="C379" s="89"/>
      <c r="D379" s="89"/>
      <c r="E379" s="89"/>
      <c r="F379" s="90"/>
      <c r="G379" s="103"/>
      <c r="H379" s="90"/>
      <c r="I379" s="91"/>
      <c r="J379" s="95"/>
      <c r="K379" s="93"/>
      <c r="L379" s="93"/>
      <c r="M379" s="92"/>
      <c r="N379" s="93"/>
      <c r="O379" s="92"/>
      <c r="P379" s="92"/>
      <c r="Q379" s="90"/>
      <c r="R379" s="91"/>
      <c r="S379" s="92"/>
      <c r="T379" s="88"/>
      <c r="U379" s="88"/>
      <c r="V379" s="94" t="str">
        <f>IF(T379&lt;&gt;"",IF(U379="H",WORKDAY(H379,T379,'DIAS 2025'!$A$2:$A$67),Q379+T379-1),"")</f>
        <v/>
      </c>
      <c r="W379" s="95"/>
      <c r="X379" s="96" t="str">
        <f t="shared" si="17"/>
        <v/>
      </c>
      <c r="Y379" s="90"/>
      <c r="Z379" s="95"/>
      <c r="AA379" s="97"/>
      <c r="AB379" s="98">
        <f t="shared" si="18"/>
        <v>0</v>
      </c>
      <c r="AC379" s="94" t="str">
        <f>IFERROR(WORKDAY(V379,AA379,'DIAS 2025'!$A$2:$A$67)," ")</f>
        <v xml:space="preserve"> </v>
      </c>
      <c r="AD379" s="96" t="str">
        <f ca="1">IFERROR(IF(AB379="","N/A",IF(AL379&lt;&gt;"",NETWORKDAYS(AL379,AC379,'DIAS 2025'!$A$2:$A$67),NETWORKDAYS('DIAS 2025'!$C$2,AC379,'DIAS 2025'!$A$2:$A$67)))," ")</f>
        <v xml:space="preserve"> </v>
      </c>
      <c r="AE379" s="95"/>
      <c r="AF379" s="90"/>
      <c r="AG379" s="91"/>
      <c r="AH379" s="99"/>
      <c r="AI379" s="90"/>
      <c r="AJ379" s="91"/>
      <c r="AK379" s="99"/>
      <c r="AL379" s="90"/>
      <c r="AM379" s="91"/>
      <c r="AN379" s="100" t="str">
        <f t="shared" si="19"/>
        <v>No remitida</v>
      </c>
      <c r="AO379" s="101"/>
      <c r="AP379" s="102"/>
    </row>
    <row r="380" spans="1:42" ht="15">
      <c r="A380" s="88">
        <v>378</v>
      </c>
      <c r="B380" s="89"/>
      <c r="C380" s="89"/>
      <c r="D380" s="89"/>
      <c r="E380" s="89"/>
      <c r="F380" s="90"/>
      <c r="G380" s="103"/>
      <c r="H380" s="90"/>
      <c r="I380" s="91"/>
      <c r="J380" s="95"/>
      <c r="K380" s="93"/>
      <c r="L380" s="93"/>
      <c r="M380" s="92"/>
      <c r="N380" s="93"/>
      <c r="O380" s="92"/>
      <c r="P380" s="92"/>
      <c r="Q380" s="90"/>
      <c r="R380" s="91"/>
      <c r="S380" s="92"/>
      <c r="T380" s="88"/>
      <c r="U380" s="88"/>
      <c r="V380" s="94" t="str">
        <f>IF(T380&lt;&gt;"",IF(U380="H",WORKDAY(H380,T380,'DIAS 2025'!$A$2:$A$67),Q380+T380-1),"")</f>
        <v/>
      </c>
      <c r="W380" s="95"/>
      <c r="X380" s="96" t="str">
        <f t="shared" si="17"/>
        <v/>
      </c>
      <c r="Y380" s="90"/>
      <c r="Z380" s="95"/>
      <c r="AA380" s="97"/>
      <c r="AB380" s="98">
        <f t="shared" si="18"/>
        <v>0</v>
      </c>
      <c r="AC380" s="94" t="str">
        <f>IFERROR(WORKDAY(V380,AA380,'DIAS 2025'!$A$2:$A$67)," ")</f>
        <v xml:space="preserve"> </v>
      </c>
      <c r="AD380" s="96" t="str">
        <f ca="1">IFERROR(IF(AB380="","N/A",IF(AL380&lt;&gt;"",NETWORKDAYS(AL380,AC380,'DIAS 2025'!$A$2:$A$67),NETWORKDAYS('DIAS 2025'!$C$2,AC380,'DIAS 2025'!$A$2:$A$67)))," ")</f>
        <v xml:space="preserve"> </v>
      </c>
      <c r="AE380" s="95"/>
      <c r="AF380" s="90"/>
      <c r="AG380" s="91"/>
      <c r="AH380" s="99"/>
      <c r="AI380" s="90"/>
      <c r="AJ380" s="91"/>
      <c r="AK380" s="99"/>
      <c r="AL380" s="90"/>
      <c r="AM380" s="91"/>
      <c r="AN380" s="100" t="str">
        <f t="shared" si="19"/>
        <v>No remitida</v>
      </c>
      <c r="AO380" s="101"/>
      <c r="AP380" s="102"/>
    </row>
    <row r="381" spans="1:42" ht="15">
      <c r="A381" s="88">
        <v>379</v>
      </c>
      <c r="B381" s="89"/>
      <c r="C381" s="89"/>
      <c r="D381" s="89"/>
      <c r="E381" s="89"/>
      <c r="F381" s="90"/>
      <c r="G381" s="103"/>
      <c r="H381" s="90"/>
      <c r="I381" s="91"/>
      <c r="J381" s="95"/>
      <c r="K381" s="93"/>
      <c r="L381" s="93"/>
      <c r="M381" s="92"/>
      <c r="N381" s="93"/>
      <c r="O381" s="92"/>
      <c r="P381" s="92"/>
      <c r="Q381" s="90"/>
      <c r="R381" s="91"/>
      <c r="S381" s="92"/>
      <c r="T381" s="88"/>
      <c r="U381" s="88"/>
      <c r="V381" s="94" t="str">
        <f>IF(T381&lt;&gt;"",IF(U381="H",WORKDAY(H381,T381,'DIAS 2025'!$A$2:$A$67),Q381+T381-1),"")</f>
        <v/>
      </c>
      <c r="W381" s="95"/>
      <c r="X381" s="96" t="str">
        <f t="shared" si="17"/>
        <v/>
      </c>
      <c r="Y381" s="90"/>
      <c r="Z381" s="95"/>
      <c r="AA381" s="97"/>
      <c r="AB381" s="98">
        <f t="shared" si="18"/>
        <v>0</v>
      </c>
      <c r="AC381" s="94" t="str">
        <f>IFERROR(WORKDAY(V381,AA381,'DIAS 2025'!$A$2:$A$67)," ")</f>
        <v xml:space="preserve"> </v>
      </c>
      <c r="AD381" s="96" t="str">
        <f ca="1">IFERROR(IF(AB381="","N/A",IF(AL381&lt;&gt;"",NETWORKDAYS(AL381,AC381,'DIAS 2025'!$A$2:$A$67),NETWORKDAYS('DIAS 2025'!$C$2,AC381,'DIAS 2025'!$A$2:$A$67)))," ")</f>
        <v xml:space="preserve"> </v>
      </c>
      <c r="AE381" s="95"/>
      <c r="AF381" s="90"/>
      <c r="AG381" s="91"/>
      <c r="AH381" s="99"/>
      <c r="AI381" s="90"/>
      <c r="AJ381" s="91"/>
      <c r="AK381" s="99"/>
      <c r="AL381" s="90"/>
      <c r="AM381" s="91"/>
      <c r="AN381" s="100" t="str">
        <f t="shared" si="19"/>
        <v>No remitida</v>
      </c>
      <c r="AO381" s="101"/>
      <c r="AP381" s="102"/>
    </row>
    <row r="382" spans="1:42" ht="15">
      <c r="A382" s="88">
        <v>380</v>
      </c>
      <c r="B382" s="89"/>
      <c r="C382" s="89"/>
      <c r="D382" s="89"/>
      <c r="E382" s="89"/>
      <c r="F382" s="90"/>
      <c r="G382" s="103"/>
      <c r="H382" s="90"/>
      <c r="I382" s="91"/>
      <c r="J382" s="95"/>
      <c r="K382" s="93"/>
      <c r="L382" s="93"/>
      <c r="M382" s="92"/>
      <c r="N382" s="93"/>
      <c r="O382" s="92"/>
      <c r="P382" s="92"/>
      <c r="Q382" s="90"/>
      <c r="R382" s="91"/>
      <c r="S382" s="92"/>
      <c r="T382" s="88"/>
      <c r="U382" s="88"/>
      <c r="V382" s="94" t="str">
        <f>IF(T382&lt;&gt;"",IF(U382="H",WORKDAY(H382,T382,'DIAS 2025'!$A$2:$A$67),Q382+T382-1),"")</f>
        <v/>
      </c>
      <c r="W382" s="95"/>
      <c r="X382" s="96" t="str">
        <f t="shared" si="17"/>
        <v/>
      </c>
      <c r="Y382" s="90"/>
      <c r="Z382" s="95"/>
      <c r="AA382" s="97"/>
      <c r="AB382" s="98">
        <f t="shared" si="18"/>
        <v>0</v>
      </c>
      <c r="AC382" s="94" t="str">
        <f>IFERROR(WORKDAY(V382,AA382,'DIAS 2025'!$A$2:$A$67)," ")</f>
        <v xml:space="preserve"> </v>
      </c>
      <c r="AD382" s="96" t="str">
        <f ca="1">IFERROR(IF(AB382="","N/A",IF(AL382&lt;&gt;"",NETWORKDAYS(AL382,AC382,'DIAS 2025'!$A$2:$A$67),NETWORKDAYS('DIAS 2025'!$C$2,AC382,'DIAS 2025'!$A$2:$A$67)))," ")</f>
        <v xml:space="preserve"> </v>
      </c>
      <c r="AE382" s="95"/>
      <c r="AF382" s="90"/>
      <c r="AG382" s="91"/>
      <c r="AH382" s="99"/>
      <c r="AI382" s="90"/>
      <c r="AJ382" s="91"/>
      <c r="AK382" s="99"/>
      <c r="AL382" s="90"/>
      <c r="AM382" s="91"/>
      <c r="AN382" s="100" t="str">
        <f t="shared" si="19"/>
        <v>No remitida</v>
      </c>
      <c r="AO382" s="101"/>
      <c r="AP382" s="102"/>
    </row>
    <row r="383" spans="1:42" ht="15">
      <c r="A383" s="88">
        <v>381</v>
      </c>
      <c r="B383" s="89"/>
      <c r="C383" s="89"/>
      <c r="D383" s="89"/>
      <c r="E383" s="89"/>
      <c r="F383" s="90"/>
      <c r="G383" s="103"/>
      <c r="H383" s="90"/>
      <c r="I383" s="91"/>
      <c r="J383" s="95"/>
      <c r="K383" s="93"/>
      <c r="L383" s="93"/>
      <c r="M383" s="92"/>
      <c r="N383" s="93"/>
      <c r="O383" s="92"/>
      <c r="P383" s="92"/>
      <c r="Q383" s="90"/>
      <c r="R383" s="91"/>
      <c r="S383" s="92"/>
      <c r="T383" s="88"/>
      <c r="U383" s="88"/>
      <c r="V383" s="94" t="str">
        <f>IF(T383&lt;&gt;"",IF(U383="H",WORKDAY(H383,T383,'DIAS 2025'!$A$2:$A$67),Q383+T383-1),"")</f>
        <v/>
      </c>
      <c r="W383" s="95"/>
      <c r="X383" s="96" t="str">
        <f t="shared" si="17"/>
        <v/>
      </c>
      <c r="Y383" s="90"/>
      <c r="Z383" s="95"/>
      <c r="AA383" s="97"/>
      <c r="AB383" s="98">
        <f t="shared" si="18"/>
        <v>0</v>
      </c>
      <c r="AC383" s="94" t="str">
        <f>IFERROR(WORKDAY(V383,AA383,'DIAS 2025'!$A$2:$A$67)," ")</f>
        <v xml:space="preserve"> </v>
      </c>
      <c r="AD383" s="96" t="str">
        <f ca="1">IFERROR(IF(AB383="","N/A",IF(AL383&lt;&gt;"",NETWORKDAYS(AL383,AC383,'DIAS 2025'!$A$2:$A$67),NETWORKDAYS('DIAS 2025'!$C$2,AC383,'DIAS 2025'!$A$2:$A$67)))," ")</f>
        <v xml:space="preserve"> </v>
      </c>
      <c r="AE383" s="95"/>
      <c r="AF383" s="90"/>
      <c r="AG383" s="91"/>
      <c r="AH383" s="99"/>
      <c r="AI383" s="90"/>
      <c r="AJ383" s="91"/>
      <c r="AK383" s="99"/>
      <c r="AL383" s="90"/>
      <c r="AM383" s="91"/>
      <c r="AN383" s="100" t="str">
        <f t="shared" si="19"/>
        <v>No remitida</v>
      </c>
      <c r="AO383" s="101"/>
      <c r="AP383" s="102"/>
    </row>
    <row r="384" spans="1:42" ht="15">
      <c r="A384" s="88">
        <v>382</v>
      </c>
      <c r="B384" s="89"/>
      <c r="C384" s="89"/>
      <c r="D384" s="89"/>
      <c r="E384" s="89"/>
      <c r="F384" s="90"/>
      <c r="G384" s="103"/>
      <c r="H384" s="90"/>
      <c r="I384" s="91"/>
      <c r="J384" s="95"/>
      <c r="K384" s="93"/>
      <c r="L384" s="93"/>
      <c r="M384" s="92"/>
      <c r="N384" s="93"/>
      <c r="O384" s="92"/>
      <c r="P384" s="92"/>
      <c r="Q384" s="90"/>
      <c r="R384" s="91"/>
      <c r="S384" s="92"/>
      <c r="T384" s="88"/>
      <c r="U384" s="88"/>
      <c r="V384" s="94" t="str">
        <f>IF(T384&lt;&gt;"",IF(U384="H",WORKDAY(H384,T384,'DIAS 2025'!$A$2:$A$67),Q384+T384-1),"")</f>
        <v/>
      </c>
      <c r="W384" s="95"/>
      <c r="X384" s="96" t="str">
        <f t="shared" si="17"/>
        <v/>
      </c>
      <c r="Y384" s="90"/>
      <c r="Z384" s="95"/>
      <c r="AA384" s="97"/>
      <c r="AB384" s="98">
        <f t="shared" si="18"/>
        <v>0</v>
      </c>
      <c r="AC384" s="94" t="str">
        <f>IFERROR(WORKDAY(V384,AA384,'DIAS 2025'!$A$2:$A$67)," ")</f>
        <v xml:space="preserve"> </v>
      </c>
      <c r="AD384" s="96" t="str">
        <f ca="1">IFERROR(IF(AB384="","N/A",IF(AL384&lt;&gt;"",NETWORKDAYS(AL384,AC384,'DIAS 2025'!$A$2:$A$67),NETWORKDAYS('DIAS 2025'!$C$2,AC384,'DIAS 2025'!$A$2:$A$67)))," ")</f>
        <v xml:space="preserve"> </v>
      </c>
      <c r="AE384" s="95"/>
      <c r="AF384" s="90"/>
      <c r="AG384" s="91"/>
      <c r="AH384" s="99"/>
      <c r="AI384" s="90"/>
      <c r="AJ384" s="91"/>
      <c r="AK384" s="99"/>
      <c r="AL384" s="90"/>
      <c r="AM384" s="91"/>
      <c r="AN384" s="100" t="str">
        <f t="shared" si="19"/>
        <v>No remitida</v>
      </c>
      <c r="AO384" s="101"/>
      <c r="AP384" s="102"/>
    </row>
    <row r="385" spans="1:42" ht="15">
      <c r="A385" s="88">
        <v>383</v>
      </c>
      <c r="B385" s="89"/>
      <c r="C385" s="89"/>
      <c r="D385" s="89"/>
      <c r="E385" s="89"/>
      <c r="F385" s="90"/>
      <c r="G385" s="103"/>
      <c r="H385" s="90"/>
      <c r="I385" s="91"/>
      <c r="J385" s="95"/>
      <c r="K385" s="93"/>
      <c r="L385" s="93"/>
      <c r="M385" s="92"/>
      <c r="N385" s="93"/>
      <c r="O385" s="92"/>
      <c r="P385" s="92"/>
      <c r="Q385" s="90"/>
      <c r="R385" s="91"/>
      <c r="S385" s="92"/>
      <c r="T385" s="88"/>
      <c r="U385" s="88"/>
      <c r="V385" s="94" t="str">
        <f>IF(T385&lt;&gt;"",IF(U385="H",WORKDAY(H385,T385,'DIAS 2025'!$A$2:$A$67),Q385+T385-1),"")</f>
        <v/>
      </c>
      <c r="W385" s="95"/>
      <c r="X385" s="96" t="str">
        <f t="shared" si="17"/>
        <v/>
      </c>
      <c r="Y385" s="90"/>
      <c r="Z385" s="95"/>
      <c r="AA385" s="97"/>
      <c r="AB385" s="98">
        <f t="shared" si="18"/>
        <v>0</v>
      </c>
      <c r="AC385" s="94" t="str">
        <f>IFERROR(WORKDAY(V385,AA385,'DIAS 2025'!$A$2:$A$67)," ")</f>
        <v xml:space="preserve"> </v>
      </c>
      <c r="AD385" s="96" t="str">
        <f ca="1">IFERROR(IF(AB385="","N/A",IF(AL385&lt;&gt;"",NETWORKDAYS(AL385,AC385,'DIAS 2025'!$A$2:$A$67),NETWORKDAYS('DIAS 2025'!$C$2,AC385,'DIAS 2025'!$A$2:$A$67)))," ")</f>
        <v xml:space="preserve"> </v>
      </c>
      <c r="AE385" s="95"/>
      <c r="AF385" s="90"/>
      <c r="AG385" s="91"/>
      <c r="AH385" s="99"/>
      <c r="AI385" s="90"/>
      <c r="AJ385" s="91"/>
      <c r="AK385" s="99"/>
      <c r="AL385" s="90"/>
      <c r="AM385" s="91"/>
      <c r="AN385" s="100" t="str">
        <f t="shared" si="19"/>
        <v>No remitida</v>
      </c>
      <c r="AO385" s="101"/>
      <c r="AP385" s="102"/>
    </row>
    <row r="386" spans="1:42" ht="15">
      <c r="A386" s="88">
        <v>384</v>
      </c>
      <c r="B386" s="89"/>
      <c r="C386" s="89"/>
      <c r="D386" s="89"/>
      <c r="E386" s="89"/>
      <c r="F386" s="90"/>
      <c r="G386" s="103"/>
      <c r="H386" s="90"/>
      <c r="I386" s="91"/>
      <c r="J386" s="95"/>
      <c r="K386" s="93"/>
      <c r="L386" s="93"/>
      <c r="M386" s="92"/>
      <c r="N386" s="93"/>
      <c r="O386" s="92"/>
      <c r="P386" s="92"/>
      <c r="Q386" s="90"/>
      <c r="R386" s="91"/>
      <c r="S386" s="92"/>
      <c r="T386" s="88"/>
      <c r="U386" s="88"/>
      <c r="V386" s="94" t="str">
        <f>IF(T386&lt;&gt;"",IF(U386="H",WORKDAY(H386,T386,'DIAS 2025'!$A$2:$A$67),Q386+T386-1),"")</f>
        <v/>
      </c>
      <c r="W386" s="95"/>
      <c r="X386" s="96" t="str">
        <f t="shared" si="17"/>
        <v/>
      </c>
      <c r="Y386" s="90"/>
      <c r="Z386" s="95"/>
      <c r="AA386" s="97"/>
      <c r="AB386" s="98">
        <f t="shared" si="18"/>
        <v>0</v>
      </c>
      <c r="AC386" s="94" t="str">
        <f>IFERROR(WORKDAY(V386,AA386,'DIAS 2025'!$A$2:$A$67)," ")</f>
        <v xml:space="preserve"> </v>
      </c>
      <c r="AD386" s="96" t="str">
        <f ca="1">IFERROR(IF(AB386="","N/A",IF(AL386&lt;&gt;"",NETWORKDAYS(AL386,AC386,'DIAS 2025'!$A$2:$A$67),NETWORKDAYS('DIAS 2025'!$C$2,AC386,'DIAS 2025'!$A$2:$A$67)))," ")</f>
        <v xml:space="preserve"> </v>
      </c>
      <c r="AE386" s="95"/>
      <c r="AF386" s="90"/>
      <c r="AG386" s="91"/>
      <c r="AH386" s="99"/>
      <c r="AI386" s="90"/>
      <c r="AJ386" s="91"/>
      <c r="AK386" s="99"/>
      <c r="AL386" s="90"/>
      <c r="AM386" s="91"/>
      <c r="AN386" s="100" t="str">
        <f t="shared" si="19"/>
        <v>No remitida</v>
      </c>
      <c r="AO386" s="101"/>
      <c r="AP386" s="102"/>
    </row>
    <row r="387" spans="1:42" ht="15">
      <c r="A387" s="88">
        <v>385</v>
      </c>
      <c r="B387" s="89"/>
      <c r="C387" s="89"/>
      <c r="D387" s="89"/>
      <c r="E387" s="89"/>
      <c r="F387" s="90"/>
      <c r="G387" s="103"/>
      <c r="H387" s="90"/>
      <c r="I387" s="91"/>
      <c r="J387" s="95"/>
      <c r="K387" s="93"/>
      <c r="L387" s="93"/>
      <c r="M387" s="92"/>
      <c r="N387" s="93"/>
      <c r="O387" s="92"/>
      <c r="P387" s="92"/>
      <c r="Q387" s="90"/>
      <c r="R387" s="91"/>
      <c r="S387" s="92"/>
      <c r="T387" s="88"/>
      <c r="U387" s="88"/>
      <c r="V387" s="94" t="str">
        <f>IF(T387&lt;&gt;"",IF(U387="H",WORKDAY(H387,T387,'DIAS 2025'!$A$2:$A$67),Q387+T387-1),"")</f>
        <v/>
      </c>
      <c r="W387" s="95"/>
      <c r="X387" s="96" t="str">
        <f t="shared" si="17"/>
        <v/>
      </c>
      <c r="Y387" s="90"/>
      <c r="Z387" s="95"/>
      <c r="AA387" s="97"/>
      <c r="AB387" s="98">
        <f t="shared" si="18"/>
        <v>0</v>
      </c>
      <c r="AC387" s="94" t="str">
        <f>IFERROR(WORKDAY(V387,AA387,'DIAS 2025'!$A$2:$A$67)," ")</f>
        <v xml:space="preserve"> </v>
      </c>
      <c r="AD387" s="96" t="str">
        <f ca="1">IFERROR(IF(AB387="","N/A",IF(AL387&lt;&gt;"",NETWORKDAYS(AL387,AC387,'DIAS 2025'!$A$2:$A$67),NETWORKDAYS('DIAS 2025'!$C$2,AC387,'DIAS 2025'!$A$2:$A$67)))," ")</f>
        <v xml:space="preserve"> </v>
      </c>
      <c r="AE387" s="95"/>
      <c r="AF387" s="90"/>
      <c r="AG387" s="91"/>
      <c r="AH387" s="99"/>
      <c r="AI387" s="90"/>
      <c r="AJ387" s="91"/>
      <c r="AK387" s="99"/>
      <c r="AL387" s="90"/>
      <c r="AM387" s="91"/>
      <c r="AN387" s="100" t="str">
        <f t="shared" si="19"/>
        <v>No remitida</v>
      </c>
      <c r="AO387" s="101"/>
      <c r="AP387" s="102"/>
    </row>
    <row r="388" spans="1:42" ht="15">
      <c r="A388" s="88">
        <v>386</v>
      </c>
      <c r="B388" s="89"/>
      <c r="C388" s="89"/>
      <c r="D388" s="89"/>
      <c r="E388" s="89"/>
      <c r="F388" s="90"/>
      <c r="G388" s="103"/>
      <c r="H388" s="90"/>
      <c r="I388" s="91"/>
      <c r="J388" s="95"/>
      <c r="K388" s="93"/>
      <c r="L388" s="93"/>
      <c r="M388" s="92"/>
      <c r="N388" s="93"/>
      <c r="O388" s="92"/>
      <c r="P388" s="92"/>
      <c r="Q388" s="90"/>
      <c r="R388" s="91"/>
      <c r="S388" s="92"/>
      <c r="T388" s="88"/>
      <c r="U388" s="88"/>
      <c r="V388" s="94" t="str">
        <f>IF(T388&lt;&gt;"",IF(U388="H",WORKDAY(H388,T388,'DIAS 2025'!$A$2:$A$67),Q388+T388-1),"")</f>
        <v/>
      </c>
      <c r="W388" s="95"/>
      <c r="X388" s="96" t="str">
        <f t="shared" ref="X388:X451" si="20">IF($W388="Sí",1,"")</f>
        <v/>
      </c>
      <c r="Y388" s="90"/>
      <c r="Z388" s="95"/>
      <c r="AA388" s="97"/>
      <c r="AB388" s="98">
        <f t="shared" si="18"/>
        <v>0</v>
      </c>
      <c r="AC388" s="94" t="str">
        <f>IFERROR(WORKDAY(V388,AA388,'DIAS 2025'!$A$2:$A$67)," ")</f>
        <v xml:space="preserve"> </v>
      </c>
      <c r="AD388" s="96" t="str">
        <f ca="1">IFERROR(IF(AB388="","N/A",IF(AL388&lt;&gt;"",NETWORKDAYS(AL388,AC388,'DIAS 2025'!$A$2:$A$67),NETWORKDAYS('DIAS 2025'!$C$2,AC388,'DIAS 2025'!$A$2:$A$67)))," ")</f>
        <v xml:space="preserve"> </v>
      </c>
      <c r="AE388" s="95"/>
      <c r="AF388" s="90"/>
      <c r="AG388" s="91"/>
      <c r="AH388" s="99"/>
      <c r="AI388" s="90"/>
      <c r="AJ388" s="91"/>
      <c r="AK388" s="99"/>
      <c r="AL388" s="90"/>
      <c r="AM388" s="91"/>
      <c r="AN388" s="100" t="str">
        <f t="shared" si="19"/>
        <v>No remitida</v>
      </c>
      <c r="AO388" s="101"/>
      <c r="AP388" s="102"/>
    </row>
    <row r="389" spans="1:42" ht="15">
      <c r="A389" s="88">
        <v>387</v>
      </c>
      <c r="B389" s="89"/>
      <c r="C389" s="89"/>
      <c r="D389" s="89"/>
      <c r="E389" s="89"/>
      <c r="F389" s="90"/>
      <c r="G389" s="103"/>
      <c r="H389" s="90"/>
      <c r="I389" s="91"/>
      <c r="J389" s="95"/>
      <c r="K389" s="93"/>
      <c r="L389" s="93"/>
      <c r="M389" s="92"/>
      <c r="N389" s="93"/>
      <c r="O389" s="92"/>
      <c r="P389" s="92"/>
      <c r="Q389" s="90"/>
      <c r="R389" s="91"/>
      <c r="S389" s="92"/>
      <c r="T389" s="88"/>
      <c r="U389" s="88"/>
      <c r="V389" s="94" t="str">
        <f>IF(T389&lt;&gt;"",IF(U389="H",WORKDAY(H389,T389,'DIAS 2025'!$A$2:$A$67),Q389+T389-1),"")</f>
        <v/>
      </c>
      <c r="W389" s="95"/>
      <c r="X389" s="96" t="str">
        <f t="shared" si="20"/>
        <v/>
      </c>
      <c r="Y389" s="90"/>
      <c r="Z389" s="95"/>
      <c r="AA389" s="97"/>
      <c r="AB389" s="98">
        <f t="shared" si="18"/>
        <v>0</v>
      </c>
      <c r="AC389" s="94" t="str">
        <f>IFERROR(WORKDAY(V389,AA389,'DIAS 2025'!$A$2:$A$67)," ")</f>
        <v xml:space="preserve"> </v>
      </c>
      <c r="AD389" s="96" t="str">
        <f ca="1">IFERROR(IF(AB389="","N/A",IF(AL389&lt;&gt;"",NETWORKDAYS(AL389,AC389,'DIAS 2025'!$A$2:$A$67),NETWORKDAYS('DIAS 2025'!$C$2,AC389,'DIAS 2025'!$A$2:$A$67)))," ")</f>
        <v xml:space="preserve"> </v>
      </c>
      <c r="AE389" s="95"/>
      <c r="AF389" s="90"/>
      <c r="AG389" s="91"/>
      <c r="AH389" s="99"/>
      <c r="AI389" s="90"/>
      <c r="AJ389" s="91"/>
      <c r="AK389" s="99"/>
      <c r="AL389" s="90"/>
      <c r="AM389" s="91"/>
      <c r="AN389" s="100" t="str">
        <f t="shared" si="19"/>
        <v>No remitida</v>
      </c>
      <c r="AO389" s="101"/>
      <c r="AP389" s="102"/>
    </row>
    <row r="390" spans="1:42" ht="15">
      <c r="A390" s="88">
        <v>388</v>
      </c>
      <c r="B390" s="89"/>
      <c r="C390" s="89"/>
      <c r="D390" s="89"/>
      <c r="E390" s="89"/>
      <c r="F390" s="90"/>
      <c r="G390" s="103"/>
      <c r="H390" s="90"/>
      <c r="I390" s="91"/>
      <c r="J390" s="95"/>
      <c r="K390" s="93"/>
      <c r="L390" s="93"/>
      <c r="M390" s="92"/>
      <c r="N390" s="93"/>
      <c r="O390" s="92"/>
      <c r="P390" s="92"/>
      <c r="Q390" s="90"/>
      <c r="R390" s="91"/>
      <c r="S390" s="92"/>
      <c r="T390" s="88"/>
      <c r="U390" s="88"/>
      <c r="V390" s="94" t="str">
        <f>IF(T390&lt;&gt;"",IF(U390="H",WORKDAY(H390,T390,'DIAS 2025'!$A$2:$A$67),Q390+T390-1),"")</f>
        <v/>
      </c>
      <c r="W390" s="95"/>
      <c r="X390" s="96" t="str">
        <f t="shared" si="20"/>
        <v/>
      </c>
      <c r="Y390" s="90"/>
      <c r="Z390" s="95"/>
      <c r="AA390" s="97"/>
      <c r="AB390" s="98">
        <f t="shared" si="18"/>
        <v>0</v>
      </c>
      <c r="AC390" s="94" t="str">
        <f>IFERROR(WORKDAY(V390,AA390,'DIAS 2025'!$A$2:$A$67)," ")</f>
        <v xml:space="preserve"> </v>
      </c>
      <c r="AD390" s="96" t="str">
        <f ca="1">IFERROR(IF(AB390="","N/A",IF(AL390&lt;&gt;"",NETWORKDAYS(AL390,AC390,'DIAS 2025'!$A$2:$A$67),NETWORKDAYS('DIAS 2025'!$C$2,AC390,'DIAS 2025'!$A$2:$A$67)))," ")</f>
        <v xml:space="preserve"> </v>
      </c>
      <c r="AE390" s="95"/>
      <c r="AF390" s="90"/>
      <c r="AG390" s="91"/>
      <c r="AH390" s="99"/>
      <c r="AI390" s="90"/>
      <c r="AJ390" s="91"/>
      <c r="AK390" s="99"/>
      <c r="AL390" s="90"/>
      <c r="AM390" s="91"/>
      <c r="AN390" s="100" t="str">
        <f t="shared" si="19"/>
        <v>No remitida</v>
      </c>
      <c r="AO390" s="101"/>
      <c r="AP390" s="102"/>
    </row>
    <row r="391" spans="1:42" ht="15">
      <c r="A391" s="88">
        <v>389</v>
      </c>
      <c r="B391" s="89"/>
      <c r="C391" s="89"/>
      <c r="D391" s="89"/>
      <c r="E391" s="89"/>
      <c r="F391" s="90"/>
      <c r="G391" s="103"/>
      <c r="H391" s="90"/>
      <c r="I391" s="91"/>
      <c r="J391" s="95"/>
      <c r="K391" s="93"/>
      <c r="L391" s="93"/>
      <c r="M391" s="92"/>
      <c r="N391" s="93"/>
      <c r="O391" s="92"/>
      <c r="P391" s="92"/>
      <c r="Q391" s="90"/>
      <c r="R391" s="91"/>
      <c r="S391" s="92"/>
      <c r="T391" s="88"/>
      <c r="U391" s="88"/>
      <c r="V391" s="94" t="str">
        <f>IF(T391&lt;&gt;"",IF(U391="H",WORKDAY(H391,T391,'DIAS 2025'!$A$2:$A$67),Q391+T391-1),"")</f>
        <v/>
      </c>
      <c r="W391" s="95"/>
      <c r="X391" s="96" t="str">
        <f t="shared" si="20"/>
        <v/>
      </c>
      <c r="Y391" s="90"/>
      <c r="Z391" s="95"/>
      <c r="AA391" s="97"/>
      <c r="AB391" s="98">
        <f t="shared" si="18"/>
        <v>0</v>
      </c>
      <c r="AC391" s="94" t="str">
        <f>IFERROR(WORKDAY(V391,AA391,'DIAS 2025'!$A$2:$A$67)," ")</f>
        <v xml:space="preserve"> </v>
      </c>
      <c r="AD391" s="96" t="str">
        <f ca="1">IFERROR(IF(AB391="","N/A",IF(AL391&lt;&gt;"",NETWORKDAYS(AL391,AC391,'DIAS 2025'!$A$2:$A$67),NETWORKDAYS('DIAS 2025'!$C$2,AC391,'DIAS 2025'!$A$2:$A$67)))," ")</f>
        <v xml:space="preserve"> </v>
      </c>
      <c r="AE391" s="95"/>
      <c r="AF391" s="90"/>
      <c r="AG391" s="91"/>
      <c r="AH391" s="99"/>
      <c r="AI391" s="90"/>
      <c r="AJ391" s="91"/>
      <c r="AK391" s="99"/>
      <c r="AL391" s="90"/>
      <c r="AM391" s="91"/>
      <c r="AN391" s="100" t="str">
        <f t="shared" si="19"/>
        <v>No remitida</v>
      </c>
      <c r="AO391" s="101"/>
      <c r="AP391" s="102"/>
    </row>
    <row r="392" spans="1:42" ht="15">
      <c r="A392" s="88">
        <v>390</v>
      </c>
      <c r="B392" s="89"/>
      <c r="C392" s="89"/>
      <c r="D392" s="89"/>
      <c r="E392" s="89"/>
      <c r="F392" s="90"/>
      <c r="G392" s="103"/>
      <c r="H392" s="90"/>
      <c r="I392" s="91"/>
      <c r="J392" s="95"/>
      <c r="K392" s="93"/>
      <c r="L392" s="93"/>
      <c r="M392" s="92"/>
      <c r="N392" s="93"/>
      <c r="O392" s="92"/>
      <c r="P392" s="92"/>
      <c r="Q392" s="90"/>
      <c r="R392" s="91"/>
      <c r="S392" s="92"/>
      <c r="T392" s="88"/>
      <c r="U392" s="88"/>
      <c r="V392" s="94" t="str">
        <f>IF(T392&lt;&gt;"",IF(U392="H",WORKDAY(H392,T392,'DIAS 2025'!$A$2:$A$67),Q392+T392-1),"")</f>
        <v/>
      </c>
      <c r="W392" s="95"/>
      <c r="X392" s="96" t="str">
        <f t="shared" si="20"/>
        <v/>
      </c>
      <c r="Y392" s="90"/>
      <c r="Z392" s="95"/>
      <c r="AA392" s="97"/>
      <c r="AB392" s="98">
        <f t="shared" si="18"/>
        <v>0</v>
      </c>
      <c r="AC392" s="94" t="str">
        <f>IFERROR(WORKDAY(V392,AA392,'DIAS 2025'!$A$2:$A$67)," ")</f>
        <v xml:space="preserve"> </v>
      </c>
      <c r="AD392" s="96" t="str">
        <f ca="1">IFERROR(IF(AB392="","N/A",IF(AL392&lt;&gt;"",NETWORKDAYS(AL392,AC392,'DIAS 2025'!$A$2:$A$67),NETWORKDAYS('DIAS 2025'!$C$2,AC392,'DIAS 2025'!$A$2:$A$67)))," ")</f>
        <v xml:space="preserve"> </v>
      </c>
      <c r="AE392" s="95"/>
      <c r="AF392" s="90"/>
      <c r="AG392" s="91"/>
      <c r="AH392" s="99"/>
      <c r="AI392" s="90"/>
      <c r="AJ392" s="91"/>
      <c r="AK392" s="99"/>
      <c r="AL392" s="90"/>
      <c r="AM392" s="91"/>
      <c r="AN392" s="100" t="str">
        <f t="shared" si="19"/>
        <v>No remitida</v>
      </c>
      <c r="AO392" s="101"/>
      <c r="AP392" s="102"/>
    </row>
    <row r="393" spans="1:42" ht="15">
      <c r="A393" s="88">
        <v>391</v>
      </c>
      <c r="B393" s="89"/>
      <c r="C393" s="89"/>
      <c r="D393" s="89"/>
      <c r="E393" s="89"/>
      <c r="F393" s="90"/>
      <c r="G393" s="103"/>
      <c r="H393" s="90"/>
      <c r="I393" s="91"/>
      <c r="J393" s="95"/>
      <c r="K393" s="93"/>
      <c r="L393" s="93"/>
      <c r="M393" s="92"/>
      <c r="N393" s="93"/>
      <c r="O393" s="92"/>
      <c r="P393" s="92"/>
      <c r="Q393" s="90"/>
      <c r="R393" s="91"/>
      <c r="S393" s="92"/>
      <c r="T393" s="88"/>
      <c r="U393" s="88"/>
      <c r="V393" s="94" t="str">
        <f>IF(T393&lt;&gt;"",IF(U393="H",WORKDAY(H393,T393,'DIAS 2025'!$A$2:$A$67),Q393+T393-1),"")</f>
        <v/>
      </c>
      <c r="W393" s="95"/>
      <c r="X393" s="96" t="str">
        <f t="shared" si="20"/>
        <v/>
      </c>
      <c r="Y393" s="90"/>
      <c r="Z393" s="95"/>
      <c r="AA393" s="97"/>
      <c r="AB393" s="98">
        <f t="shared" si="18"/>
        <v>0</v>
      </c>
      <c r="AC393" s="94" t="str">
        <f>IFERROR(WORKDAY(V393,AA393,'DIAS 2025'!$A$2:$A$67)," ")</f>
        <v xml:space="preserve"> </v>
      </c>
      <c r="AD393" s="96" t="str">
        <f ca="1">IFERROR(IF(AB393="","N/A",IF(AL393&lt;&gt;"",NETWORKDAYS(AL393,AC393,'DIAS 2025'!$A$2:$A$67),NETWORKDAYS('DIAS 2025'!$C$2,AC393,'DIAS 2025'!$A$2:$A$67)))," ")</f>
        <v xml:space="preserve"> </v>
      </c>
      <c r="AE393" s="95"/>
      <c r="AF393" s="90"/>
      <c r="AG393" s="91"/>
      <c r="AH393" s="99"/>
      <c r="AI393" s="90"/>
      <c r="AJ393" s="91"/>
      <c r="AK393" s="99"/>
      <c r="AL393" s="90"/>
      <c r="AM393" s="91"/>
      <c r="AN393" s="100" t="str">
        <f t="shared" si="19"/>
        <v>No remitida</v>
      </c>
      <c r="AO393" s="101"/>
      <c r="AP393" s="102"/>
    </row>
    <row r="394" spans="1:42" ht="15">
      <c r="A394" s="88">
        <v>392</v>
      </c>
      <c r="B394" s="89"/>
      <c r="C394" s="89"/>
      <c r="D394" s="89"/>
      <c r="E394" s="89"/>
      <c r="F394" s="90"/>
      <c r="G394" s="103"/>
      <c r="H394" s="90"/>
      <c r="I394" s="91"/>
      <c r="J394" s="95"/>
      <c r="K394" s="93"/>
      <c r="L394" s="93"/>
      <c r="M394" s="92"/>
      <c r="N394" s="93"/>
      <c r="O394" s="92"/>
      <c r="P394" s="92"/>
      <c r="Q394" s="90"/>
      <c r="R394" s="91"/>
      <c r="S394" s="92"/>
      <c r="T394" s="88"/>
      <c r="U394" s="88"/>
      <c r="V394" s="94" t="str">
        <f>IF(T394&lt;&gt;"",IF(U394="H",WORKDAY(H394,T394,'DIAS 2025'!$A$2:$A$67),Q394+T394-1),"")</f>
        <v/>
      </c>
      <c r="W394" s="95"/>
      <c r="X394" s="96" t="str">
        <f t="shared" si="20"/>
        <v/>
      </c>
      <c r="Y394" s="90"/>
      <c r="Z394" s="95"/>
      <c r="AA394" s="97"/>
      <c r="AB394" s="98">
        <f t="shared" si="18"/>
        <v>0</v>
      </c>
      <c r="AC394" s="94" t="str">
        <f>IFERROR(WORKDAY(V394,AA394,'DIAS 2025'!$A$2:$A$67)," ")</f>
        <v xml:space="preserve"> </v>
      </c>
      <c r="AD394" s="96" t="str">
        <f ca="1">IFERROR(IF(AB394="","N/A",IF(AL394&lt;&gt;"",NETWORKDAYS(AL394,AC394,'DIAS 2025'!$A$2:$A$67),NETWORKDAYS('DIAS 2025'!$C$2,AC394,'DIAS 2025'!$A$2:$A$67)))," ")</f>
        <v xml:space="preserve"> </v>
      </c>
      <c r="AE394" s="95"/>
      <c r="AF394" s="90"/>
      <c r="AG394" s="91"/>
      <c r="AH394" s="99"/>
      <c r="AI394" s="90"/>
      <c r="AJ394" s="91"/>
      <c r="AK394" s="99"/>
      <c r="AL394" s="90"/>
      <c r="AM394" s="91"/>
      <c r="AN394" s="100" t="str">
        <f t="shared" si="19"/>
        <v>No remitida</v>
      </c>
      <c r="AO394" s="101"/>
      <c r="AP394" s="102"/>
    </row>
    <row r="395" spans="1:42" ht="15">
      <c r="A395" s="88">
        <v>393</v>
      </c>
      <c r="B395" s="89"/>
      <c r="C395" s="89"/>
      <c r="D395" s="89"/>
      <c r="E395" s="89"/>
      <c r="F395" s="90"/>
      <c r="G395" s="103"/>
      <c r="H395" s="90"/>
      <c r="I395" s="91"/>
      <c r="J395" s="95"/>
      <c r="K395" s="93"/>
      <c r="L395" s="93"/>
      <c r="M395" s="92"/>
      <c r="N395" s="93"/>
      <c r="O395" s="92"/>
      <c r="P395" s="92"/>
      <c r="Q395" s="90"/>
      <c r="R395" s="91"/>
      <c r="S395" s="92"/>
      <c r="T395" s="88"/>
      <c r="U395" s="88"/>
      <c r="V395" s="94" t="str">
        <f>IF(T395&lt;&gt;"",IF(U395="H",WORKDAY(H395,T395,'DIAS 2025'!$A$2:$A$67),Q395+T395-1),"")</f>
        <v/>
      </c>
      <c r="W395" s="95"/>
      <c r="X395" s="96" t="str">
        <f t="shared" si="20"/>
        <v/>
      </c>
      <c r="Y395" s="90"/>
      <c r="Z395" s="95"/>
      <c r="AA395" s="97"/>
      <c r="AB395" s="98">
        <f t="shared" ref="AB395:AB458" si="21">T395+AA395</f>
        <v>0</v>
      </c>
      <c r="AC395" s="94" t="str">
        <f>IFERROR(WORKDAY(V395,AA395,'DIAS 2025'!$A$2:$A$67)," ")</f>
        <v xml:space="preserve"> </v>
      </c>
      <c r="AD395" s="96" t="str">
        <f ca="1">IFERROR(IF(AB395="","N/A",IF(AL395&lt;&gt;"",NETWORKDAYS(AL395,AC395,'DIAS 2025'!$A$2:$A$67),NETWORKDAYS('DIAS 2025'!$C$2,AC395,'DIAS 2025'!$A$2:$A$67)))," ")</f>
        <v xml:space="preserve"> </v>
      </c>
      <c r="AE395" s="95"/>
      <c r="AF395" s="90"/>
      <c r="AG395" s="91"/>
      <c r="AH395" s="99"/>
      <c r="AI395" s="90"/>
      <c r="AJ395" s="91"/>
      <c r="AK395" s="99"/>
      <c r="AL395" s="90"/>
      <c r="AM395" s="91"/>
      <c r="AN395" s="100" t="str">
        <f t="shared" ref="AN395:AN458" si="22">IF(AL395=0,"No remitida",IF(AL395&lt;=AC395,"Remitida","Fuera de Término"))</f>
        <v>No remitida</v>
      </c>
      <c r="AO395" s="101"/>
      <c r="AP395" s="102"/>
    </row>
    <row r="396" spans="1:42" ht="15">
      <c r="A396" s="88">
        <v>394</v>
      </c>
      <c r="B396" s="89"/>
      <c r="C396" s="89"/>
      <c r="D396" s="89"/>
      <c r="E396" s="89"/>
      <c r="F396" s="90"/>
      <c r="G396" s="103"/>
      <c r="H396" s="90"/>
      <c r="I396" s="91"/>
      <c r="J396" s="95"/>
      <c r="K396" s="93"/>
      <c r="L396" s="93"/>
      <c r="M396" s="92"/>
      <c r="N396" s="93"/>
      <c r="O396" s="92"/>
      <c r="P396" s="92"/>
      <c r="Q396" s="90"/>
      <c r="R396" s="91"/>
      <c r="S396" s="92"/>
      <c r="T396" s="88"/>
      <c r="U396" s="88"/>
      <c r="V396" s="94" t="str">
        <f>IF(T396&lt;&gt;"",IF(U396="H",WORKDAY(H396,T396,'DIAS 2025'!$A$2:$A$67),Q396+T396-1),"")</f>
        <v/>
      </c>
      <c r="W396" s="95"/>
      <c r="X396" s="96" t="str">
        <f t="shared" si="20"/>
        <v/>
      </c>
      <c r="Y396" s="90"/>
      <c r="Z396" s="95"/>
      <c r="AA396" s="97"/>
      <c r="AB396" s="98">
        <f t="shared" si="21"/>
        <v>0</v>
      </c>
      <c r="AC396" s="94" t="str">
        <f>IFERROR(WORKDAY(V396,AA396,'DIAS 2025'!$A$2:$A$67)," ")</f>
        <v xml:space="preserve"> </v>
      </c>
      <c r="AD396" s="96" t="str">
        <f ca="1">IFERROR(IF(AB396="","N/A",IF(AL396&lt;&gt;"",NETWORKDAYS(AL396,AC396,'DIAS 2025'!$A$2:$A$67),NETWORKDAYS('DIAS 2025'!$C$2,AC396,'DIAS 2025'!$A$2:$A$67)))," ")</f>
        <v xml:space="preserve"> </v>
      </c>
      <c r="AE396" s="95"/>
      <c r="AF396" s="90"/>
      <c r="AG396" s="91"/>
      <c r="AH396" s="99"/>
      <c r="AI396" s="90"/>
      <c r="AJ396" s="91"/>
      <c r="AK396" s="99"/>
      <c r="AL396" s="90"/>
      <c r="AM396" s="91"/>
      <c r="AN396" s="100" t="str">
        <f t="shared" si="22"/>
        <v>No remitida</v>
      </c>
      <c r="AO396" s="101"/>
      <c r="AP396" s="102"/>
    </row>
    <row r="397" spans="1:42" ht="15">
      <c r="A397" s="88">
        <v>395</v>
      </c>
      <c r="B397" s="89"/>
      <c r="C397" s="89"/>
      <c r="D397" s="89"/>
      <c r="E397" s="89"/>
      <c r="F397" s="90"/>
      <c r="G397" s="103"/>
      <c r="H397" s="90"/>
      <c r="I397" s="91"/>
      <c r="J397" s="95"/>
      <c r="K397" s="93"/>
      <c r="L397" s="93"/>
      <c r="M397" s="92"/>
      <c r="N397" s="93"/>
      <c r="O397" s="92"/>
      <c r="P397" s="92"/>
      <c r="Q397" s="90"/>
      <c r="R397" s="91"/>
      <c r="S397" s="92"/>
      <c r="T397" s="88"/>
      <c r="U397" s="88"/>
      <c r="V397" s="94" t="str">
        <f>IF(T397&lt;&gt;"",IF(U397="H",WORKDAY(H397,T397,'DIAS 2025'!$A$2:$A$67),Q397+T397-1),"")</f>
        <v/>
      </c>
      <c r="W397" s="95"/>
      <c r="X397" s="96" t="str">
        <f t="shared" si="20"/>
        <v/>
      </c>
      <c r="Y397" s="90"/>
      <c r="Z397" s="95"/>
      <c r="AA397" s="97"/>
      <c r="AB397" s="98">
        <f t="shared" si="21"/>
        <v>0</v>
      </c>
      <c r="AC397" s="94" t="str">
        <f>IFERROR(WORKDAY(V397,AA397,'DIAS 2025'!$A$2:$A$67)," ")</f>
        <v xml:space="preserve"> </v>
      </c>
      <c r="AD397" s="96" t="str">
        <f ca="1">IFERROR(IF(AB397="","N/A",IF(AL397&lt;&gt;"",NETWORKDAYS(AL397,AC397,'DIAS 2025'!$A$2:$A$67),NETWORKDAYS('DIAS 2025'!$C$2,AC397,'DIAS 2025'!$A$2:$A$67)))," ")</f>
        <v xml:space="preserve"> </v>
      </c>
      <c r="AE397" s="95"/>
      <c r="AF397" s="90"/>
      <c r="AG397" s="91"/>
      <c r="AH397" s="99"/>
      <c r="AI397" s="90"/>
      <c r="AJ397" s="91"/>
      <c r="AK397" s="99"/>
      <c r="AL397" s="90"/>
      <c r="AM397" s="91"/>
      <c r="AN397" s="100" t="str">
        <f t="shared" si="22"/>
        <v>No remitida</v>
      </c>
      <c r="AO397" s="101"/>
      <c r="AP397" s="102"/>
    </row>
    <row r="398" spans="1:42" ht="15">
      <c r="A398" s="88">
        <v>396</v>
      </c>
      <c r="B398" s="89"/>
      <c r="C398" s="89"/>
      <c r="D398" s="89"/>
      <c r="E398" s="89"/>
      <c r="F398" s="90"/>
      <c r="G398" s="103"/>
      <c r="H398" s="90"/>
      <c r="I398" s="91"/>
      <c r="J398" s="95"/>
      <c r="K398" s="93"/>
      <c r="L398" s="93"/>
      <c r="M398" s="92"/>
      <c r="N398" s="93"/>
      <c r="O398" s="92"/>
      <c r="P398" s="92"/>
      <c r="Q398" s="90"/>
      <c r="R398" s="91"/>
      <c r="S398" s="92"/>
      <c r="T398" s="88"/>
      <c r="U398" s="88"/>
      <c r="V398" s="94" t="str">
        <f>IF(T398&lt;&gt;"",IF(U398="H",WORKDAY(H398,T398,'DIAS 2025'!$A$2:$A$67),Q398+T398-1),"")</f>
        <v/>
      </c>
      <c r="W398" s="95"/>
      <c r="X398" s="96" t="str">
        <f t="shared" si="20"/>
        <v/>
      </c>
      <c r="Y398" s="90"/>
      <c r="Z398" s="95"/>
      <c r="AA398" s="97"/>
      <c r="AB398" s="98">
        <f t="shared" si="21"/>
        <v>0</v>
      </c>
      <c r="AC398" s="94" t="str">
        <f>IFERROR(WORKDAY(V398,AA398,'DIAS 2025'!$A$2:$A$67)," ")</f>
        <v xml:space="preserve"> </v>
      </c>
      <c r="AD398" s="96" t="str">
        <f ca="1">IFERROR(IF(AB398="","N/A",IF(AL398&lt;&gt;"",NETWORKDAYS(AL398,AC398,'DIAS 2025'!$A$2:$A$67),NETWORKDAYS('DIAS 2025'!$C$2,AC398,'DIAS 2025'!$A$2:$A$67)))," ")</f>
        <v xml:space="preserve"> </v>
      </c>
      <c r="AE398" s="95"/>
      <c r="AF398" s="90"/>
      <c r="AG398" s="91"/>
      <c r="AH398" s="99"/>
      <c r="AI398" s="90"/>
      <c r="AJ398" s="91"/>
      <c r="AK398" s="99"/>
      <c r="AL398" s="90"/>
      <c r="AM398" s="91"/>
      <c r="AN398" s="100" t="str">
        <f t="shared" si="22"/>
        <v>No remitida</v>
      </c>
      <c r="AO398" s="101"/>
      <c r="AP398" s="102"/>
    </row>
    <row r="399" spans="1:42" ht="15">
      <c r="A399" s="88">
        <v>397</v>
      </c>
      <c r="B399" s="89"/>
      <c r="C399" s="89"/>
      <c r="D399" s="89"/>
      <c r="E399" s="89"/>
      <c r="F399" s="90"/>
      <c r="G399" s="103"/>
      <c r="H399" s="90"/>
      <c r="I399" s="91"/>
      <c r="J399" s="95"/>
      <c r="K399" s="93"/>
      <c r="L399" s="93"/>
      <c r="M399" s="92"/>
      <c r="N399" s="93"/>
      <c r="O399" s="92"/>
      <c r="P399" s="92"/>
      <c r="Q399" s="90"/>
      <c r="R399" s="91"/>
      <c r="S399" s="92"/>
      <c r="T399" s="88"/>
      <c r="U399" s="88"/>
      <c r="V399" s="94" t="str">
        <f>IF(T399&lt;&gt;"",IF(U399="H",WORKDAY(H399,T399,'DIAS 2025'!$A$2:$A$67),Q399+T399-1),"")</f>
        <v/>
      </c>
      <c r="W399" s="95"/>
      <c r="X399" s="96" t="str">
        <f t="shared" si="20"/>
        <v/>
      </c>
      <c r="Y399" s="90"/>
      <c r="Z399" s="95"/>
      <c r="AA399" s="97"/>
      <c r="AB399" s="98">
        <f t="shared" si="21"/>
        <v>0</v>
      </c>
      <c r="AC399" s="94" t="str">
        <f>IFERROR(WORKDAY(V399,AA399,'DIAS 2025'!$A$2:$A$67)," ")</f>
        <v xml:space="preserve"> </v>
      </c>
      <c r="AD399" s="96" t="str">
        <f ca="1">IFERROR(IF(AB399="","N/A",IF(AL399&lt;&gt;"",NETWORKDAYS(AL399,AC399,'DIAS 2025'!$A$2:$A$67),NETWORKDAYS('DIAS 2025'!$C$2,AC399,'DIAS 2025'!$A$2:$A$67)))," ")</f>
        <v xml:space="preserve"> </v>
      </c>
      <c r="AE399" s="95"/>
      <c r="AF399" s="90"/>
      <c r="AG399" s="91"/>
      <c r="AH399" s="99"/>
      <c r="AI399" s="90"/>
      <c r="AJ399" s="91"/>
      <c r="AK399" s="99"/>
      <c r="AL399" s="90"/>
      <c r="AM399" s="91"/>
      <c r="AN399" s="100" t="str">
        <f t="shared" si="22"/>
        <v>No remitida</v>
      </c>
      <c r="AO399" s="101"/>
      <c r="AP399" s="102"/>
    </row>
    <row r="400" spans="1:42" ht="15">
      <c r="A400" s="88">
        <v>398</v>
      </c>
      <c r="B400" s="89"/>
      <c r="C400" s="89"/>
      <c r="D400" s="89"/>
      <c r="E400" s="89"/>
      <c r="F400" s="90"/>
      <c r="G400" s="103"/>
      <c r="H400" s="90"/>
      <c r="I400" s="91"/>
      <c r="J400" s="95"/>
      <c r="K400" s="93"/>
      <c r="L400" s="93"/>
      <c r="M400" s="92"/>
      <c r="N400" s="93"/>
      <c r="O400" s="92"/>
      <c r="P400" s="92"/>
      <c r="Q400" s="90"/>
      <c r="R400" s="91"/>
      <c r="S400" s="92"/>
      <c r="T400" s="88"/>
      <c r="U400" s="88"/>
      <c r="V400" s="94" t="str">
        <f>IF(T400&lt;&gt;"",IF(U400="H",WORKDAY(H400,T400,'DIAS 2025'!$A$2:$A$67),Q400+T400-1),"")</f>
        <v/>
      </c>
      <c r="W400" s="95"/>
      <c r="X400" s="96" t="str">
        <f t="shared" si="20"/>
        <v/>
      </c>
      <c r="Y400" s="90"/>
      <c r="Z400" s="95"/>
      <c r="AA400" s="97"/>
      <c r="AB400" s="98">
        <f t="shared" si="21"/>
        <v>0</v>
      </c>
      <c r="AC400" s="94" t="str">
        <f>IFERROR(WORKDAY(V400,AA400,'DIAS 2025'!$A$2:$A$67)," ")</f>
        <v xml:space="preserve"> </v>
      </c>
      <c r="AD400" s="96" t="str">
        <f ca="1">IFERROR(IF(AB400="","N/A",IF(AL400&lt;&gt;"",NETWORKDAYS(AL400,AC400,'DIAS 2025'!$A$2:$A$67),NETWORKDAYS('DIAS 2025'!$C$2,AC400,'DIAS 2025'!$A$2:$A$67)))," ")</f>
        <v xml:space="preserve"> </v>
      </c>
      <c r="AE400" s="95"/>
      <c r="AF400" s="90"/>
      <c r="AG400" s="91"/>
      <c r="AH400" s="99"/>
      <c r="AI400" s="90"/>
      <c r="AJ400" s="91"/>
      <c r="AK400" s="99"/>
      <c r="AL400" s="90"/>
      <c r="AM400" s="91"/>
      <c r="AN400" s="100" t="str">
        <f t="shared" si="22"/>
        <v>No remitida</v>
      </c>
      <c r="AO400" s="101"/>
      <c r="AP400" s="102"/>
    </row>
    <row r="401" spans="1:42" ht="15">
      <c r="A401" s="88">
        <v>399</v>
      </c>
      <c r="B401" s="89"/>
      <c r="C401" s="89"/>
      <c r="D401" s="89"/>
      <c r="E401" s="89"/>
      <c r="F401" s="90"/>
      <c r="G401" s="103"/>
      <c r="H401" s="90"/>
      <c r="I401" s="91"/>
      <c r="J401" s="95"/>
      <c r="K401" s="93"/>
      <c r="L401" s="93"/>
      <c r="M401" s="92"/>
      <c r="N401" s="93"/>
      <c r="O401" s="92"/>
      <c r="P401" s="92"/>
      <c r="Q401" s="90"/>
      <c r="R401" s="91"/>
      <c r="S401" s="92"/>
      <c r="T401" s="88"/>
      <c r="U401" s="88"/>
      <c r="V401" s="94" t="str">
        <f>IF(T401&lt;&gt;"",IF(U401="H",WORKDAY(H401,T401,'DIAS 2025'!$A$2:$A$67),Q401+T401-1),"")</f>
        <v/>
      </c>
      <c r="W401" s="95"/>
      <c r="X401" s="96" t="str">
        <f t="shared" si="20"/>
        <v/>
      </c>
      <c r="Y401" s="90"/>
      <c r="Z401" s="95"/>
      <c r="AA401" s="97"/>
      <c r="AB401" s="98">
        <f t="shared" si="21"/>
        <v>0</v>
      </c>
      <c r="AC401" s="94" t="str">
        <f>IFERROR(WORKDAY(V401,AA401,'DIAS 2025'!$A$2:$A$67)," ")</f>
        <v xml:space="preserve"> </v>
      </c>
      <c r="AD401" s="96" t="str">
        <f ca="1">IFERROR(IF(AB401="","N/A",IF(AL401&lt;&gt;"",NETWORKDAYS(AL401,AC401,'DIAS 2025'!$A$2:$A$67),NETWORKDAYS('DIAS 2025'!$C$2,AC401,'DIAS 2025'!$A$2:$A$67)))," ")</f>
        <v xml:space="preserve"> </v>
      </c>
      <c r="AE401" s="95"/>
      <c r="AF401" s="90"/>
      <c r="AG401" s="91"/>
      <c r="AH401" s="99"/>
      <c r="AI401" s="90"/>
      <c r="AJ401" s="91"/>
      <c r="AK401" s="99"/>
      <c r="AL401" s="90"/>
      <c r="AM401" s="91"/>
      <c r="AN401" s="100" t="str">
        <f t="shared" si="22"/>
        <v>No remitida</v>
      </c>
      <c r="AO401" s="101"/>
      <c r="AP401" s="102"/>
    </row>
    <row r="402" spans="1:42" ht="15">
      <c r="A402" s="88">
        <v>400</v>
      </c>
      <c r="B402" s="89"/>
      <c r="C402" s="89"/>
      <c r="D402" s="89"/>
      <c r="E402" s="89"/>
      <c r="F402" s="90"/>
      <c r="G402" s="103"/>
      <c r="H402" s="90"/>
      <c r="I402" s="91"/>
      <c r="J402" s="95"/>
      <c r="K402" s="93"/>
      <c r="L402" s="93"/>
      <c r="M402" s="92"/>
      <c r="N402" s="93"/>
      <c r="O402" s="92"/>
      <c r="P402" s="92"/>
      <c r="Q402" s="90"/>
      <c r="R402" s="91"/>
      <c r="S402" s="92"/>
      <c r="T402" s="88"/>
      <c r="U402" s="88"/>
      <c r="V402" s="94" t="str">
        <f>IF(T402&lt;&gt;"",IF(U402="H",WORKDAY(H402,T402,'DIAS 2025'!$A$2:$A$67),Q402+T402-1),"")</f>
        <v/>
      </c>
      <c r="W402" s="95"/>
      <c r="X402" s="96" t="str">
        <f t="shared" si="20"/>
        <v/>
      </c>
      <c r="Y402" s="90"/>
      <c r="Z402" s="95"/>
      <c r="AA402" s="97"/>
      <c r="AB402" s="98">
        <f t="shared" si="21"/>
        <v>0</v>
      </c>
      <c r="AC402" s="94" t="str">
        <f>IFERROR(WORKDAY(V402,AA402,'DIAS 2025'!$A$2:$A$67)," ")</f>
        <v xml:space="preserve"> </v>
      </c>
      <c r="AD402" s="96" t="str">
        <f ca="1">IFERROR(IF(AB402="","N/A",IF(AL402&lt;&gt;"",NETWORKDAYS(AL402,AC402,'DIAS 2025'!$A$2:$A$67),NETWORKDAYS('DIAS 2025'!$C$2,AC402,'DIAS 2025'!$A$2:$A$67)))," ")</f>
        <v xml:space="preserve"> </v>
      </c>
      <c r="AE402" s="95"/>
      <c r="AF402" s="90"/>
      <c r="AG402" s="91"/>
      <c r="AH402" s="99"/>
      <c r="AI402" s="90"/>
      <c r="AJ402" s="91"/>
      <c r="AK402" s="99"/>
      <c r="AL402" s="90"/>
      <c r="AM402" s="91"/>
      <c r="AN402" s="100" t="str">
        <f t="shared" si="22"/>
        <v>No remitida</v>
      </c>
      <c r="AO402" s="101"/>
      <c r="AP402" s="102"/>
    </row>
    <row r="403" spans="1:42" ht="15">
      <c r="A403" s="88">
        <v>401</v>
      </c>
      <c r="B403" s="89"/>
      <c r="C403" s="89"/>
      <c r="D403" s="89"/>
      <c r="E403" s="89"/>
      <c r="F403" s="90"/>
      <c r="G403" s="103"/>
      <c r="H403" s="90"/>
      <c r="I403" s="91"/>
      <c r="J403" s="95"/>
      <c r="K403" s="93"/>
      <c r="L403" s="93"/>
      <c r="M403" s="92"/>
      <c r="N403" s="93"/>
      <c r="O403" s="92"/>
      <c r="P403" s="92"/>
      <c r="Q403" s="90"/>
      <c r="R403" s="91"/>
      <c r="S403" s="92"/>
      <c r="T403" s="88"/>
      <c r="U403" s="88"/>
      <c r="V403" s="94" t="str">
        <f>IF(T403&lt;&gt;"",IF(U403="H",WORKDAY(H403,T403,'DIAS 2025'!$A$2:$A$67),Q403+T403-1),"")</f>
        <v/>
      </c>
      <c r="W403" s="95"/>
      <c r="X403" s="96" t="str">
        <f t="shared" si="20"/>
        <v/>
      </c>
      <c r="Y403" s="90"/>
      <c r="Z403" s="95"/>
      <c r="AA403" s="97"/>
      <c r="AB403" s="98">
        <f t="shared" si="21"/>
        <v>0</v>
      </c>
      <c r="AC403" s="94" t="str">
        <f>IFERROR(WORKDAY(V403,AA403,'DIAS 2025'!$A$2:$A$67)," ")</f>
        <v xml:space="preserve"> </v>
      </c>
      <c r="AD403" s="96" t="str">
        <f ca="1">IFERROR(IF(AB403="","N/A",IF(AL403&lt;&gt;"",NETWORKDAYS(AL403,AC403,'DIAS 2025'!$A$2:$A$67),NETWORKDAYS('DIAS 2025'!$C$2,AC403,'DIAS 2025'!$A$2:$A$67)))," ")</f>
        <v xml:space="preserve"> </v>
      </c>
      <c r="AE403" s="95"/>
      <c r="AF403" s="90"/>
      <c r="AG403" s="91"/>
      <c r="AH403" s="99"/>
      <c r="AI403" s="90"/>
      <c r="AJ403" s="91"/>
      <c r="AK403" s="99"/>
      <c r="AL403" s="90"/>
      <c r="AM403" s="91"/>
      <c r="AN403" s="100" t="str">
        <f t="shared" si="22"/>
        <v>No remitida</v>
      </c>
      <c r="AO403" s="101"/>
      <c r="AP403" s="102"/>
    </row>
    <row r="404" spans="1:42" ht="15">
      <c r="A404" s="88">
        <v>402</v>
      </c>
      <c r="B404" s="89"/>
      <c r="C404" s="89"/>
      <c r="D404" s="89"/>
      <c r="E404" s="89"/>
      <c r="F404" s="90"/>
      <c r="G404" s="103"/>
      <c r="H404" s="90"/>
      <c r="I404" s="91"/>
      <c r="J404" s="95"/>
      <c r="K404" s="93"/>
      <c r="L404" s="93"/>
      <c r="M404" s="92"/>
      <c r="N404" s="93"/>
      <c r="O404" s="92"/>
      <c r="P404" s="92"/>
      <c r="Q404" s="90"/>
      <c r="R404" s="91"/>
      <c r="S404" s="92"/>
      <c r="T404" s="88"/>
      <c r="U404" s="88"/>
      <c r="V404" s="94" t="str">
        <f>IF(T404&lt;&gt;"",IF(U404="H",WORKDAY(H404,T404,'DIAS 2025'!$A$2:$A$67),Q404+T404-1),"")</f>
        <v/>
      </c>
      <c r="W404" s="95"/>
      <c r="X404" s="96" t="str">
        <f t="shared" si="20"/>
        <v/>
      </c>
      <c r="Y404" s="90"/>
      <c r="Z404" s="95"/>
      <c r="AA404" s="97"/>
      <c r="AB404" s="98">
        <f t="shared" si="21"/>
        <v>0</v>
      </c>
      <c r="AC404" s="94" t="str">
        <f>IFERROR(WORKDAY(V404,AA404,'DIAS 2025'!$A$2:$A$67)," ")</f>
        <v xml:space="preserve"> </v>
      </c>
      <c r="AD404" s="96" t="str">
        <f ca="1">IFERROR(IF(AB404="","N/A",IF(AL404&lt;&gt;"",NETWORKDAYS(AL404,AC404,'DIAS 2025'!$A$2:$A$67),NETWORKDAYS('DIAS 2025'!$C$2,AC404,'DIAS 2025'!$A$2:$A$67)))," ")</f>
        <v xml:space="preserve"> </v>
      </c>
      <c r="AE404" s="95"/>
      <c r="AF404" s="90"/>
      <c r="AG404" s="91"/>
      <c r="AH404" s="99"/>
      <c r="AI404" s="90"/>
      <c r="AJ404" s="91"/>
      <c r="AK404" s="99"/>
      <c r="AL404" s="90"/>
      <c r="AM404" s="91"/>
      <c r="AN404" s="100" t="str">
        <f t="shared" si="22"/>
        <v>No remitida</v>
      </c>
      <c r="AO404" s="101"/>
      <c r="AP404" s="102"/>
    </row>
    <row r="405" spans="1:42" ht="15">
      <c r="A405" s="88">
        <v>403</v>
      </c>
      <c r="B405" s="89"/>
      <c r="C405" s="89"/>
      <c r="D405" s="89"/>
      <c r="E405" s="89"/>
      <c r="F405" s="90"/>
      <c r="G405" s="103"/>
      <c r="H405" s="90"/>
      <c r="I405" s="91"/>
      <c r="J405" s="95"/>
      <c r="K405" s="93"/>
      <c r="L405" s="93"/>
      <c r="M405" s="92"/>
      <c r="N405" s="93"/>
      <c r="O405" s="92"/>
      <c r="P405" s="92"/>
      <c r="Q405" s="90"/>
      <c r="R405" s="91"/>
      <c r="S405" s="92"/>
      <c r="T405" s="88"/>
      <c r="U405" s="88"/>
      <c r="V405" s="94" t="str">
        <f>IF(T405&lt;&gt;"",IF(U405="H",WORKDAY(H405,T405,'DIAS 2025'!$A$2:$A$67),Q405+T405-1),"")</f>
        <v/>
      </c>
      <c r="W405" s="95"/>
      <c r="X405" s="96" t="str">
        <f t="shared" si="20"/>
        <v/>
      </c>
      <c r="Y405" s="90"/>
      <c r="Z405" s="95"/>
      <c r="AA405" s="97"/>
      <c r="AB405" s="98">
        <f t="shared" si="21"/>
        <v>0</v>
      </c>
      <c r="AC405" s="94" t="str">
        <f>IFERROR(WORKDAY(V405,AA405,'DIAS 2025'!$A$2:$A$67)," ")</f>
        <v xml:space="preserve"> </v>
      </c>
      <c r="AD405" s="96" t="str">
        <f ca="1">IFERROR(IF(AB405="","N/A",IF(AL405&lt;&gt;"",NETWORKDAYS(AL405,AC405,'DIAS 2025'!$A$2:$A$67),NETWORKDAYS('DIAS 2025'!$C$2,AC405,'DIAS 2025'!$A$2:$A$67)))," ")</f>
        <v xml:space="preserve"> </v>
      </c>
      <c r="AE405" s="95"/>
      <c r="AF405" s="90"/>
      <c r="AG405" s="91"/>
      <c r="AH405" s="99"/>
      <c r="AI405" s="90"/>
      <c r="AJ405" s="91"/>
      <c r="AK405" s="99"/>
      <c r="AL405" s="90"/>
      <c r="AM405" s="91"/>
      <c r="AN405" s="100" t="str">
        <f t="shared" si="22"/>
        <v>No remitida</v>
      </c>
      <c r="AO405" s="101"/>
      <c r="AP405" s="102"/>
    </row>
    <row r="406" spans="1:42" ht="15">
      <c r="A406" s="88">
        <v>404</v>
      </c>
      <c r="B406" s="89"/>
      <c r="C406" s="89"/>
      <c r="D406" s="89"/>
      <c r="E406" s="89"/>
      <c r="F406" s="90"/>
      <c r="G406" s="103"/>
      <c r="H406" s="90"/>
      <c r="I406" s="91"/>
      <c r="J406" s="95"/>
      <c r="K406" s="93"/>
      <c r="L406" s="93"/>
      <c r="M406" s="92"/>
      <c r="N406" s="93"/>
      <c r="O406" s="92"/>
      <c r="P406" s="92"/>
      <c r="Q406" s="90"/>
      <c r="R406" s="91"/>
      <c r="S406" s="92"/>
      <c r="T406" s="88"/>
      <c r="U406" s="88"/>
      <c r="V406" s="94" t="str">
        <f>IF(T406&lt;&gt;"",IF(U406="H",WORKDAY(H406,T406,'DIAS 2025'!$A$2:$A$67),Q406+T406-1),"")</f>
        <v/>
      </c>
      <c r="W406" s="95"/>
      <c r="X406" s="96" t="str">
        <f t="shared" si="20"/>
        <v/>
      </c>
      <c r="Y406" s="90"/>
      <c r="Z406" s="95"/>
      <c r="AA406" s="97"/>
      <c r="AB406" s="98">
        <f t="shared" si="21"/>
        <v>0</v>
      </c>
      <c r="AC406" s="94" t="str">
        <f>IFERROR(WORKDAY(V406,AA406,'DIAS 2025'!$A$2:$A$67)," ")</f>
        <v xml:space="preserve"> </v>
      </c>
      <c r="AD406" s="96" t="str">
        <f ca="1">IFERROR(IF(AB406="","N/A",IF(AL406&lt;&gt;"",NETWORKDAYS(AL406,AC406,'DIAS 2025'!$A$2:$A$67),NETWORKDAYS('DIAS 2025'!$C$2,AC406,'DIAS 2025'!$A$2:$A$67)))," ")</f>
        <v xml:space="preserve"> </v>
      </c>
      <c r="AE406" s="95"/>
      <c r="AF406" s="90"/>
      <c r="AG406" s="91"/>
      <c r="AH406" s="99"/>
      <c r="AI406" s="90"/>
      <c r="AJ406" s="91"/>
      <c r="AK406" s="99"/>
      <c r="AL406" s="90"/>
      <c r="AM406" s="91"/>
      <c r="AN406" s="100" t="str">
        <f t="shared" si="22"/>
        <v>No remitida</v>
      </c>
      <c r="AO406" s="101"/>
      <c r="AP406" s="102"/>
    </row>
    <row r="407" spans="1:42" ht="15">
      <c r="A407" s="88">
        <v>405</v>
      </c>
      <c r="B407" s="89"/>
      <c r="C407" s="89"/>
      <c r="D407" s="89"/>
      <c r="E407" s="89"/>
      <c r="F407" s="90"/>
      <c r="G407" s="103"/>
      <c r="H407" s="90"/>
      <c r="I407" s="91"/>
      <c r="J407" s="95"/>
      <c r="K407" s="93"/>
      <c r="L407" s="93"/>
      <c r="M407" s="92"/>
      <c r="N407" s="93"/>
      <c r="O407" s="92"/>
      <c r="P407" s="92"/>
      <c r="Q407" s="90"/>
      <c r="R407" s="91"/>
      <c r="S407" s="92"/>
      <c r="T407" s="88"/>
      <c r="U407" s="88"/>
      <c r="V407" s="94" t="str">
        <f>IF(T407&lt;&gt;"",IF(U407="H",WORKDAY(H407,T407,'DIAS 2025'!$A$2:$A$67),Q407+T407-1),"")</f>
        <v/>
      </c>
      <c r="W407" s="95"/>
      <c r="X407" s="96" t="str">
        <f t="shared" si="20"/>
        <v/>
      </c>
      <c r="Y407" s="90"/>
      <c r="Z407" s="95"/>
      <c r="AA407" s="97"/>
      <c r="AB407" s="98">
        <f t="shared" si="21"/>
        <v>0</v>
      </c>
      <c r="AC407" s="94" t="str">
        <f>IFERROR(WORKDAY(V407,AA407,'DIAS 2025'!$A$2:$A$67)," ")</f>
        <v xml:space="preserve"> </v>
      </c>
      <c r="AD407" s="96" t="str">
        <f ca="1">IFERROR(IF(AB407="","N/A",IF(AL407&lt;&gt;"",NETWORKDAYS(AL407,AC407,'DIAS 2025'!$A$2:$A$67),NETWORKDAYS('DIAS 2025'!$C$2,AC407,'DIAS 2025'!$A$2:$A$67)))," ")</f>
        <v xml:space="preserve"> </v>
      </c>
      <c r="AE407" s="95"/>
      <c r="AF407" s="90"/>
      <c r="AG407" s="91"/>
      <c r="AH407" s="99"/>
      <c r="AI407" s="90"/>
      <c r="AJ407" s="91"/>
      <c r="AK407" s="99"/>
      <c r="AL407" s="90"/>
      <c r="AM407" s="91"/>
      <c r="AN407" s="100" t="str">
        <f t="shared" si="22"/>
        <v>No remitida</v>
      </c>
      <c r="AO407" s="101"/>
      <c r="AP407" s="102"/>
    </row>
    <row r="408" spans="1:42" ht="15">
      <c r="A408" s="88">
        <v>406</v>
      </c>
      <c r="B408" s="89"/>
      <c r="C408" s="89"/>
      <c r="D408" s="89"/>
      <c r="E408" s="89"/>
      <c r="F408" s="90"/>
      <c r="G408" s="103"/>
      <c r="H408" s="90"/>
      <c r="I408" s="91"/>
      <c r="J408" s="95"/>
      <c r="K408" s="93"/>
      <c r="L408" s="93"/>
      <c r="M408" s="92"/>
      <c r="N408" s="93"/>
      <c r="O408" s="92"/>
      <c r="P408" s="92"/>
      <c r="Q408" s="90"/>
      <c r="R408" s="91"/>
      <c r="S408" s="92"/>
      <c r="T408" s="88"/>
      <c r="U408" s="88"/>
      <c r="V408" s="94" t="str">
        <f>IF(T408&lt;&gt;"",IF(U408="H",WORKDAY(H408,T408,'DIAS 2025'!$A$2:$A$67),Q408+T408-1),"")</f>
        <v/>
      </c>
      <c r="W408" s="95"/>
      <c r="X408" s="96" t="str">
        <f t="shared" si="20"/>
        <v/>
      </c>
      <c r="Y408" s="90"/>
      <c r="Z408" s="95"/>
      <c r="AA408" s="97"/>
      <c r="AB408" s="98">
        <f t="shared" si="21"/>
        <v>0</v>
      </c>
      <c r="AC408" s="94" t="str">
        <f>IFERROR(WORKDAY(V408,AA408,'DIAS 2025'!$A$2:$A$67)," ")</f>
        <v xml:space="preserve"> </v>
      </c>
      <c r="AD408" s="96" t="str">
        <f ca="1">IFERROR(IF(AB408="","N/A",IF(AL408&lt;&gt;"",NETWORKDAYS(AL408,AC408,'DIAS 2025'!$A$2:$A$67),NETWORKDAYS('DIAS 2025'!$C$2,AC408,'DIAS 2025'!$A$2:$A$67)))," ")</f>
        <v xml:space="preserve"> </v>
      </c>
      <c r="AE408" s="95"/>
      <c r="AF408" s="90"/>
      <c r="AG408" s="91"/>
      <c r="AH408" s="99"/>
      <c r="AI408" s="90"/>
      <c r="AJ408" s="91"/>
      <c r="AK408" s="99"/>
      <c r="AL408" s="90"/>
      <c r="AM408" s="91"/>
      <c r="AN408" s="100" t="str">
        <f t="shared" si="22"/>
        <v>No remitida</v>
      </c>
      <c r="AO408" s="101"/>
      <c r="AP408" s="102"/>
    </row>
    <row r="409" spans="1:42" ht="15">
      <c r="A409" s="88">
        <v>407</v>
      </c>
      <c r="B409" s="89"/>
      <c r="C409" s="89"/>
      <c r="D409" s="89"/>
      <c r="E409" s="89"/>
      <c r="F409" s="90"/>
      <c r="G409" s="103"/>
      <c r="H409" s="90"/>
      <c r="I409" s="91"/>
      <c r="J409" s="95"/>
      <c r="K409" s="93"/>
      <c r="L409" s="93"/>
      <c r="M409" s="92"/>
      <c r="N409" s="93"/>
      <c r="O409" s="92"/>
      <c r="P409" s="92"/>
      <c r="Q409" s="90"/>
      <c r="R409" s="91"/>
      <c r="S409" s="92"/>
      <c r="T409" s="88"/>
      <c r="U409" s="88"/>
      <c r="V409" s="94" t="str">
        <f>IF(T409&lt;&gt;"",IF(U409="H",WORKDAY(H409,T409,'DIAS 2025'!$A$2:$A$67),Q409+T409-1),"")</f>
        <v/>
      </c>
      <c r="W409" s="95"/>
      <c r="X409" s="96" t="str">
        <f t="shared" si="20"/>
        <v/>
      </c>
      <c r="Y409" s="90"/>
      <c r="Z409" s="95"/>
      <c r="AA409" s="97"/>
      <c r="AB409" s="98">
        <f t="shared" si="21"/>
        <v>0</v>
      </c>
      <c r="AC409" s="94" t="str">
        <f>IFERROR(WORKDAY(V409,AA409,'DIAS 2025'!$A$2:$A$67)," ")</f>
        <v xml:space="preserve"> </v>
      </c>
      <c r="AD409" s="96" t="str">
        <f ca="1">IFERROR(IF(AB409="","N/A",IF(AL409&lt;&gt;"",NETWORKDAYS(AL409,AC409,'DIAS 2025'!$A$2:$A$67),NETWORKDAYS('DIAS 2025'!$C$2,AC409,'DIAS 2025'!$A$2:$A$67)))," ")</f>
        <v xml:space="preserve"> </v>
      </c>
      <c r="AE409" s="95"/>
      <c r="AF409" s="90"/>
      <c r="AG409" s="91"/>
      <c r="AH409" s="99"/>
      <c r="AI409" s="90"/>
      <c r="AJ409" s="91"/>
      <c r="AK409" s="99"/>
      <c r="AL409" s="90"/>
      <c r="AM409" s="91"/>
      <c r="AN409" s="100" t="str">
        <f t="shared" si="22"/>
        <v>No remitida</v>
      </c>
      <c r="AO409" s="101"/>
      <c r="AP409" s="102"/>
    </row>
    <row r="410" spans="1:42" ht="15">
      <c r="A410" s="88">
        <v>408</v>
      </c>
      <c r="B410" s="89"/>
      <c r="C410" s="89"/>
      <c r="D410" s="89"/>
      <c r="E410" s="89"/>
      <c r="F410" s="90"/>
      <c r="G410" s="103"/>
      <c r="H410" s="90"/>
      <c r="I410" s="91"/>
      <c r="J410" s="95"/>
      <c r="K410" s="93"/>
      <c r="L410" s="93"/>
      <c r="M410" s="92"/>
      <c r="N410" s="93"/>
      <c r="O410" s="92"/>
      <c r="P410" s="92"/>
      <c r="Q410" s="90"/>
      <c r="R410" s="91"/>
      <c r="S410" s="92"/>
      <c r="T410" s="88"/>
      <c r="U410" s="88"/>
      <c r="V410" s="94" t="str">
        <f>IF(T410&lt;&gt;"",IF(U410="H",WORKDAY(H410,T410,'DIAS 2025'!$A$2:$A$67),Q410+T410-1),"")</f>
        <v/>
      </c>
      <c r="W410" s="95"/>
      <c r="X410" s="96" t="str">
        <f t="shared" si="20"/>
        <v/>
      </c>
      <c r="Y410" s="90"/>
      <c r="Z410" s="95"/>
      <c r="AA410" s="97"/>
      <c r="AB410" s="98">
        <f t="shared" si="21"/>
        <v>0</v>
      </c>
      <c r="AC410" s="94" t="str">
        <f>IFERROR(WORKDAY(V410,AA410,'DIAS 2025'!$A$2:$A$67)," ")</f>
        <v xml:space="preserve"> </v>
      </c>
      <c r="AD410" s="96" t="str">
        <f ca="1">IFERROR(IF(AB410="","N/A",IF(AL410&lt;&gt;"",NETWORKDAYS(AL410,AC410,'DIAS 2025'!$A$2:$A$67),NETWORKDAYS('DIAS 2025'!$C$2,AC410,'DIAS 2025'!$A$2:$A$67)))," ")</f>
        <v xml:space="preserve"> </v>
      </c>
      <c r="AE410" s="95"/>
      <c r="AF410" s="90"/>
      <c r="AG410" s="91"/>
      <c r="AH410" s="99"/>
      <c r="AI410" s="90"/>
      <c r="AJ410" s="91"/>
      <c r="AK410" s="99"/>
      <c r="AL410" s="90"/>
      <c r="AM410" s="91"/>
      <c r="AN410" s="100" t="str">
        <f t="shared" si="22"/>
        <v>No remitida</v>
      </c>
      <c r="AO410" s="101"/>
      <c r="AP410" s="102"/>
    </row>
    <row r="411" spans="1:42" ht="15">
      <c r="A411" s="88">
        <v>409</v>
      </c>
      <c r="B411" s="89"/>
      <c r="C411" s="89"/>
      <c r="D411" s="89"/>
      <c r="E411" s="89"/>
      <c r="F411" s="90"/>
      <c r="G411" s="103"/>
      <c r="H411" s="90"/>
      <c r="I411" s="91"/>
      <c r="J411" s="95"/>
      <c r="K411" s="93"/>
      <c r="L411" s="93"/>
      <c r="M411" s="92"/>
      <c r="N411" s="93"/>
      <c r="O411" s="92"/>
      <c r="P411" s="92"/>
      <c r="Q411" s="90"/>
      <c r="R411" s="91"/>
      <c r="S411" s="92"/>
      <c r="T411" s="88"/>
      <c r="U411" s="88"/>
      <c r="V411" s="94" t="str">
        <f>IF(T411&lt;&gt;"",IF(U411="H",WORKDAY(H411,T411,'DIAS 2025'!$A$2:$A$67),Q411+T411-1),"")</f>
        <v/>
      </c>
      <c r="W411" s="95"/>
      <c r="X411" s="96" t="str">
        <f t="shared" si="20"/>
        <v/>
      </c>
      <c r="Y411" s="90"/>
      <c r="Z411" s="95"/>
      <c r="AA411" s="97"/>
      <c r="AB411" s="98">
        <f t="shared" si="21"/>
        <v>0</v>
      </c>
      <c r="AC411" s="94" t="str">
        <f>IFERROR(WORKDAY(V411,AA411,'DIAS 2025'!$A$2:$A$67)," ")</f>
        <v xml:space="preserve"> </v>
      </c>
      <c r="AD411" s="96" t="str">
        <f ca="1">IFERROR(IF(AB411="","N/A",IF(AL411&lt;&gt;"",NETWORKDAYS(AL411,AC411,'DIAS 2025'!$A$2:$A$67),NETWORKDAYS('DIAS 2025'!$C$2,AC411,'DIAS 2025'!$A$2:$A$67)))," ")</f>
        <v xml:space="preserve"> </v>
      </c>
      <c r="AE411" s="95"/>
      <c r="AF411" s="90"/>
      <c r="AG411" s="91"/>
      <c r="AH411" s="99"/>
      <c r="AI411" s="90"/>
      <c r="AJ411" s="91"/>
      <c r="AK411" s="99"/>
      <c r="AL411" s="90"/>
      <c r="AM411" s="91"/>
      <c r="AN411" s="100" t="str">
        <f t="shared" si="22"/>
        <v>No remitida</v>
      </c>
      <c r="AO411" s="101"/>
      <c r="AP411" s="102"/>
    </row>
    <row r="412" spans="1:42" ht="15">
      <c r="A412" s="88">
        <v>410</v>
      </c>
      <c r="B412" s="89"/>
      <c r="C412" s="89"/>
      <c r="D412" s="89"/>
      <c r="E412" s="89"/>
      <c r="F412" s="90"/>
      <c r="G412" s="103"/>
      <c r="H412" s="90"/>
      <c r="I412" s="91"/>
      <c r="J412" s="95"/>
      <c r="K412" s="93"/>
      <c r="L412" s="93"/>
      <c r="M412" s="92"/>
      <c r="N412" s="93"/>
      <c r="O412" s="92"/>
      <c r="P412" s="92"/>
      <c r="Q412" s="90"/>
      <c r="R412" s="91"/>
      <c r="S412" s="92"/>
      <c r="T412" s="88"/>
      <c r="U412" s="88"/>
      <c r="V412" s="94" t="str">
        <f>IF(T412&lt;&gt;"",IF(U412="H",WORKDAY(H412,T412,'DIAS 2025'!$A$2:$A$67),Q412+T412-1),"")</f>
        <v/>
      </c>
      <c r="W412" s="95"/>
      <c r="X412" s="96" t="str">
        <f t="shared" si="20"/>
        <v/>
      </c>
      <c r="Y412" s="90"/>
      <c r="Z412" s="95"/>
      <c r="AA412" s="97"/>
      <c r="AB412" s="98">
        <f t="shared" si="21"/>
        <v>0</v>
      </c>
      <c r="AC412" s="94" t="str">
        <f>IFERROR(WORKDAY(V412,AA412,'DIAS 2025'!$A$2:$A$67)," ")</f>
        <v xml:space="preserve"> </v>
      </c>
      <c r="AD412" s="96" t="str">
        <f ca="1">IFERROR(IF(AB412="","N/A",IF(AL412&lt;&gt;"",NETWORKDAYS(AL412,AC412,'DIAS 2025'!$A$2:$A$67),NETWORKDAYS('DIAS 2025'!$C$2,AC412,'DIAS 2025'!$A$2:$A$67)))," ")</f>
        <v xml:space="preserve"> </v>
      </c>
      <c r="AE412" s="95"/>
      <c r="AF412" s="90"/>
      <c r="AG412" s="91"/>
      <c r="AH412" s="99"/>
      <c r="AI412" s="90"/>
      <c r="AJ412" s="91"/>
      <c r="AK412" s="99"/>
      <c r="AL412" s="90"/>
      <c r="AM412" s="91"/>
      <c r="AN412" s="100" t="str">
        <f t="shared" si="22"/>
        <v>No remitida</v>
      </c>
      <c r="AO412" s="101"/>
      <c r="AP412" s="102"/>
    </row>
    <row r="413" spans="1:42" ht="15">
      <c r="A413" s="88">
        <v>411</v>
      </c>
      <c r="B413" s="89"/>
      <c r="C413" s="89"/>
      <c r="D413" s="89"/>
      <c r="E413" s="89"/>
      <c r="F413" s="90"/>
      <c r="G413" s="103"/>
      <c r="H413" s="90"/>
      <c r="I413" s="91"/>
      <c r="J413" s="95"/>
      <c r="K413" s="93"/>
      <c r="L413" s="93"/>
      <c r="M413" s="92"/>
      <c r="N413" s="93"/>
      <c r="O413" s="92"/>
      <c r="P413" s="92"/>
      <c r="Q413" s="90"/>
      <c r="R413" s="91"/>
      <c r="S413" s="92"/>
      <c r="T413" s="88"/>
      <c r="U413" s="88"/>
      <c r="V413" s="94" t="str">
        <f>IF(T413&lt;&gt;"",IF(U413="H",WORKDAY(H413,T413,'DIAS 2025'!$A$2:$A$67),Q413+T413-1),"")</f>
        <v/>
      </c>
      <c r="W413" s="95"/>
      <c r="X413" s="96" t="str">
        <f t="shared" si="20"/>
        <v/>
      </c>
      <c r="Y413" s="90"/>
      <c r="Z413" s="95"/>
      <c r="AA413" s="97"/>
      <c r="AB413" s="98">
        <f t="shared" si="21"/>
        <v>0</v>
      </c>
      <c r="AC413" s="94" t="str">
        <f>IFERROR(WORKDAY(V413,AA413,'DIAS 2025'!$A$2:$A$67)," ")</f>
        <v xml:space="preserve"> </v>
      </c>
      <c r="AD413" s="96" t="str">
        <f ca="1">IFERROR(IF(AB413="","N/A",IF(AL413&lt;&gt;"",NETWORKDAYS(AL413,AC413,'DIAS 2025'!$A$2:$A$67),NETWORKDAYS('DIAS 2025'!$C$2,AC413,'DIAS 2025'!$A$2:$A$67)))," ")</f>
        <v xml:space="preserve"> </v>
      </c>
      <c r="AE413" s="95"/>
      <c r="AF413" s="90"/>
      <c r="AG413" s="91"/>
      <c r="AH413" s="99"/>
      <c r="AI413" s="90"/>
      <c r="AJ413" s="91"/>
      <c r="AK413" s="99"/>
      <c r="AL413" s="90"/>
      <c r="AM413" s="91"/>
      <c r="AN413" s="100" t="str">
        <f t="shared" si="22"/>
        <v>No remitida</v>
      </c>
      <c r="AO413" s="101"/>
      <c r="AP413" s="102"/>
    </row>
    <row r="414" spans="1:42" ht="15">
      <c r="A414" s="88">
        <v>412</v>
      </c>
      <c r="B414" s="89"/>
      <c r="C414" s="89"/>
      <c r="D414" s="89"/>
      <c r="E414" s="89"/>
      <c r="F414" s="90"/>
      <c r="G414" s="103"/>
      <c r="H414" s="90"/>
      <c r="I414" s="91"/>
      <c r="J414" s="95"/>
      <c r="K414" s="93"/>
      <c r="L414" s="93"/>
      <c r="M414" s="92"/>
      <c r="N414" s="93"/>
      <c r="O414" s="92"/>
      <c r="P414" s="92"/>
      <c r="Q414" s="90"/>
      <c r="R414" s="91"/>
      <c r="S414" s="92"/>
      <c r="T414" s="88"/>
      <c r="U414" s="88"/>
      <c r="V414" s="94" t="str">
        <f>IF(T414&lt;&gt;"",IF(U414="H",WORKDAY(H414,T414,'DIAS 2025'!$A$2:$A$67),Q414+T414-1),"")</f>
        <v/>
      </c>
      <c r="W414" s="95"/>
      <c r="X414" s="96" t="str">
        <f t="shared" si="20"/>
        <v/>
      </c>
      <c r="Y414" s="90"/>
      <c r="Z414" s="95"/>
      <c r="AA414" s="97"/>
      <c r="AB414" s="98">
        <f t="shared" si="21"/>
        <v>0</v>
      </c>
      <c r="AC414" s="94" t="str">
        <f>IFERROR(WORKDAY(V414,AA414,'DIAS 2025'!$A$2:$A$67)," ")</f>
        <v xml:space="preserve"> </v>
      </c>
      <c r="AD414" s="96" t="str">
        <f ca="1">IFERROR(IF(AB414="","N/A",IF(AL414&lt;&gt;"",NETWORKDAYS(AL414,AC414,'DIAS 2025'!$A$2:$A$67),NETWORKDAYS('DIAS 2025'!$C$2,AC414,'DIAS 2025'!$A$2:$A$67)))," ")</f>
        <v xml:space="preserve"> </v>
      </c>
      <c r="AE414" s="95"/>
      <c r="AF414" s="90"/>
      <c r="AG414" s="91"/>
      <c r="AH414" s="99"/>
      <c r="AI414" s="90"/>
      <c r="AJ414" s="91"/>
      <c r="AK414" s="99"/>
      <c r="AL414" s="90"/>
      <c r="AM414" s="91"/>
      <c r="AN414" s="100" t="str">
        <f t="shared" si="22"/>
        <v>No remitida</v>
      </c>
      <c r="AO414" s="101"/>
      <c r="AP414" s="102"/>
    </row>
    <row r="415" spans="1:42" ht="15">
      <c r="A415" s="88">
        <v>413</v>
      </c>
      <c r="B415" s="89"/>
      <c r="C415" s="89"/>
      <c r="D415" s="89"/>
      <c r="E415" s="89"/>
      <c r="F415" s="90"/>
      <c r="G415" s="103"/>
      <c r="H415" s="90"/>
      <c r="I415" s="91"/>
      <c r="J415" s="95"/>
      <c r="K415" s="93"/>
      <c r="L415" s="93"/>
      <c r="M415" s="92"/>
      <c r="N415" s="93"/>
      <c r="O415" s="92"/>
      <c r="P415" s="92"/>
      <c r="Q415" s="90"/>
      <c r="R415" s="91"/>
      <c r="S415" s="92"/>
      <c r="T415" s="88"/>
      <c r="U415" s="88"/>
      <c r="V415" s="94" t="str">
        <f>IF(T415&lt;&gt;"",IF(U415="H",WORKDAY(H415,T415,'DIAS 2025'!$A$2:$A$67),Q415+T415-1),"")</f>
        <v/>
      </c>
      <c r="W415" s="95"/>
      <c r="X415" s="96" t="str">
        <f t="shared" si="20"/>
        <v/>
      </c>
      <c r="Y415" s="90"/>
      <c r="Z415" s="95"/>
      <c r="AA415" s="97"/>
      <c r="AB415" s="98">
        <f t="shared" si="21"/>
        <v>0</v>
      </c>
      <c r="AC415" s="94" t="str">
        <f>IFERROR(WORKDAY(V415,AA415,'DIAS 2025'!$A$2:$A$67)," ")</f>
        <v xml:space="preserve"> </v>
      </c>
      <c r="AD415" s="96" t="str">
        <f ca="1">IFERROR(IF(AB415="","N/A",IF(AL415&lt;&gt;"",NETWORKDAYS(AL415,AC415,'DIAS 2025'!$A$2:$A$67),NETWORKDAYS('DIAS 2025'!$C$2,AC415,'DIAS 2025'!$A$2:$A$67)))," ")</f>
        <v xml:space="preserve"> </v>
      </c>
      <c r="AE415" s="95"/>
      <c r="AF415" s="90"/>
      <c r="AG415" s="91"/>
      <c r="AH415" s="99"/>
      <c r="AI415" s="90"/>
      <c r="AJ415" s="91"/>
      <c r="AK415" s="99"/>
      <c r="AL415" s="90"/>
      <c r="AM415" s="91"/>
      <c r="AN415" s="100" t="str">
        <f t="shared" si="22"/>
        <v>No remitida</v>
      </c>
      <c r="AO415" s="101"/>
      <c r="AP415" s="102"/>
    </row>
    <row r="416" spans="1:42" ht="15">
      <c r="A416" s="88">
        <v>414</v>
      </c>
      <c r="B416" s="89"/>
      <c r="C416" s="89"/>
      <c r="D416" s="89"/>
      <c r="E416" s="89"/>
      <c r="F416" s="90"/>
      <c r="G416" s="103"/>
      <c r="H416" s="90"/>
      <c r="I416" s="91"/>
      <c r="J416" s="95"/>
      <c r="K416" s="93"/>
      <c r="L416" s="93"/>
      <c r="M416" s="92"/>
      <c r="N416" s="93"/>
      <c r="O416" s="92"/>
      <c r="P416" s="92"/>
      <c r="Q416" s="90"/>
      <c r="R416" s="91"/>
      <c r="S416" s="92"/>
      <c r="T416" s="88"/>
      <c r="U416" s="88"/>
      <c r="V416" s="94" t="str">
        <f>IF(T416&lt;&gt;"",IF(U416="H",WORKDAY(H416,T416,'DIAS 2025'!$A$2:$A$67),Q416+T416-1),"")</f>
        <v/>
      </c>
      <c r="W416" s="95"/>
      <c r="X416" s="96" t="str">
        <f t="shared" si="20"/>
        <v/>
      </c>
      <c r="Y416" s="90"/>
      <c r="Z416" s="95"/>
      <c r="AA416" s="97"/>
      <c r="AB416" s="98">
        <f t="shared" si="21"/>
        <v>0</v>
      </c>
      <c r="AC416" s="94" t="str">
        <f>IFERROR(WORKDAY(V416,AA416,'DIAS 2025'!$A$2:$A$67)," ")</f>
        <v xml:space="preserve"> </v>
      </c>
      <c r="AD416" s="96" t="str">
        <f ca="1">IFERROR(IF(AB416="","N/A",IF(AL416&lt;&gt;"",NETWORKDAYS(AL416,AC416,'DIAS 2025'!$A$2:$A$67),NETWORKDAYS('DIAS 2025'!$C$2,AC416,'DIAS 2025'!$A$2:$A$67)))," ")</f>
        <v xml:space="preserve"> </v>
      </c>
      <c r="AE416" s="95"/>
      <c r="AF416" s="90"/>
      <c r="AG416" s="91"/>
      <c r="AH416" s="99"/>
      <c r="AI416" s="90"/>
      <c r="AJ416" s="91"/>
      <c r="AK416" s="99"/>
      <c r="AL416" s="90"/>
      <c r="AM416" s="91"/>
      <c r="AN416" s="100" t="str">
        <f t="shared" si="22"/>
        <v>No remitida</v>
      </c>
      <c r="AO416" s="101"/>
      <c r="AP416" s="102"/>
    </row>
    <row r="417" spans="1:42" ht="15">
      <c r="A417" s="88">
        <v>415</v>
      </c>
      <c r="B417" s="89"/>
      <c r="C417" s="89"/>
      <c r="D417" s="89"/>
      <c r="E417" s="89"/>
      <c r="F417" s="90"/>
      <c r="G417" s="103"/>
      <c r="H417" s="90"/>
      <c r="I417" s="91"/>
      <c r="J417" s="95"/>
      <c r="K417" s="93"/>
      <c r="L417" s="93"/>
      <c r="M417" s="92"/>
      <c r="N417" s="93"/>
      <c r="O417" s="92"/>
      <c r="P417" s="92"/>
      <c r="Q417" s="90"/>
      <c r="R417" s="91"/>
      <c r="S417" s="92"/>
      <c r="T417" s="88"/>
      <c r="U417" s="88"/>
      <c r="V417" s="94" t="str">
        <f>IF(T417&lt;&gt;"",IF(U417="H",WORKDAY(H417,T417,'DIAS 2025'!$A$2:$A$67),Q417+T417-1),"")</f>
        <v/>
      </c>
      <c r="W417" s="95"/>
      <c r="X417" s="96" t="str">
        <f t="shared" si="20"/>
        <v/>
      </c>
      <c r="Y417" s="90"/>
      <c r="Z417" s="95"/>
      <c r="AA417" s="97"/>
      <c r="AB417" s="98">
        <f t="shared" si="21"/>
        <v>0</v>
      </c>
      <c r="AC417" s="94" t="str">
        <f>IFERROR(WORKDAY(V417,AA417,'DIAS 2025'!$A$2:$A$67)," ")</f>
        <v xml:space="preserve"> </v>
      </c>
      <c r="AD417" s="96" t="str">
        <f ca="1">IFERROR(IF(AB417="","N/A",IF(AL417&lt;&gt;"",NETWORKDAYS(AL417,AC417,'DIAS 2025'!$A$2:$A$67),NETWORKDAYS('DIAS 2025'!$C$2,AC417,'DIAS 2025'!$A$2:$A$67)))," ")</f>
        <v xml:space="preserve"> </v>
      </c>
      <c r="AE417" s="95"/>
      <c r="AF417" s="90"/>
      <c r="AG417" s="91"/>
      <c r="AH417" s="99"/>
      <c r="AI417" s="90"/>
      <c r="AJ417" s="91"/>
      <c r="AK417" s="99"/>
      <c r="AL417" s="90"/>
      <c r="AM417" s="91"/>
      <c r="AN417" s="100" t="str">
        <f t="shared" si="22"/>
        <v>No remitida</v>
      </c>
      <c r="AO417" s="101"/>
      <c r="AP417" s="102"/>
    </row>
    <row r="418" spans="1:42" ht="15">
      <c r="A418" s="88">
        <v>416</v>
      </c>
      <c r="B418" s="89"/>
      <c r="C418" s="89"/>
      <c r="D418" s="89"/>
      <c r="E418" s="89"/>
      <c r="F418" s="90"/>
      <c r="G418" s="103"/>
      <c r="H418" s="90"/>
      <c r="I418" s="91"/>
      <c r="J418" s="95"/>
      <c r="K418" s="93"/>
      <c r="L418" s="93"/>
      <c r="M418" s="92"/>
      <c r="N418" s="93"/>
      <c r="O418" s="92"/>
      <c r="P418" s="92"/>
      <c r="Q418" s="90"/>
      <c r="R418" s="91"/>
      <c r="S418" s="92"/>
      <c r="T418" s="88"/>
      <c r="U418" s="88"/>
      <c r="V418" s="94" t="str">
        <f>IF(T418&lt;&gt;"",IF(U418="H",WORKDAY(H418,T418,'DIAS 2025'!$A$2:$A$67),Q418+T418-1),"")</f>
        <v/>
      </c>
      <c r="W418" s="95"/>
      <c r="X418" s="96" t="str">
        <f t="shared" si="20"/>
        <v/>
      </c>
      <c r="Y418" s="90"/>
      <c r="Z418" s="95"/>
      <c r="AA418" s="97"/>
      <c r="AB418" s="98">
        <f t="shared" si="21"/>
        <v>0</v>
      </c>
      <c r="AC418" s="94" t="str">
        <f>IFERROR(WORKDAY(V418,AA418,'DIAS 2025'!$A$2:$A$67)," ")</f>
        <v xml:space="preserve"> </v>
      </c>
      <c r="AD418" s="96" t="str">
        <f ca="1">IFERROR(IF(AB418="","N/A",IF(AL418&lt;&gt;"",NETWORKDAYS(AL418,AC418,'DIAS 2025'!$A$2:$A$67),NETWORKDAYS('DIAS 2025'!$C$2,AC418,'DIAS 2025'!$A$2:$A$67)))," ")</f>
        <v xml:space="preserve"> </v>
      </c>
      <c r="AE418" s="95"/>
      <c r="AF418" s="90"/>
      <c r="AG418" s="91"/>
      <c r="AH418" s="99"/>
      <c r="AI418" s="90"/>
      <c r="AJ418" s="91"/>
      <c r="AK418" s="99"/>
      <c r="AL418" s="90"/>
      <c r="AM418" s="91"/>
      <c r="AN418" s="100" t="str">
        <f t="shared" si="22"/>
        <v>No remitida</v>
      </c>
      <c r="AO418" s="101"/>
      <c r="AP418" s="102"/>
    </row>
    <row r="419" spans="1:42" ht="15">
      <c r="A419" s="88">
        <v>417</v>
      </c>
      <c r="B419" s="89"/>
      <c r="C419" s="89"/>
      <c r="D419" s="89"/>
      <c r="E419" s="89"/>
      <c r="F419" s="90"/>
      <c r="G419" s="103"/>
      <c r="H419" s="90"/>
      <c r="I419" s="91"/>
      <c r="J419" s="95"/>
      <c r="K419" s="93"/>
      <c r="L419" s="93"/>
      <c r="M419" s="92"/>
      <c r="N419" s="93"/>
      <c r="O419" s="92"/>
      <c r="P419" s="92"/>
      <c r="Q419" s="90"/>
      <c r="R419" s="91"/>
      <c r="S419" s="92"/>
      <c r="T419" s="88"/>
      <c r="U419" s="88"/>
      <c r="V419" s="94" t="str">
        <f>IF(T419&lt;&gt;"",IF(U419="H",WORKDAY(H419,T419,'DIAS 2025'!$A$2:$A$67),Q419+T419-1),"")</f>
        <v/>
      </c>
      <c r="W419" s="95"/>
      <c r="X419" s="96" t="str">
        <f t="shared" si="20"/>
        <v/>
      </c>
      <c r="Y419" s="90"/>
      <c r="Z419" s="95"/>
      <c r="AA419" s="97"/>
      <c r="AB419" s="98">
        <f t="shared" si="21"/>
        <v>0</v>
      </c>
      <c r="AC419" s="94" t="str">
        <f>IFERROR(WORKDAY(V419,AA419,'DIAS 2025'!$A$2:$A$67)," ")</f>
        <v xml:space="preserve"> </v>
      </c>
      <c r="AD419" s="96" t="str">
        <f ca="1">IFERROR(IF(AB419="","N/A",IF(AL419&lt;&gt;"",NETWORKDAYS(AL419,AC419,'DIAS 2025'!$A$2:$A$67),NETWORKDAYS('DIAS 2025'!$C$2,AC419,'DIAS 2025'!$A$2:$A$67)))," ")</f>
        <v xml:space="preserve"> </v>
      </c>
      <c r="AE419" s="95"/>
      <c r="AF419" s="90"/>
      <c r="AG419" s="91"/>
      <c r="AH419" s="99"/>
      <c r="AI419" s="90"/>
      <c r="AJ419" s="91"/>
      <c r="AK419" s="99"/>
      <c r="AL419" s="90"/>
      <c r="AM419" s="91"/>
      <c r="AN419" s="100" t="str">
        <f t="shared" si="22"/>
        <v>No remitida</v>
      </c>
      <c r="AO419" s="101"/>
      <c r="AP419" s="102"/>
    </row>
    <row r="420" spans="1:42" ht="15">
      <c r="A420" s="88">
        <v>418</v>
      </c>
      <c r="B420" s="89"/>
      <c r="C420" s="89"/>
      <c r="D420" s="89"/>
      <c r="E420" s="89"/>
      <c r="F420" s="90"/>
      <c r="G420" s="103"/>
      <c r="H420" s="90"/>
      <c r="I420" s="91"/>
      <c r="J420" s="95"/>
      <c r="K420" s="93"/>
      <c r="L420" s="93"/>
      <c r="M420" s="92"/>
      <c r="N420" s="93"/>
      <c r="O420" s="92"/>
      <c r="P420" s="92"/>
      <c r="Q420" s="90"/>
      <c r="R420" s="91"/>
      <c r="S420" s="92"/>
      <c r="T420" s="88"/>
      <c r="U420" s="88"/>
      <c r="V420" s="94" t="str">
        <f>IF(T420&lt;&gt;"",IF(U420="H",WORKDAY(H420,T420,'DIAS 2025'!$A$2:$A$67),Q420+T420-1),"")</f>
        <v/>
      </c>
      <c r="W420" s="95"/>
      <c r="X420" s="96" t="str">
        <f t="shared" si="20"/>
        <v/>
      </c>
      <c r="Y420" s="90"/>
      <c r="Z420" s="95"/>
      <c r="AA420" s="97"/>
      <c r="AB420" s="98">
        <f t="shared" si="21"/>
        <v>0</v>
      </c>
      <c r="AC420" s="94" t="str">
        <f>IFERROR(WORKDAY(V420,AA420,'DIAS 2025'!$A$2:$A$67)," ")</f>
        <v xml:space="preserve"> </v>
      </c>
      <c r="AD420" s="96" t="str">
        <f ca="1">IFERROR(IF(AB420="","N/A",IF(AL420&lt;&gt;"",NETWORKDAYS(AL420,AC420,'DIAS 2025'!$A$2:$A$67),NETWORKDAYS('DIAS 2025'!$C$2,AC420,'DIAS 2025'!$A$2:$A$67)))," ")</f>
        <v xml:space="preserve"> </v>
      </c>
      <c r="AE420" s="95"/>
      <c r="AF420" s="90"/>
      <c r="AG420" s="91"/>
      <c r="AH420" s="99"/>
      <c r="AI420" s="90"/>
      <c r="AJ420" s="91"/>
      <c r="AK420" s="99"/>
      <c r="AL420" s="90"/>
      <c r="AM420" s="91"/>
      <c r="AN420" s="100" t="str">
        <f t="shared" si="22"/>
        <v>No remitida</v>
      </c>
      <c r="AO420" s="101"/>
      <c r="AP420" s="102"/>
    </row>
    <row r="421" spans="1:42" ht="15">
      <c r="A421" s="88">
        <v>419</v>
      </c>
      <c r="B421" s="89"/>
      <c r="C421" s="89"/>
      <c r="D421" s="89"/>
      <c r="E421" s="89"/>
      <c r="F421" s="90"/>
      <c r="G421" s="103"/>
      <c r="H421" s="90"/>
      <c r="I421" s="91"/>
      <c r="J421" s="95"/>
      <c r="K421" s="93"/>
      <c r="L421" s="93"/>
      <c r="M421" s="92"/>
      <c r="N421" s="93"/>
      <c r="O421" s="92"/>
      <c r="P421" s="92"/>
      <c r="Q421" s="90"/>
      <c r="R421" s="91"/>
      <c r="S421" s="92"/>
      <c r="T421" s="88"/>
      <c r="U421" s="88"/>
      <c r="V421" s="94" t="str">
        <f>IF(T421&lt;&gt;"",IF(U421="H",WORKDAY(H421,T421,'DIAS 2025'!$A$2:$A$67),Q421+T421-1),"")</f>
        <v/>
      </c>
      <c r="W421" s="95"/>
      <c r="X421" s="96" t="str">
        <f t="shared" si="20"/>
        <v/>
      </c>
      <c r="Y421" s="90"/>
      <c r="Z421" s="95"/>
      <c r="AA421" s="97"/>
      <c r="AB421" s="98">
        <f t="shared" si="21"/>
        <v>0</v>
      </c>
      <c r="AC421" s="94" t="str">
        <f>IFERROR(WORKDAY(V421,AA421,'DIAS 2025'!$A$2:$A$67)," ")</f>
        <v xml:space="preserve"> </v>
      </c>
      <c r="AD421" s="96" t="str">
        <f ca="1">IFERROR(IF(AB421="","N/A",IF(AL421&lt;&gt;"",NETWORKDAYS(AL421,AC421,'DIAS 2025'!$A$2:$A$67),NETWORKDAYS('DIAS 2025'!$C$2,AC421,'DIAS 2025'!$A$2:$A$67)))," ")</f>
        <v xml:space="preserve"> </v>
      </c>
      <c r="AE421" s="95"/>
      <c r="AF421" s="90"/>
      <c r="AG421" s="91"/>
      <c r="AH421" s="99"/>
      <c r="AI421" s="90"/>
      <c r="AJ421" s="91"/>
      <c r="AK421" s="99"/>
      <c r="AL421" s="90"/>
      <c r="AM421" s="91"/>
      <c r="AN421" s="100" t="str">
        <f t="shared" si="22"/>
        <v>No remitida</v>
      </c>
      <c r="AO421" s="101"/>
      <c r="AP421" s="102"/>
    </row>
    <row r="422" spans="1:42" ht="15">
      <c r="A422" s="88">
        <v>420</v>
      </c>
      <c r="B422" s="89"/>
      <c r="C422" s="89"/>
      <c r="D422" s="89"/>
      <c r="E422" s="89"/>
      <c r="F422" s="90"/>
      <c r="G422" s="103"/>
      <c r="H422" s="90"/>
      <c r="I422" s="91"/>
      <c r="J422" s="95"/>
      <c r="K422" s="93"/>
      <c r="L422" s="93"/>
      <c r="M422" s="92"/>
      <c r="N422" s="93"/>
      <c r="O422" s="92"/>
      <c r="P422" s="92"/>
      <c r="Q422" s="90"/>
      <c r="R422" s="91"/>
      <c r="S422" s="92"/>
      <c r="T422" s="88"/>
      <c r="U422" s="88"/>
      <c r="V422" s="94" t="str">
        <f>IF(T422&lt;&gt;"",IF(U422="H",WORKDAY(H422,T422,'DIAS 2025'!$A$2:$A$67),Q422+T422-1),"")</f>
        <v/>
      </c>
      <c r="W422" s="95"/>
      <c r="X422" s="96" t="str">
        <f t="shared" si="20"/>
        <v/>
      </c>
      <c r="Y422" s="90"/>
      <c r="Z422" s="95"/>
      <c r="AA422" s="97"/>
      <c r="AB422" s="98">
        <f t="shared" si="21"/>
        <v>0</v>
      </c>
      <c r="AC422" s="94" t="str">
        <f>IFERROR(WORKDAY(V422,AA422,'DIAS 2025'!$A$2:$A$67)," ")</f>
        <v xml:space="preserve"> </v>
      </c>
      <c r="AD422" s="96" t="str">
        <f ca="1">IFERROR(IF(AB422="","N/A",IF(AL422&lt;&gt;"",NETWORKDAYS(AL422,AC422,'DIAS 2025'!$A$2:$A$67),NETWORKDAYS('DIAS 2025'!$C$2,AC422,'DIAS 2025'!$A$2:$A$67)))," ")</f>
        <v xml:space="preserve"> </v>
      </c>
      <c r="AE422" s="95"/>
      <c r="AF422" s="90"/>
      <c r="AG422" s="91"/>
      <c r="AH422" s="99"/>
      <c r="AI422" s="90"/>
      <c r="AJ422" s="91"/>
      <c r="AK422" s="99"/>
      <c r="AL422" s="90"/>
      <c r="AM422" s="91"/>
      <c r="AN422" s="100" t="str">
        <f t="shared" si="22"/>
        <v>No remitida</v>
      </c>
      <c r="AO422" s="101"/>
      <c r="AP422" s="102"/>
    </row>
    <row r="423" spans="1:42" ht="15">
      <c r="A423" s="88">
        <v>421</v>
      </c>
      <c r="B423" s="89"/>
      <c r="C423" s="89"/>
      <c r="D423" s="89"/>
      <c r="E423" s="89"/>
      <c r="F423" s="90"/>
      <c r="G423" s="103"/>
      <c r="H423" s="90"/>
      <c r="I423" s="91"/>
      <c r="J423" s="95"/>
      <c r="K423" s="93"/>
      <c r="L423" s="93"/>
      <c r="M423" s="92"/>
      <c r="N423" s="93"/>
      <c r="O423" s="92"/>
      <c r="P423" s="92"/>
      <c r="Q423" s="90"/>
      <c r="R423" s="91"/>
      <c r="S423" s="92"/>
      <c r="T423" s="88"/>
      <c r="U423" s="88"/>
      <c r="V423" s="94" t="str">
        <f>IF(T423&lt;&gt;"",IF(U423="H",WORKDAY(H423,T423,'DIAS 2025'!$A$2:$A$67),Q423+T423-1),"")</f>
        <v/>
      </c>
      <c r="W423" s="95"/>
      <c r="X423" s="96" t="str">
        <f t="shared" si="20"/>
        <v/>
      </c>
      <c r="Y423" s="90"/>
      <c r="Z423" s="95"/>
      <c r="AA423" s="97"/>
      <c r="AB423" s="98">
        <f t="shared" si="21"/>
        <v>0</v>
      </c>
      <c r="AC423" s="94" t="str">
        <f>IFERROR(WORKDAY(V423,AA423,'DIAS 2025'!$A$2:$A$67)," ")</f>
        <v xml:space="preserve"> </v>
      </c>
      <c r="AD423" s="96" t="str">
        <f ca="1">IFERROR(IF(AB423="","N/A",IF(AL423&lt;&gt;"",NETWORKDAYS(AL423,AC423,'DIAS 2025'!$A$2:$A$67),NETWORKDAYS('DIAS 2025'!$C$2,AC423,'DIAS 2025'!$A$2:$A$67)))," ")</f>
        <v xml:space="preserve"> </v>
      </c>
      <c r="AE423" s="95"/>
      <c r="AF423" s="90"/>
      <c r="AG423" s="91"/>
      <c r="AH423" s="99"/>
      <c r="AI423" s="90"/>
      <c r="AJ423" s="91"/>
      <c r="AK423" s="99"/>
      <c r="AL423" s="90"/>
      <c r="AM423" s="91"/>
      <c r="AN423" s="100" t="str">
        <f t="shared" si="22"/>
        <v>No remitida</v>
      </c>
      <c r="AO423" s="101"/>
      <c r="AP423" s="102"/>
    </row>
    <row r="424" spans="1:42" ht="15">
      <c r="A424" s="88">
        <v>422</v>
      </c>
      <c r="B424" s="89"/>
      <c r="C424" s="89"/>
      <c r="D424" s="89"/>
      <c r="E424" s="89"/>
      <c r="F424" s="90"/>
      <c r="G424" s="103"/>
      <c r="H424" s="90"/>
      <c r="I424" s="91"/>
      <c r="J424" s="95"/>
      <c r="K424" s="93"/>
      <c r="L424" s="93"/>
      <c r="M424" s="92"/>
      <c r="N424" s="93"/>
      <c r="O424" s="92"/>
      <c r="P424" s="92"/>
      <c r="Q424" s="90"/>
      <c r="R424" s="91"/>
      <c r="S424" s="92"/>
      <c r="T424" s="88"/>
      <c r="U424" s="88"/>
      <c r="V424" s="94" t="str">
        <f>IF(T424&lt;&gt;"",IF(U424="H",WORKDAY(H424,T424,'DIAS 2025'!$A$2:$A$67),Q424+T424-1),"")</f>
        <v/>
      </c>
      <c r="W424" s="95"/>
      <c r="X424" s="96" t="str">
        <f t="shared" si="20"/>
        <v/>
      </c>
      <c r="Y424" s="90"/>
      <c r="Z424" s="95"/>
      <c r="AA424" s="97"/>
      <c r="AB424" s="98">
        <f t="shared" si="21"/>
        <v>0</v>
      </c>
      <c r="AC424" s="94" t="str">
        <f>IFERROR(WORKDAY(V424,AA424,'DIAS 2025'!$A$2:$A$67)," ")</f>
        <v xml:space="preserve"> </v>
      </c>
      <c r="AD424" s="96" t="str">
        <f ca="1">IFERROR(IF(AB424="","N/A",IF(AL424&lt;&gt;"",NETWORKDAYS(AL424,AC424,'DIAS 2025'!$A$2:$A$67),NETWORKDAYS('DIAS 2025'!$C$2,AC424,'DIAS 2025'!$A$2:$A$67)))," ")</f>
        <v xml:space="preserve"> </v>
      </c>
      <c r="AE424" s="95"/>
      <c r="AF424" s="90"/>
      <c r="AG424" s="91"/>
      <c r="AH424" s="99"/>
      <c r="AI424" s="90"/>
      <c r="AJ424" s="91"/>
      <c r="AK424" s="99"/>
      <c r="AL424" s="90"/>
      <c r="AM424" s="91"/>
      <c r="AN424" s="100" t="str">
        <f t="shared" si="22"/>
        <v>No remitida</v>
      </c>
      <c r="AO424" s="101"/>
      <c r="AP424" s="102"/>
    </row>
    <row r="425" spans="1:42" ht="15">
      <c r="A425" s="88">
        <v>423</v>
      </c>
      <c r="B425" s="89"/>
      <c r="C425" s="89"/>
      <c r="D425" s="89"/>
      <c r="E425" s="89"/>
      <c r="F425" s="90"/>
      <c r="G425" s="103"/>
      <c r="H425" s="90"/>
      <c r="I425" s="91"/>
      <c r="J425" s="95"/>
      <c r="K425" s="93"/>
      <c r="L425" s="93"/>
      <c r="M425" s="92"/>
      <c r="N425" s="93"/>
      <c r="O425" s="92"/>
      <c r="P425" s="92"/>
      <c r="Q425" s="90"/>
      <c r="R425" s="91"/>
      <c r="S425" s="92"/>
      <c r="T425" s="88"/>
      <c r="U425" s="88"/>
      <c r="V425" s="94" t="str">
        <f>IF(T425&lt;&gt;"",IF(U425="H",WORKDAY(H425,T425,'DIAS 2025'!$A$2:$A$67),Q425+T425-1),"")</f>
        <v/>
      </c>
      <c r="W425" s="95"/>
      <c r="X425" s="96" t="str">
        <f t="shared" si="20"/>
        <v/>
      </c>
      <c r="Y425" s="90"/>
      <c r="Z425" s="95"/>
      <c r="AA425" s="97"/>
      <c r="AB425" s="98">
        <f t="shared" si="21"/>
        <v>0</v>
      </c>
      <c r="AC425" s="94" t="str">
        <f>IFERROR(WORKDAY(V425,AA425,'DIAS 2025'!$A$2:$A$67)," ")</f>
        <v xml:space="preserve"> </v>
      </c>
      <c r="AD425" s="96" t="str">
        <f ca="1">IFERROR(IF(AB425="","N/A",IF(AL425&lt;&gt;"",NETWORKDAYS(AL425,AC425,'DIAS 2025'!$A$2:$A$67),NETWORKDAYS('DIAS 2025'!$C$2,AC425,'DIAS 2025'!$A$2:$A$67)))," ")</f>
        <v xml:space="preserve"> </v>
      </c>
      <c r="AE425" s="95"/>
      <c r="AF425" s="90"/>
      <c r="AG425" s="91"/>
      <c r="AH425" s="99"/>
      <c r="AI425" s="90"/>
      <c r="AJ425" s="91"/>
      <c r="AK425" s="99"/>
      <c r="AL425" s="90"/>
      <c r="AM425" s="91"/>
      <c r="AN425" s="100" t="str">
        <f t="shared" si="22"/>
        <v>No remitida</v>
      </c>
      <c r="AO425" s="101"/>
      <c r="AP425" s="102"/>
    </row>
    <row r="426" spans="1:42" ht="15">
      <c r="A426" s="88">
        <v>424</v>
      </c>
      <c r="B426" s="89"/>
      <c r="C426" s="89"/>
      <c r="D426" s="89"/>
      <c r="E426" s="89"/>
      <c r="F426" s="90"/>
      <c r="G426" s="103"/>
      <c r="H426" s="90"/>
      <c r="I426" s="91"/>
      <c r="J426" s="95"/>
      <c r="K426" s="93"/>
      <c r="L426" s="93"/>
      <c r="M426" s="92"/>
      <c r="N426" s="93"/>
      <c r="O426" s="92"/>
      <c r="P426" s="92"/>
      <c r="Q426" s="90"/>
      <c r="R426" s="91"/>
      <c r="S426" s="92"/>
      <c r="T426" s="88"/>
      <c r="U426" s="88"/>
      <c r="V426" s="94" t="str">
        <f>IF(T426&lt;&gt;"",IF(U426="H",WORKDAY(H426,T426,'DIAS 2025'!$A$2:$A$67),Q426+T426-1),"")</f>
        <v/>
      </c>
      <c r="W426" s="95"/>
      <c r="X426" s="96" t="str">
        <f t="shared" si="20"/>
        <v/>
      </c>
      <c r="Y426" s="90"/>
      <c r="Z426" s="95"/>
      <c r="AA426" s="97"/>
      <c r="AB426" s="98">
        <f t="shared" si="21"/>
        <v>0</v>
      </c>
      <c r="AC426" s="94" t="str">
        <f>IFERROR(WORKDAY(V426,AA426,'DIAS 2025'!$A$2:$A$67)," ")</f>
        <v xml:space="preserve"> </v>
      </c>
      <c r="AD426" s="96" t="str">
        <f ca="1">IFERROR(IF(AB426="","N/A",IF(AL426&lt;&gt;"",NETWORKDAYS(AL426,AC426,'DIAS 2025'!$A$2:$A$67),NETWORKDAYS('DIAS 2025'!$C$2,AC426,'DIAS 2025'!$A$2:$A$67)))," ")</f>
        <v xml:space="preserve"> </v>
      </c>
      <c r="AE426" s="95"/>
      <c r="AF426" s="90"/>
      <c r="AG426" s="91"/>
      <c r="AH426" s="99"/>
      <c r="AI426" s="90"/>
      <c r="AJ426" s="91"/>
      <c r="AK426" s="99"/>
      <c r="AL426" s="90"/>
      <c r="AM426" s="91"/>
      <c r="AN426" s="100" t="str">
        <f t="shared" si="22"/>
        <v>No remitida</v>
      </c>
      <c r="AO426" s="101"/>
      <c r="AP426" s="102"/>
    </row>
    <row r="427" spans="1:42" ht="15">
      <c r="A427" s="88">
        <v>425</v>
      </c>
      <c r="B427" s="89"/>
      <c r="C427" s="89"/>
      <c r="D427" s="89"/>
      <c r="E427" s="89"/>
      <c r="F427" s="90"/>
      <c r="G427" s="103"/>
      <c r="H427" s="90"/>
      <c r="I427" s="91"/>
      <c r="J427" s="95"/>
      <c r="K427" s="93"/>
      <c r="L427" s="93"/>
      <c r="M427" s="92"/>
      <c r="N427" s="93"/>
      <c r="O427" s="92"/>
      <c r="P427" s="92"/>
      <c r="Q427" s="90"/>
      <c r="R427" s="91"/>
      <c r="S427" s="92"/>
      <c r="T427" s="88"/>
      <c r="U427" s="88"/>
      <c r="V427" s="94" t="str">
        <f>IF(T427&lt;&gt;"",IF(U427="H",WORKDAY(H427,T427,'DIAS 2025'!$A$2:$A$67),Q427+T427-1),"")</f>
        <v/>
      </c>
      <c r="W427" s="95"/>
      <c r="X427" s="96" t="str">
        <f t="shared" si="20"/>
        <v/>
      </c>
      <c r="Y427" s="90"/>
      <c r="Z427" s="95"/>
      <c r="AA427" s="97"/>
      <c r="AB427" s="98">
        <f t="shared" si="21"/>
        <v>0</v>
      </c>
      <c r="AC427" s="94" t="str">
        <f>IFERROR(WORKDAY(V427,AA427,'DIAS 2025'!$A$2:$A$67)," ")</f>
        <v xml:space="preserve"> </v>
      </c>
      <c r="AD427" s="96" t="str">
        <f ca="1">IFERROR(IF(AB427="","N/A",IF(AL427&lt;&gt;"",NETWORKDAYS(AL427,AC427,'DIAS 2025'!$A$2:$A$67),NETWORKDAYS('DIAS 2025'!$C$2,AC427,'DIAS 2025'!$A$2:$A$67)))," ")</f>
        <v xml:space="preserve"> </v>
      </c>
      <c r="AE427" s="95"/>
      <c r="AF427" s="90"/>
      <c r="AG427" s="91"/>
      <c r="AH427" s="99"/>
      <c r="AI427" s="90"/>
      <c r="AJ427" s="91"/>
      <c r="AK427" s="99"/>
      <c r="AL427" s="90"/>
      <c r="AM427" s="91"/>
      <c r="AN427" s="100" t="str">
        <f t="shared" si="22"/>
        <v>No remitida</v>
      </c>
      <c r="AO427" s="101"/>
      <c r="AP427" s="102"/>
    </row>
    <row r="428" spans="1:42" ht="15">
      <c r="A428" s="88">
        <v>426</v>
      </c>
      <c r="B428" s="89"/>
      <c r="C428" s="89"/>
      <c r="D428" s="89"/>
      <c r="E428" s="89"/>
      <c r="F428" s="90"/>
      <c r="G428" s="103"/>
      <c r="H428" s="90"/>
      <c r="I428" s="91"/>
      <c r="J428" s="95"/>
      <c r="K428" s="93"/>
      <c r="L428" s="93"/>
      <c r="M428" s="92"/>
      <c r="N428" s="93"/>
      <c r="O428" s="92"/>
      <c r="P428" s="92"/>
      <c r="Q428" s="90"/>
      <c r="R428" s="91"/>
      <c r="S428" s="92"/>
      <c r="T428" s="88"/>
      <c r="U428" s="88"/>
      <c r="V428" s="94" t="str">
        <f>IF(T428&lt;&gt;"",IF(U428="H",WORKDAY(H428,T428,'DIAS 2025'!$A$2:$A$67),Q428+T428-1),"")</f>
        <v/>
      </c>
      <c r="W428" s="95"/>
      <c r="X428" s="96" t="str">
        <f t="shared" si="20"/>
        <v/>
      </c>
      <c r="Y428" s="90"/>
      <c r="Z428" s="95"/>
      <c r="AA428" s="97"/>
      <c r="AB428" s="98">
        <f t="shared" si="21"/>
        <v>0</v>
      </c>
      <c r="AC428" s="94" t="str">
        <f>IFERROR(WORKDAY(V428,AA428,'DIAS 2025'!$A$2:$A$67)," ")</f>
        <v xml:space="preserve"> </v>
      </c>
      <c r="AD428" s="96" t="str">
        <f ca="1">IFERROR(IF(AB428="","N/A",IF(AL428&lt;&gt;"",NETWORKDAYS(AL428,AC428,'DIAS 2025'!$A$2:$A$67),NETWORKDAYS('DIAS 2025'!$C$2,AC428,'DIAS 2025'!$A$2:$A$67)))," ")</f>
        <v xml:space="preserve"> </v>
      </c>
      <c r="AE428" s="95"/>
      <c r="AF428" s="90"/>
      <c r="AG428" s="91"/>
      <c r="AH428" s="99"/>
      <c r="AI428" s="90"/>
      <c r="AJ428" s="91"/>
      <c r="AK428" s="99"/>
      <c r="AL428" s="90"/>
      <c r="AM428" s="91"/>
      <c r="AN428" s="100" t="str">
        <f t="shared" si="22"/>
        <v>No remitida</v>
      </c>
      <c r="AO428" s="101"/>
      <c r="AP428" s="102"/>
    </row>
    <row r="429" spans="1:42" ht="15">
      <c r="A429" s="88">
        <v>427</v>
      </c>
      <c r="B429" s="89"/>
      <c r="C429" s="89"/>
      <c r="D429" s="89"/>
      <c r="E429" s="89"/>
      <c r="F429" s="90"/>
      <c r="G429" s="103"/>
      <c r="H429" s="90"/>
      <c r="I429" s="91"/>
      <c r="J429" s="95"/>
      <c r="K429" s="93"/>
      <c r="L429" s="93"/>
      <c r="M429" s="92"/>
      <c r="N429" s="93"/>
      <c r="O429" s="92"/>
      <c r="P429" s="92"/>
      <c r="Q429" s="90"/>
      <c r="R429" s="91"/>
      <c r="S429" s="92"/>
      <c r="T429" s="88"/>
      <c r="U429" s="88"/>
      <c r="V429" s="94" t="str">
        <f>IF(T429&lt;&gt;"",IF(U429="H",WORKDAY(H429,T429,'DIAS 2025'!$A$2:$A$67),Q429+T429-1),"")</f>
        <v/>
      </c>
      <c r="W429" s="95"/>
      <c r="X429" s="96" t="str">
        <f t="shared" si="20"/>
        <v/>
      </c>
      <c r="Y429" s="90"/>
      <c r="Z429" s="95"/>
      <c r="AA429" s="97"/>
      <c r="AB429" s="98">
        <f t="shared" si="21"/>
        <v>0</v>
      </c>
      <c r="AC429" s="94" t="str">
        <f>IFERROR(WORKDAY(V429,AA429,'DIAS 2025'!$A$2:$A$67)," ")</f>
        <v xml:space="preserve"> </v>
      </c>
      <c r="AD429" s="96" t="str">
        <f ca="1">IFERROR(IF(AB429="","N/A",IF(AL429&lt;&gt;"",NETWORKDAYS(AL429,AC429,'DIAS 2025'!$A$2:$A$67),NETWORKDAYS('DIAS 2025'!$C$2,AC429,'DIAS 2025'!$A$2:$A$67)))," ")</f>
        <v xml:space="preserve"> </v>
      </c>
      <c r="AE429" s="95"/>
      <c r="AF429" s="90"/>
      <c r="AG429" s="91"/>
      <c r="AH429" s="99"/>
      <c r="AI429" s="90"/>
      <c r="AJ429" s="91"/>
      <c r="AK429" s="99"/>
      <c r="AL429" s="90"/>
      <c r="AM429" s="91"/>
      <c r="AN429" s="100" t="str">
        <f t="shared" si="22"/>
        <v>No remitida</v>
      </c>
      <c r="AO429" s="101"/>
      <c r="AP429" s="102"/>
    </row>
    <row r="430" spans="1:42" ht="15">
      <c r="A430" s="88">
        <v>428</v>
      </c>
      <c r="B430" s="89"/>
      <c r="C430" s="89"/>
      <c r="D430" s="89"/>
      <c r="E430" s="89"/>
      <c r="F430" s="90"/>
      <c r="G430" s="103"/>
      <c r="H430" s="90"/>
      <c r="I430" s="91"/>
      <c r="J430" s="95"/>
      <c r="K430" s="93"/>
      <c r="L430" s="93"/>
      <c r="M430" s="92"/>
      <c r="N430" s="93"/>
      <c r="O430" s="92"/>
      <c r="P430" s="92"/>
      <c r="Q430" s="90"/>
      <c r="R430" s="91"/>
      <c r="S430" s="92"/>
      <c r="T430" s="88"/>
      <c r="U430" s="88"/>
      <c r="V430" s="94" t="str">
        <f>IF(T430&lt;&gt;"",IF(U430="H",WORKDAY(H430,T430,'DIAS 2025'!$A$2:$A$67),Q430+T430-1),"")</f>
        <v/>
      </c>
      <c r="W430" s="95"/>
      <c r="X430" s="96" t="str">
        <f t="shared" si="20"/>
        <v/>
      </c>
      <c r="Y430" s="90"/>
      <c r="Z430" s="95"/>
      <c r="AA430" s="97"/>
      <c r="AB430" s="98">
        <f t="shared" si="21"/>
        <v>0</v>
      </c>
      <c r="AC430" s="94" t="str">
        <f>IFERROR(WORKDAY(V430,AA430,'DIAS 2025'!$A$2:$A$67)," ")</f>
        <v xml:space="preserve"> </v>
      </c>
      <c r="AD430" s="96" t="str">
        <f ca="1">IFERROR(IF(AB430="","N/A",IF(AL430&lt;&gt;"",NETWORKDAYS(AL430,AC430,'DIAS 2025'!$A$2:$A$67),NETWORKDAYS('DIAS 2025'!$C$2,AC430,'DIAS 2025'!$A$2:$A$67)))," ")</f>
        <v xml:space="preserve"> </v>
      </c>
      <c r="AE430" s="95"/>
      <c r="AF430" s="90"/>
      <c r="AG430" s="91"/>
      <c r="AH430" s="99"/>
      <c r="AI430" s="90"/>
      <c r="AJ430" s="91"/>
      <c r="AK430" s="99"/>
      <c r="AL430" s="90"/>
      <c r="AM430" s="91"/>
      <c r="AN430" s="100" t="str">
        <f t="shared" si="22"/>
        <v>No remitida</v>
      </c>
      <c r="AO430" s="101"/>
      <c r="AP430" s="102"/>
    </row>
    <row r="431" spans="1:42" ht="15">
      <c r="A431" s="88">
        <v>429</v>
      </c>
      <c r="B431" s="89"/>
      <c r="C431" s="89"/>
      <c r="D431" s="89"/>
      <c r="E431" s="89"/>
      <c r="F431" s="90"/>
      <c r="G431" s="103"/>
      <c r="H431" s="90"/>
      <c r="I431" s="91"/>
      <c r="J431" s="95"/>
      <c r="K431" s="93"/>
      <c r="L431" s="93"/>
      <c r="M431" s="92"/>
      <c r="N431" s="93"/>
      <c r="O431" s="92"/>
      <c r="P431" s="92"/>
      <c r="Q431" s="90"/>
      <c r="R431" s="91"/>
      <c r="S431" s="92"/>
      <c r="T431" s="88"/>
      <c r="U431" s="88"/>
      <c r="V431" s="94" t="str">
        <f>IF(T431&lt;&gt;"",IF(U431="H",WORKDAY(H431,T431,'DIAS 2025'!$A$2:$A$67),Q431+T431-1),"")</f>
        <v/>
      </c>
      <c r="W431" s="95"/>
      <c r="X431" s="96" t="str">
        <f t="shared" si="20"/>
        <v/>
      </c>
      <c r="Y431" s="90"/>
      <c r="Z431" s="95"/>
      <c r="AA431" s="97"/>
      <c r="AB431" s="98">
        <f t="shared" si="21"/>
        <v>0</v>
      </c>
      <c r="AC431" s="94" t="str">
        <f>IFERROR(WORKDAY(V431,AA431,'DIAS 2025'!$A$2:$A$67)," ")</f>
        <v xml:space="preserve"> </v>
      </c>
      <c r="AD431" s="96" t="str">
        <f ca="1">IFERROR(IF(AB431="","N/A",IF(AL431&lt;&gt;"",NETWORKDAYS(AL431,AC431,'DIAS 2025'!$A$2:$A$67),NETWORKDAYS('DIAS 2025'!$C$2,AC431,'DIAS 2025'!$A$2:$A$67)))," ")</f>
        <v xml:space="preserve"> </v>
      </c>
      <c r="AE431" s="95"/>
      <c r="AF431" s="90"/>
      <c r="AG431" s="91"/>
      <c r="AH431" s="99"/>
      <c r="AI431" s="90"/>
      <c r="AJ431" s="91"/>
      <c r="AK431" s="99"/>
      <c r="AL431" s="90"/>
      <c r="AM431" s="91"/>
      <c r="AN431" s="100" t="str">
        <f t="shared" si="22"/>
        <v>No remitida</v>
      </c>
      <c r="AO431" s="101"/>
      <c r="AP431" s="102"/>
    </row>
    <row r="432" spans="1:42" ht="15">
      <c r="A432" s="88">
        <v>430</v>
      </c>
      <c r="B432" s="89"/>
      <c r="C432" s="89"/>
      <c r="D432" s="89"/>
      <c r="E432" s="89"/>
      <c r="F432" s="90"/>
      <c r="G432" s="103"/>
      <c r="H432" s="90"/>
      <c r="I432" s="91"/>
      <c r="J432" s="95"/>
      <c r="K432" s="93"/>
      <c r="L432" s="93"/>
      <c r="M432" s="92"/>
      <c r="N432" s="93"/>
      <c r="O432" s="92"/>
      <c r="P432" s="92"/>
      <c r="Q432" s="90"/>
      <c r="R432" s="91"/>
      <c r="S432" s="92"/>
      <c r="T432" s="88"/>
      <c r="U432" s="88"/>
      <c r="V432" s="94" t="str">
        <f>IF(T432&lt;&gt;"",IF(U432="H",WORKDAY(H432,T432,'DIAS 2025'!$A$2:$A$67),Q432+T432-1),"")</f>
        <v/>
      </c>
      <c r="W432" s="95"/>
      <c r="X432" s="96" t="str">
        <f t="shared" si="20"/>
        <v/>
      </c>
      <c r="Y432" s="90"/>
      <c r="Z432" s="95"/>
      <c r="AA432" s="97"/>
      <c r="AB432" s="98">
        <f t="shared" si="21"/>
        <v>0</v>
      </c>
      <c r="AC432" s="94" t="str">
        <f>IFERROR(WORKDAY(V432,AA432,'DIAS 2025'!$A$2:$A$67)," ")</f>
        <v xml:space="preserve"> </v>
      </c>
      <c r="AD432" s="96" t="str">
        <f ca="1">IFERROR(IF(AB432="","N/A",IF(AL432&lt;&gt;"",NETWORKDAYS(AL432,AC432,'DIAS 2025'!$A$2:$A$67),NETWORKDAYS('DIAS 2025'!$C$2,AC432,'DIAS 2025'!$A$2:$A$67)))," ")</f>
        <v xml:space="preserve"> </v>
      </c>
      <c r="AE432" s="95"/>
      <c r="AF432" s="90"/>
      <c r="AG432" s="91"/>
      <c r="AH432" s="99"/>
      <c r="AI432" s="90"/>
      <c r="AJ432" s="91"/>
      <c r="AK432" s="99"/>
      <c r="AL432" s="90"/>
      <c r="AM432" s="91"/>
      <c r="AN432" s="100" t="str">
        <f t="shared" si="22"/>
        <v>No remitida</v>
      </c>
      <c r="AO432" s="101"/>
      <c r="AP432" s="102"/>
    </row>
    <row r="433" spans="1:42" ht="15">
      <c r="A433" s="88">
        <v>431</v>
      </c>
      <c r="B433" s="89"/>
      <c r="C433" s="89"/>
      <c r="D433" s="89"/>
      <c r="E433" s="89"/>
      <c r="F433" s="90"/>
      <c r="G433" s="103"/>
      <c r="H433" s="90"/>
      <c r="I433" s="91"/>
      <c r="J433" s="95"/>
      <c r="K433" s="93"/>
      <c r="L433" s="93"/>
      <c r="M433" s="92"/>
      <c r="N433" s="93"/>
      <c r="O433" s="92"/>
      <c r="P433" s="92"/>
      <c r="Q433" s="90"/>
      <c r="R433" s="91"/>
      <c r="S433" s="92"/>
      <c r="T433" s="88"/>
      <c r="U433" s="88"/>
      <c r="V433" s="94" t="str">
        <f>IF(T433&lt;&gt;"",IF(U433="H",WORKDAY(H433,T433,'DIAS 2025'!$A$2:$A$67),Q433+T433-1),"")</f>
        <v/>
      </c>
      <c r="W433" s="95"/>
      <c r="X433" s="96" t="str">
        <f t="shared" si="20"/>
        <v/>
      </c>
      <c r="Y433" s="90"/>
      <c r="Z433" s="95"/>
      <c r="AA433" s="97"/>
      <c r="AB433" s="98">
        <f t="shared" si="21"/>
        <v>0</v>
      </c>
      <c r="AC433" s="94" t="str">
        <f>IFERROR(WORKDAY(V433,AA433,'DIAS 2025'!$A$2:$A$67)," ")</f>
        <v xml:space="preserve"> </v>
      </c>
      <c r="AD433" s="96" t="str">
        <f ca="1">IFERROR(IF(AB433="","N/A",IF(AL433&lt;&gt;"",NETWORKDAYS(AL433,AC433,'DIAS 2025'!$A$2:$A$67),NETWORKDAYS('DIAS 2025'!$C$2,AC433,'DIAS 2025'!$A$2:$A$67)))," ")</f>
        <v xml:space="preserve"> </v>
      </c>
      <c r="AE433" s="95"/>
      <c r="AF433" s="90"/>
      <c r="AG433" s="91"/>
      <c r="AH433" s="99"/>
      <c r="AI433" s="90"/>
      <c r="AJ433" s="91"/>
      <c r="AK433" s="99"/>
      <c r="AL433" s="90"/>
      <c r="AM433" s="91"/>
      <c r="AN433" s="100" t="str">
        <f t="shared" si="22"/>
        <v>No remitida</v>
      </c>
      <c r="AO433" s="101"/>
      <c r="AP433" s="102"/>
    </row>
    <row r="434" spans="1:42" ht="15">
      <c r="A434" s="88">
        <v>432</v>
      </c>
      <c r="B434" s="89"/>
      <c r="C434" s="89"/>
      <c r="D434" s="89"/>
      <c r="E434" s="89"/>
      <c r="F434" s="90"/>
      <c r="G434" s="103"/>
      <c r="H434" s="90"/>
      <c r="I434" s="91"/>
      <c r="J434" s="95"/>
      <c r="K434" s="93"/>
      <c r="L434" s="93"/>
      <c r="M434" s="92"/>
      <c r="N434" s="93"/>
      <c r="O434" s="92"/>
      <c r="P434" s="92"/>
      <c r="Q434" s="90"/>
      <c r="R434" s="91"/>
      <c r="S434" s="92"/>
      <c r="T434" s="88"/>
      <c r="U434" s="88"/>
      <c r="V434" s="94" t="str">
        <f>IF(T434&lt;&gt;"",IF(U434="H",WORKDAY(H434,T434,'DIAS 2025'!$A$2:$A$67),Q434+T434-1),"")</f>
        <v/>
      </c>
      <c r="W434" s="95"/>
      <c r="X434" s="96" t="str">
        <f t="shared" si="20"/>
        <v/>
      </c>
      <c r="Y434" s="90"/>
      <c r="Z434" s="95"/>
      <c r="AA434" s="97"/>
      <c r="AB434" s="98">
        <f t="shared" si="21"/>
        <v>0</v>
      </c>
      <c r="AC434" s="94" t="str">
        <f>IFERROR(WORKDAY(V434,AA434,'DIAS 2025'!$A$2:$A$67)," ")</f>
        <v xml:space="preserve"> </v>
      </c>
      <c r="AD434" s="96" t="str">
        <f ca="1">IFERROR(IF(AB434="","N/A",IF(AL434&lt;&gt;"",NETWORKDAYS(AL434,AC434,'DIAS 2025'!$A$2:$A$67),NETWORKDAYS('DIAS 2025'!$C$2,AC434,'DIAS 2025'!$A$2:$A$67)))," ")</f>
        <v xml:space="preserve"> </v>
      </c>
      <c r="AE434" s="95"/>
      <c r="AF434" s="90"/>
      <c r="AG434" s="91"/>
      <c r="AH434" s="99"/>
      <c r="AI434" s="90"/>
      <c r="AJ434" s="91"/>
      <c r="AK434" s="99"/>
      <c r="AL434" s="90"/>
      <c r="AM434" s="91"/>
      <c r="AN434" s="100" t="str">
        <f t="shared" si="22"/>
        <v>No remitida</v>
      </c>
      <c r="AO434" s="101"/>
      <c r="AP434" s="102"/>
    </row>
    <row r="435" spans="1:42" ht="15">
      <c r="A435" s="88">
        <v>433</v>
      </c>
      <c r="B435" s="89"/>
      <c r="C435" s="89"/>
      <c r="D435" s="89"/>
      <c r="E435" s="89"/>
      <c r="F435" s="90"/>
      <c r="G435" s="103"/>
      <c r="H435" s="90"/>
      <c r="I435" s="91"/>
      <c r="J435" s="95"/>
      <c r="K435" s="93"/>
      <c r="L435" s="93"/>
      <c r="M435" s="92"/>
      <c r="N435" s="93"/>
      <c r="O435" s="92"/>
      <c r="P435" s="92"/>
      <c r="Q435" s="90"/>
      <c r="R435" s="91"/>
      <c r="S435" s="92"/>
      <c r="T435" s="88"/>
      <c r="U435" s="88"/>
      <c r="V435" s="94" t="str">
        <f>IF(T435&lt;&gt;"",IF(U435="H",WORKDAY(H435,T435,'DIAS 2025'!$A$2:$A$67),Q435+T435-1),"")</f>
        <v/>
      </c>
      <c r="W435" s="95"/>
      <c r="X435" s="96" t="str">
        <f t="shared" si="20"/>
        <v/>
      </c>
      <c r="Y435" s="90"/>
      <c r="Z435" s="95"/>
      <c r="AA435" s="97"/>
      <c r="AB435" s="98">
        <f t="shared" si="21"/>
        <v>0</v>
      </c>
      <c r="AC435" s="94" t="str">
        <f>IFERROR(WORKDAY(V435,AA435,'DIAS 2025'!$A$2:$A$67)," ")</f>
        <v xml:space="preserve"> </v>
      </c>
      <c r="AD435" s="96" t="str">
        <f ca="1">IFERROR(IF(AB435="","N/A",IF(AL435&lt;&gt;"",NETWORKDAYS(AL435,AC435,'DIAS 2025'!$A$2:$A$67),NETWORKDAYS('DIAS 2025'!$C$2,AC435,'DIAS 2025'!$A$2:$A$67)))," ")</f>
        <v xml:space="preserve"> </v>
      </c>
      <c r="AE435" s="95"/>
      <c r="AF435" s="90"/>
      <c r="AG435" s="91"/>
      <c r="AH435" s="99"/>
      <c r="AI435" s="90"/>
      <c r="AJ435" s="91"/>
      <c r="AK435" s="99"/>
      <c r="AL435" s="90"/>
      <c r="AM435" s="91"/>
      <c r="AN435" s="100" t="str">
        <f t="shared" si="22"/>
        <v>No remitida</v>
      </c>
      <c r="AO435" s="101"/>
      <c r="AP435" s="102"/>
    </row>
    <row r="436" spans="1:42" ht="15">
      <c r="A436" s="88">
        <v>434</v>
      </c>
      <c r="B436" s="89"/>
      <c r="C436" s="89"/>
      <c r="D436" s="89"/>
      <c r="E436" s="89"/>
      <c r="F436" s="90"/>
      <c r="G436" s="103"/>
      <c r="H436" s="90"/>
      <c r="I436" s="91"/>
      <c r="J436" s="95"/>
      <c r="K436" s="93"/>
      <c r="L436" s="93"/>
      <c r="M436" s="92"/>
      <c r="N436" s="93"/>
      <c r="O436" s="92"/>
      <c r="P436" s="92"/>
      <c r="Q436" s="90"/>
      <c r="R436" s="91"/>
      <c r="S436" s="92"/>
      <c r="T436" s="88"/>
      <c r="U436" s="88"/>
      <c r="V436" s="94" t="str">
        <f>IF(T436&lt;&gt;"",IF(U436="H",WORKDAY(H436,T436,'DIAS 2025'!$A$2:$A$67),Q436+T436-1),"")</f>
        <v/>
      </c>
      <c r="W436" s="95"/>
      <c r="X436" s="96" t="str">
        <f t="shared" si="20"/>
        <v/>
      </c>
      <c r="Y436" s="90"/>
      <c r="Z436" s="95"/>
      <c r="AA436" s="97"/>
      <c r="AB436" s="98">
        <f t="shared" si="21"/>
        <v>0</v>
      </c>
      <c r="AC436" s="94" t="str">
        <f>IFERROR(WORKDAY(V436,AA436,'DIAS 2025'!$A$2:$A$67)," ")</f>
        <v xml:space="preserve"> </v>
      </c>
      <c r="AD436" s="96" t="str">
        <f ca="1">IFERROR(IF(AB436="","N/A",IF(AL436&lt;&gt;"",NETWORKDAYS(AL436,AC436,'DIAS 2025'!$A$2:$A$67),NETWORKDAYS('DIAS 2025'!$C$2,AC436,'DIAS 2025'!$A$2:$A$67)))," ")</f>
        <v xml:space="preserve"> </v>
      </c>
      <c r="AE436" s="95"/>
      <c r="AF436" s="90"/>
      <c r="AG436" s="91"/>
      <c r="AH436" s="99"/>
      <c r="AI436" s="90"/>
      <c r="AJ436" s="91"/>
      <c r="AK436" s="99"/>
      <c r="AL436" s="90"/>
      <c r="AM436" s="91"/>
      <c r="AN436" s="100" t="str">
        <f t="shared" si="22"/>
        <v>No remitida</v>
      </c>
      <c r="AO436" s="101"/>
      <c r="AP436" s="102"/>
    </row>
    <row r="437" spans="1:42" ht="15">
      <c r="A437" s="88">
        <v>435</v>
      </c>
      <c r="B437" s="89"/>
      <c r="C437" s="89"/>
      <c r="D437" s="89"/>
      <c r="E437" s="89"/>
      <c r="F437" s="90"/>
      <c r="G437" s="103"/>
      <c r="H437" s="90"/>
      <c r="I437" s="91"/>
      <c r="J437" s="95"/>
      <c r="K437" s="93"/>
      <c r="L437" s="93"/>
      <c r="M437" s="92"/>
      <c r="N437" s="93"/>
      <c r="O437" s="92"/>
      <c r="P437" s="92"/>
      <c r="Q437" s="90"/>
      <c r="R437" s="91"/>
      <c r="S437" s="92"/>
      <c r="T437" s="88"/>
      <c r="U437" s="88"/>
      <c r="V437" s="94" t="str">
        <f>IF(T437&lt;&gt;"",IF(U437="H",WORKDAY(H437,T437,'DIAS 2025'!$A$2:$A$67),Q437+T437-1),"")</f>
        <v/>
      </c>
      <c r="W437" s="95"/>
      <c r="X437" s="96" t="str">
        <f t="shared" si="20"/>
        <v/>
      </c>
      <c r="Y437" s="90"/>
      <c r="Z437" s="95"/>
      <c r="AA437" s="97"/>
      <c r="AB437" s="98">
        <f t="shared" si="21"/>
        <v>0</v>
      </c>
      <c r="AC437" s="94" t="str">
        <f>IFERROR(WORKDAY(V437,AA437,'DIAS 2025'!$A$2:$A$67)," ")</f>
        <v xml:space="preserve"> </v>
      </c>
      <c r="AD437" s="96" t="str">
        <f ca="1">IFERROR(IF(AB437="","N/A",IF(AL437&lt;&gt;"",NETWORKDAYS(AL437,AC437,'DIAS 2025'!$A$2:$A$67),NETWORKDAYS('DIAS 2025'!$C$2,AC437,'DIAS 2025'!$A$2:$A$67)))," ")</f>
        <v xml:space="preserve"> </v>
      </c>
      <c r="AE437" s="95"/>
      <c r="AF437" s="90"/>
      <c r="AG437" s="91"/>
      <c r="AH437" s="99"/>
      <c r="AI437" s="90"/>
      <c r="AJ437" s="91"/>
      <c r="AK437" s="99"/>
      <c r="AL437" s="90"/>
      <c r="AM437" s="91"/>
      <c r="AN437" s="100" t="str">
        <f t="shared" si="22"/>
        <v>No remitida</v>
      </c>
      <c r="AO437" s="101"/>
      <c r="AP437" s="102"/>
    </row>
    <row r="438" spans="1:42" ht="15">
      <c r="A438" s="88">
        <v>436</v>
      </c>
      <c r="B438" s="89"/>
      <c r="C438" s="89"/>
      <c r="D438" s="89"/>
      <c r="E438" s="89"/>
      <c r="F438" s="90"/>
      <c r="G438" s="103"/>
      <c r="H438" s="90"/>
      <c r="I438" s="91"/>
      <c r="J438" s="95"/>
      <c r="K438" s="93"/>
      <c r="L438" s="93"/>
      <c r="M438" s="92"/>
      <c r="N438" s="93"/>
      <c r="O438" s="92"/>
      <c r="P438" s="92"/>
      <c r="Q438" s="90"/>
      <c r="R438" s="91"/>
      <c r="S438" s="92"/>
      <c r="T438" s="88"/>
      <c r="U438" s="88"/>
      <c r="V438" s="94" t="str">
        <f>IF(T438&lt;&gt;"",IF(U438="H",WORKDAY(H438,T438,'DIAS 2025'!$A$2:$A$67),Q438+T438-1),"")</f>
        <v/>
      </c>
      <c r="W438" s="95"/>
      <c r="X438" s="96" t="str">
        <f t="shared" si="20"/>
        <v/>
      </c>
      <c r="Y438" s="90"/>
      <c r="Z438" s="95"/>
      <c r="AA438" s="97"/>
      <c r="AB438" s="98">
        <f t="shared" si="21"/>
        <v>0</v>
      </c>
      <c r="AC438" s="94" t="str">
        <f>IFERROR(WORKDAY(V438,AA438,'DIAS 2025'!$A$2:$A$67)," ")</f>
        <v xml:space="preserve"> </v>
      </c>
      <c r="AD438" s="96" t="str">
        <f ca="1">IFERROR(IF(AB438="","N/A",IF(AL438&lt;&gt;"",NETWORKDAYS(AL438,AC438,'DIAS 2025'!$A$2:$A$67),NETWORKDAYS('DIAS 2025'!$C$2,AC438,'DIAS 2025'!$A$2:$A$67)))," ")</f>
        <v xml:space="preserve"> </v>
      </c>
      <c r="AE438" s="95"/>
      <c r="AF438" s="90"/>
      <c r="AG438" s="91"/>
      <c r="AH438" s="99"/>
      <c r="AI438" s="90"/>
      <c r="AJ438" s="91"/>
      <c r="AK438" s="99"/>
      <c r="AL438" s="90"/>
      <c r="AM438" s="91"/>
      <c r="AN438" s="100" t="str">
        <f t="shared" si="22"/>
        <v>No remitida</v>
      </c>
      <c r="AO438" s="101"/>
      <c r="AP438" s="102"/>
    </row>
    <row r="439" spans="1:42" ht="15">
      <c r="A439" s="88">
        <v>437</v>
      </c>
      <c r="B439" s="89"/>
      <c r="C439" s="89"/>
      <c r="D439" s="89"/>
      <c r="E439" s="89"/>
      <c r="F439" s="90"/>
      <c r="G439" s="103"/>
      <c r="H439" s="90"/>
      <c r="I439" s="91"/>
      <c r="J439" s="95"/>
      <c r="K439" s="93"/>
      <c r="L439" s="93"/>
      <c r="M439" s="92"/>
      <c r="N439" s="93"/>
      <c r="O439" s="92"/>
      <c r="P439" s="92"/>
      <c r="Q439" s="90"/>
      <c r="R439" s="91"/>
      <c r="S439" s="92"/>
      <c r="T439" s="88"/>
      <c r="U439" s="88"/>
      <c r="V439" s="94" t="str">
        <f>IF(T439&lt;&gt;"",IF(U439="H",WORKDAY(H439,T439,'DIAS 2025'!$A$2:$A$67),Q439+T439-1),"")</f>
        <v/>
      </c>
      <c r="W439" s="95"/>
      <c r="X439" s="96" t="str">
        <f t="shared" si="20"/>
        <v/>
      </c>
      <c r="Y439" s="90"/>
      <c r="Z439" s="95"/>
      <c r="AA439" s="97"/>
      <c r="AB439" s="98">
        <f t="shared" si="21"/>
        <v>0</v>
      </c>
      <c r="AC439" s="94" t="str">
        <f>IFERROR(WORKDAY(V439,AA439,'DIAS 2025'!$A$2:$A$67)," ")</f>
        <v xml:space="preserve"> </v>
      </c>
      <c r="AD439" s="96" t="str">
        <f ca="1">IFERROR(IF(AB439="","N/A",IF(AL439&lt;&gt;"",NETWORKDAYS(AL439,AC439,'DIAS 2025'!$A$2:$A$67),NETWORKDAYS('DIAS 2025'!$C$2,AC439,'DIAS 2025'!$A$2:$A$67)))," ")</f>
        <v xml:space="preserve"> </v>
      </c>
      <c r="AE439" s="95"/>
      <c r="AF439" s="90"/>
      <c r="AG439" s="91"/>
      <c r="AH439" s="99"/>
      <c r="AI439" s="90"/>
      <c r="AJ439" s="91"/>
      <c r="AK439" s="99"/>
      <c r="AL439" s="90"/>
      <c r="AM439" s="91"/>
      <c r="AN439" s="100" t="str">
        <f t="shared" si="22"/>
        <v>No remitida</v>
      </c>
      <c r="AO439" s="101"/>
      <c r="AP439" s="102"/>
    </row>
    <row r="440" spans="1:42" ht="15">
      <c r="A440" s="88">
        <v>438</v>
      </c>
      <c r="B440" s="89"/>
      <c r="C440" s="89"/>
      <c r="D440" s="89"/>
      <c r="E440" s="89"/>
      <c r="F440" s="90"/>
      <c r="G440" s="103"/>
      <c r="H440" s="90"/>
      <c r="I440" s="91"/>
      <c r="J440" s="95"/>
      <c r="K440" s="93"/>
      <c r="L440" s="93"/>
      <c r="M440" s="92"/>
      <c r="N440" s="93"/>
      <c r="O440" s="92"/>
      <c r="P440" s="92"/>
      <c r="Q440" s="90"/>
      <c r="R440" s="91"/>
      <c r="S440" s="92"/>
      <c r="T440" s="88"/>
      <c r="U440" s="88"/>
      <c r="V440" s="94" t="str">
        <f>IF(T440&lt;&gt;"",IF(U440="H",WORKDAY(H440,T440,'DIAS 2025'!$A$2:$A$67),Q440+T440-1),"")</f>
        <v/>
      </c>
      <c r="W440" s="95"/>
      <c r="X440" s="96" t="str">
        <f t="shared" si="20"/>
        <v/>
      </c>
      <c r="Y440" s="90"/>
      <c r="Z440" s="95"/>
      <c r="AA440" s="97"/>
      <c r="AB440" s="98">
        <f t="shared" si="21"/>
        <v>0</v>
      </c>
      <c r="AC440" s="94" t="str">
        <f>IFERROR(WORKDAY(V440,AA440,'DIAS 2025'!$A$2:$A$67)," ")</f>
        <v xml:space="preserve"> </v>
      </c>
      <c r="AD440" s="96" t="str">
        <f ca="1">IFERROR(IF(AB440="","N/A",IF(AL440&lt;&gt;"",NETWORKDAYS(AL440,AC440,'DIAS 2025'!$A$2:$A$67),NETWORKDAYS('DIAS 2025'!$C$2,AC440,'DIAS 2025'!$A$2:$A$67)))," ")</f>
        <v xml:space="preserve"> </v>
      </c>
      <c r="AE440" s="95"/>
      <c r="AF440" s="90"/>
      <c r="AG440" s="91"/>
      <c r="AH440" s="99"/>
      <c r="AI440" s="90"/>
      <c r="AJ440" s="91"/>
      <c r="AK440" s="99"/>
      <c r="AL440" s="90"/>
      <c r="AM440" s="91"/>
      <c r="AN440" s="100" t="str">
        <f t="shared" si="22"/>
        <v>No remitida</v>
      </c>
      <c r="AO440" s="101"/>
      <c r="AP440" s="102"/>
    </row>
    <row r="441" spans="1:42" ht="15">
      <c r="A441" s="88">
        <v>439</v>
      </c>
      <c r="B441" s="89"/>
      <c r="C441" s="89"/>
      <c r="D441" s="89"/>
      <c r="E441" s="89"/>
      <c r="F441" s="90"/>
      <c r="G441" s="103"/>
      <c r="H441" s="90"/>
      <c r="I441" s="91"/>
      <c r="J441" s="95"/>
      <c r="K441" s="93"/>
      <c r="L441" s="93"/>
      <c r="M441" s="92"/>
      <c r="N441" s="93"/>
      <c r="O441" s="92"/>
      <c r="P441" s="92"/>
      <c r="Q441" s="90"/>
      <c r="R441" s="91"/>
      <c r="S441" s="92"/>
      <c r="T441" s="88"/>
      <c r="U441" s="88"/>
      <c r="V441" s="94" t="str">
        <f>IF(T441&lt;&gt;"",IF(U441="H",WORKDAY(H441,T441,'DIAS 2025'!$A$2:$A$67),Q441+T441-1),"")</f>
        <v/>
      </c>
      <c r="W441" s="95"/>
      <c r="X441" s="96" t="str">
        <f t="shared" si="20"/>
        <v/>
      </c>
      <c r="Y441" s="90"/>
      <c r="Z441" s="95"/>
      <c r="AA441" s="97"/>
      <c r="AB441" s="98">
        <f t="shared" si="21"/>
        <v>0</v>
      </c>
      <c r="AC441" s="94" t="str">
        <f>IFERROR(WORKDAY(V441,AA441,'DIAS 2025'!$A$2:$A$67)," ")</f>
        <v xml:space="preserve"> </v>
      </c>
      <c r="AD441" s="96" t="str">
        <f ca="1">IFERROR(IF(AB441="","N/A",IF(AL441&lt;&gt;"",NETWORKDAYS(AL441,AC441,'DIAS 2025'!$A$2:$A$67),NETWORKDAYS('DIAS 2025'!$C$2,AC441,'DIAS 2025'!$A$2:$A$67)))," ")</f>
        <v xml:space="preserve"> </v>
      </c>
      <c r="AE441" s="95"/>
      <c r="AF441" s="90"/>
      <c r="AG441" s="91"/>
      <c r="AH441" s="99"/>
      <c r="AI441" s="90"/>
      <c r="AJ441" s="91"/>
      <c r="AK441" s="99"/>
      <c r="AL441" s="90"/>
      <c r="AM441" s="91"/>
      <c r="AN441" s="100" t="str">
        <f t="shared" si="22"/>
        <v>No remitida</v>
      </c>
      <c r="AO441" s="101"/>
      <c r="AP441" s="102"/>
    </row>
    <row r="442" spans="1:42" ht="15">
      <c r="A442" s="88">
        <v>440</v>
      </c>
      <c r="B442" s="89"/>
      <c r="C442" s="89"/>
      <c r="D442" s="89"/>
      <c r="E442" s="89"/>
      <c r="F442" s="90"/>
      <c r="G442" s="103"/>
      <c r="H442" s="90"/>
      <c r="I442" s="91"/>
      <c r="J442" s="95"/>
      <c r="K442" s="93"/>
      <c r="L442" s="93"/>
      <c r="M442" s="92"/>
      <c r="N442" s="93"/>
      <c r="O442" s="92"/>
      <c r="P442" s="92"/>
      <c r="Q442" s="90"/>
      <c r="R442" s="91"/>
      <c r="S442" s="92"/>
      <c r="T442" s="88"/>
      <c r="U442" s="88"/>
      <c r="V442" s="94" t="str">
        <f>IF(T442&lt;&gt;"",IF(U442="H",WORKDAY(H442,T442,'DIAS 2025'!$A$2:$A$67),Q442+T442-1),"")</f>
        <v/>
      </c>
      <c r="W442" s="95"/>
      <c r="X442" s="96" t="str">
        <f t="shared" si="20"/>
        <v/>
      </c>
      <c r="Y442" s="90"/>
      <c r="Z442" s="95"/>
      <c r="AA442" s="97"/>
      <c r="AB442" s="98">
        <f t="shared" si="21"/>
        <v>0</v>
      </c>
      <c r="AC442" s="94" t="str">
        <f>IFERROR(WORKDAY(V442,AA442,'DIAS 2025'!$A$2:$A$67)," ")</f>
        <v xml:space="preserve"> </v>
      </c>
      <c r="AD442" s="96" t="str">
        <f ca="1">IFERROR(IF(AB442="","N/A",IF(AL442&lt;&gt;"",NETWORKDAYS(AL442,AC442,'DIAS 2025'!$A$2:$A$67),NETWORKDAYS('DIAS 2025'!$C$2,AC442,'DIAS 2025'!$A$2:$A$67)))," ")</f>
        <v xml:space="preserve"> </v>
      </c>
      <c r="AE442" s="95"/>
      <c r="AF442" s="90"/>
      <c r="AG442" s="91"/>
      <c r="AH442" s="99"/>
      <c r="AI442" s="90"/>
      <c r="AJ442" s="91"/>
      <c r="AK442" s="99"/>
      <c r="AL442" s="90"/>
      <c r="AM442" s="91"/>
      <c r="AN442" s="100" t="str">
        <f t="shared" si="22"/>
        <v>No remitida</v>
      </c>
      <c r="AO442" s="101"/>
      <c r="AP442" s="102"/>
    </row>
    <row r="443" spans="1:42" ht="15">
      <c r="A443" s="88">
        <v>441</v>
      </c>
      <c r="B443" s="89"/>
      <c r="C443" s="89"/>
      <c r="D443" s="89"/>
      <c r="E443" s="89"/>
      <c r="F443" s="90"/>
      <c r="G443" s="103"/>
      <c r="H443" s="90"/>
      <c r="I443" s="91"/>
      <c r="J443" s="95"/>
      <c r="K443" s="93"/>
      <c r="L443" s="93"/>
      <c r="M443" s="92"/>
      <c r="N443" s="93"/>
      <c r="O443" s="92"/>
      <c r="P443" s="92"/>
      <c r="Q443" s="90"/>
      <c r="R443" s="91"/>
      <c r="S443" s="92"/>
      <c r="T443" s="88"/>
      <c r="U443" s="88"/>
      <c r="V443" s="94" t="str">
        <f>IF(T443&lt;&gt;"",IF(U443="H",WORKDAY(H443,T443,'DIAS 2025'!$A$2:$A$67),Q443+T443-1),"")</f>
        <v/>
      </c>
      <c r="W443" s="95"/>
      <c r="X443" s="96" t="str">
        <f t="shared" si="20"/>
        <v/>
      </c>
      <c r="Y443" s="90"/>
      <c r="Z443" s="95"/>
      <c r="AA443" s="97"/>
      <c r="AB443" s="98">
        <f t="shared" si="21"/>
        <v>0</v>
      </c>
      <c r="AC443" s="94" t="str">
        <f>IFERROR(WORKDAY(V443,AA443,'DIAS 2025'!$A$2:$A$67)," ")</f>
        <v xml:space="preserve"> </v>
      </c>
      <c r="AD443" s="96" t="str">
        <f ca="1">IFERROR(IF(AB443="","N/A",IF(AL443&lt;&gt;"",NETWORKDAYS(AL443,AC443,'DIAS 2025'!$A$2:$A$67),NETWORKDAYS('DIAS 2025'!$C$2,AC443,'DIAS 2025'!$A$2:$A$67)))," ")</f>
        <v xml:space="preserve"> </v>
      </c>
      <c r="AE443" s="95"/>
      <c r="AF443" s="90"/>
      <c r="AG443" s="91"/>
      <c r="AH443" s="99"/>
      <c r="AI443" s="90"/>
      <c r="AJ443" s="91"/>
      <c r="AK443" s="99"/>
      <c r="AL443" s="90"/>
      <c r="AM443" s="91"/>
      <c r="AN443" s="100" t="str">
        <f t="shared" si="22"/>
        <v>No remitida</v>
      </c>
      <c r="AO443" s="101"/>
      <c r="AP443" s="102"/>
    </row>
    <row r="444" spans="1:42" ht="15">
      <c r="A444" s="88">
        <v>442</v>
      </c>
      <c r="B444" s="89"/>
      <c r="C444" s="89"/>
      <c r="D444" s="89"/>
      <c r="E444" s="89"/>
      <c r="F444" s="90"/>
      <c r="G444" s="103"/>
      <c r="H444" s="90"/>
      <c r="I444" s="91"/>
      <c r="J444" s="95"/>
      <c r="K444" s="93"/>
      <c r="L444" s="93"/>
      <c r="M444" s="92"/>
      <c r="N444" s="93"/>
      <c r="O444" s="92"/>
      <c r="P444" s="92"/>
      <c r="Q444" s="90"/>
      <c r="R444" s="91"/>
      <c r="S444" s="92"/>
      <c r="T444" s="88"/>
      <c r="U444" s="88"/>
      <c r="V444" s="94" t="str">
        <f>IF(T444&lt;&gt;"",IF(U444="H",WORKDAY(H444,T444,'DIAS 2025'!$A$2:$A$67),Q444+T444-1),"")</f>
        <v/>
      </c>
      <c r="W444" s="95"/>
      <c r="X444" s="96" t="str">
        <f t="shared" si="20"/>
        <v/>
      </c>
      <c r="Y444" s="90"/>
      <c r="Z444" s="95"/>
      <c r="AA444" s="97"/>
      <c r="AB444" s="98">
        <f t="shared" si="21"/>
        <v>0</v>
      </c>
      <c r="AC444" s="94" t="str">
        <f>IFERROR(WORKDAY(V444,AA444,'DIAS 2025'!$A$2:$A$67)," ")</f>
        <v xml:space="preserve"> </v>
      </c>
      <c r="AD444" s="96" t="str">
        <f ca="1">IFERROR(IF(AB444="","N/A",IF(AL444&lt;&gt;"",NETWORKDAYS(AL444,AC444,'DIAS 2025'!$A$2:$A$67),NETWORKDAYS('DIAS 2025'!$C$2,AC444,'DIAS 2025'!$A$2:$A$67)))," ")</f>
        <v xml:space="preserve"> </v>
      </c>
      <c r="AE444" s="95"/>
      <c r="AF444" s="90"/>
      <c r="AG444" s="91"/>
      <c r="AH444" s="99"/>
      <c r="AI444" s="90"/>
      <c r="AJ444" s="91"/>
      <c r="AK444" s="99"/>
      <c r="AL444" s="90"/>
      <c r="AM444" s="91"/>
      <c r="AN444" s="100" t="str">
        <f t="shared" si="22"/>
        <v>No remitida</v>
      </c>
      <c r="AO444" s="101"/>
      <c r="AP444" s="102"/>
    </row>
    <row r="445" spans="1:42" ht="15">
      <c r="A445" s="88">
        <v>443</v>
      </c>
      <c r="B445" s="89"/>
      <c r="C445" s="89"/>
      <c r="D445" s="89"/>
      <c r="E445" s="89"/>
      <c r="F445" s="90"/>
      <c r="G445" s="103"/>
      <c r="H445" s="90"/>
      <c r="I445" s="91"/>
      <c r="J445" s="95"/>
      <c r="K445" s="93"/>
      <c r="L445" s="93"/>
      <c r="M445" s="92"/>
      <c r="N445" s="93"/>
      <c r="O445" s="92"/>
      <c r="P445" s="92"/>
      <c r="Q445" s="90"/>
      <c r="R445" s="91"/>
      <c r="S445" s="92"/>
      <c r="T445" s="88"/>
      <c r="U445" s="88"/>
      <c r="V445" s="94" t="str">
        <f>IF(T445&lt;&gt;"",IF(U445="H",WORKDAY(H445,T445,'DIAS 2025'!$A$2:$A$67),Q445+T445-1),"")</f>
        <v/>
      </c>
      <c r="W445" s="95"/>
      <c r="X445" s="96" t="str">
        <f t="shared" si="20"/>
        <v/>
      </c>
      <c r="Y445" s="90"/>
      <c r="Z445" s="95"/>
      <c r="AA445" s="97"/>
      <c r="AB445" s="98">
        <f t="shared" si="21"/>
        <v>0</v>
      </c>
      <c r="AC445" s="94" t="str">
        <f>IFERROR(WORKDAY(V445,AA445,'DIAS 2025'!$A$2:$A$67)," ")</f>
        <v xml:space="preserve"> </v>
      </c>
      <c r="AD445" s="96" t="str">
        <f ca="1">IFERROR(IF(AB445="","N/A",IF(AL445&lt;&gt;"",NETWORKDAYS(AL445,AC445,'DIAS 2025'!$A$2:$A$67),NETWORKDAYS('DIAS 2025'!$C$2,AC445,'DIAS 2025'!$A$2:$A$67)))," ")</f>
        <v xml:space="preserve"> </v>
      </c>
      <c r="AE445" s="95"/>
      <c r="AF445" s="90"/>
      <c r="AG445" s="91"/>
      <c r="AH445" s="99"/>
      <c r="AI445" s="90"/>
      <c r="AJ445" s="91"/>
      <c r="AK445" s="99"/>
      <c r="AL445" s="90"/>
      <c r="AM445" s="91"/>
      <c r="AN445" s="100" t="str">
        <f t="shared" si="22"/>
        <v>No remitida</v>
      </c>
      <c r="AO445" s="101"/>
      <c r="AP445" s="102"/>
    </row>
    <row r="446" spans="1:42" ht="15">
      <c r="A446" s="88">
        <v>444</v>
      </c>
      <c r="B446" s="89"/>
      <c r="C446" s="89"/>
      <c r="D446" s="89"/>
      <c r="E446" s="89"/>
      <c r="F446" s="90"/>
      <c r="G446" s="103"/>
      <c r="H446" s="90"/>
      <c r="I446" s="91"/>
      <c r="J446" s="95"/>
      <c r="K446" s="93"/>
      <c r="L446" s="93"/>
      <c r="M446" s="92"/>
      <c r="N446" s="93"/>
      <c r="O446" s="92"/>
      <c r="P446" s="92"/>
      <c r="Q446" s="90"/>
      <c r="R446" s="91"/>
      <c r="S446" s="92"/>
      <c r="T446" s="88"/>
      <c r="U446" s="88"/>
      <c r="V446" s="94" t="str">
        <f>IF(T446&lt;&gt;"",IF(U446="H",WORKDAY(H446,T446,'DIAS 2025'!$A$2:$A$67),Q446+T446-1),"")</f>
        <v/>
      </c>
      <c r="W446" s="95"/>
      <c r="X446" s="96" t="str">
        <f t="shared" si="20"/>
        <v/>
      </c>
      <c r="Y446" s="90"/>
      <c r="Z446" s="95"/>
      <c r="AA446" s="97"/>
      <c r="AB446" s="98">
        <f t="shared" si="21"/>
        <v>0</v>
      </c>
      <c r="AC446" s="94" t="str">
        <f>IFERROR(WORKDAY(V446,AA446,'DIAS 2025'!$A$2:$A$67)," ")</f>
        <v xml:space="preserve"> </v>
      </c>
      <c r="AD446" s="96" t="str">
        <f ca="1">IFERROR(IF(AB446="","N/A",IF(AL446&lt;&gt;"",NETWORKDAYS(AL446,AC446,'DIAS 2025'!$A$2:$A$67),NETWORKDAYS('DIAS 2025'!$C$2,AC446,'DIAS 2025'!$A$2:$A$67)))," ")</f>
        <v xml:space="preserve"> </v>
      </c>
      <c r="AE446" s="95"/>
      <c r="AF446" s="90"/>
      <c r="AG446" s="91"/>
      <c r="AH446" s="99"/>
      <c r="AI446" s="90"/>
      <c r="AJ446" s="91"/>
      <c r="AK446" s="99"/>
      <c r="AL446" s="90"/>
      <c r="AM446" s="91"/>
      <c r="AN446" s="100" t="str">
        <f t="shared" si="22"/>
        <v>No remitida</v>
      </c>
      <c r="AO446" s="101"/>
      <c r="AP446" s="102"/>
    </row>
    <row r="447" spans="1:42" ht="15">
      <c r="A447" s="88">
        <v>445</v>
      </c>
      <c r="B447" s="89"/>
      <c r="C447" s="89"/>
      <c r="D447" s="89"/>
      <c r="E447" s="89"/>
      <c r="F447" s="90"/>
      <c r="G447" s="103"/>
      <c r="H447" s="90"/>
      <c r="I447" s="91"/>
      <c r="J447" s="95"/>
      <c r="K447" s="93"/>
      <c r="L447" s="93"/>
      <c r="M447" s="92"/>
      <c r="N447" s="93"/>
      <c r="O447" s="92"/>
      <c r="P447" s="92"/>
      <c r="Q447" s="90"/>
      <c r="R447" s="91"/>
      <c r="S447" s="92"/>
      <c r="T447" s="88"/>
      <c r="U447" s="88"/>
      <c r="V447" s="94" t="str">
        <f>IF(T447&lt;&gt;"",IF(U447="H",WORKDAY(H447,T447,'DIAS 2025'!$A$2:$A$67),Q447+T447-1),"")</f>
        <v/>
      </c>
      <c r="W447" s="95"/>
      <c r="X447" s="96" t="str">
        <f t="shared" si="20"/>
        <v/>
      </c>
      <c r="Y447" s="90"/>
      <c r="Z447" s="95"/>
      <c r="AA447" s="97"/>
      <c r="AB447" s="98">
        <f t="shared" si="21"/>
        <v>0</v>
      </c>
      <c r="AC447" s="94" t="str">
        <f>IFERROR(WORKDAY(V447,AA447,'DIAS 2025'!$A$2:$A$67)," ")</f>
        <v xml:space="preserve"> </v>
      </c>
      <c r="AD447" s="96" t="str">
        <f ca="1">IFERROR(IF(AB447="","N/A",IF(AL447&lt;&gt;"",NETWORKDAYS(AL447,AC447,'DIAS 2025'!$A$2:$A$67),NETWORKDAYS('DIAS 2025'!$C$2,AC447,'DIAS 2025'!$A$2:$A$67)))," ")</f>
        <v xml:space="preserve"> </v>
      </c>
      <c r="AE447" s="95"/>
      <c r="AF447" s="90"/>
      <c r="AG447" s="91"/>
      <c r="AH447" s="99"/>
      <c r="AI447" s="90"/>
      <c r="AJ447" s="91"/>
      <c r="AK447" s="99"/>
      <c r="AL447" s="90"/>
      <c r="AM447" s="91"/>
      <c r="AN447" s="100" t="str">
        <f t="shared" si="22"/>
        <v>No remitida</v>
      </c>
      <c r="AO447" s="101"/>
      <c r="AP447" s="102"/>
    </row>
    <row r="448" spans="1:42" ht="15">
      <c r="A448" s="88">
        <v>446</v>
      </c>
      <c r="B448" s="89"/>
      <c r="C448" s="89"/>
      <c r="D448" s="89"/>
      <c r="E448" s="89"/>
      <c r="F448" s="90"/>
      <c r="G448" s="103"/>
      <c r="H448" s="90"/>
      <c r="I448" s="91"/>
      <c r="J448" s="95"/>
      <c r="K448" s="93"/>
      <c r="L448" s="93"/>
      <c r="M448" s="92"/>
      <c r="N448" s="93"/>
      <c r="O448" s="92"/>
      <c r="P448" s="92"/>
      <c r="Q448" s="90"/>
      <c r="R448" s="91"/>
      <c r="S448" s="92"/>
      <c r="T448" s="88"/>
      <c r="U448" s="88"/>
      <c r="V448" s="94" t="str">
        <f>IF(T448&lt;&gt;"",IF(U448="H",WORKDAY(H448,T448,'DIAS 2025'!$A$2:$A$67),Q448+T448-1),"")</f>
        <v/>
      </c>
      <c r="W448" s="95"/>
      <c r="X448" s="96" t="str">
        <f t="shared" si="20"/>
        <v/>
      </c>
      <c r="Y448" s="90"/>
      <c r="Z448" s="95"/>
      <c r="AA448" s="97"/>
      <c r="AB448" s="98">
        <f t="shared" si="21"/>
        <v>0</v>
      </c>
      <c r="AC448" s="94" t="str">
        <f>IFERROR(WORKDAY(V448,AA448,'DIAS 2025'!$A$2:$A$67)," ")</f>
        <v xml:space="preserve"> </v>
      </c>
      <c r="AD448" s="96" t="str">
        <f ca="1">IFERROR(IF(AB448="","N/A",IF(AL448&lt;&gt;"",NETWORKDAYS(AL448,AC448,'DIAS 2025'!$A$2:$A$67),NETWORKDAYS('DIAS 2025'!$C$2,AC448,'DIAS 2025'!$A$2:$A$67)))," ")</f>
        <v xml:space="preserve"> </v>
      </c>
      <c r="AE448" s="95"/>
      <c r="AF448" s="90"/>
      <c r="AG448" s="91"/>
      <c r="AH448" s="99"/>
      <c r="AI448" s="90"/>
      <c r="AJ448" s="91"/>
      <c r="AK448" s="99"/>
      <c r="AL448" s="90"/>
      <c r="AM448" s="91"/>
      <c r="AN448" s="100" t="str">
        <f t="shared" si="22"/>
        <v>No remitida</v>
      </c>
      <c r="AO448" s="101"/>
      <c r="AP448" s="102"/>
    </row>
    <row r="449" spans="1:42" ht="15">
      <c r="A449" s="88">
        <v>447</v>
      </c>
      <c r="B449" s="89"/>
      <c r="C449" s="89"/>
      <c r="D449" s="89"/>
      <c r="E449" s="89"/>
      <c r="F449" s="90"/>
      <c r="G449" s="103"/>
      <c r="H449" s="90"/>
      <c r="I449" s="91"/>
      <c r="J449" s="95"/>
      <c r="K449" s="93"/>
      <c r="L449" s="93"/>
      <c r="M449" s="92"/>
      <c r="N449" s="93"/>
      <c r="O449" s="92"/>
      <c r="P449" s="92"/>
      <c r="Q449" s="90"/>
      <c r="R449" s="91"/>
      <c r="S449" s="92"/>
      <c r="T449" s="88"/>
      <c r="U449" s="88"/>
      <c r="V449" s="94" t="str">
        <f>IF(T449&lt;&gt;"",IF(U449="H",WORKDAY(H449,T449,'DIAS 2025'!$A$2:$A$67),Q449+T449-1),"")</f>
        <v/>
      </c>
      <c r="W449" s="95"/>
      <c r="X449" s="96" t="str">
        <f t="shared" si="20"/>
        <v/>
      </c>
      <c r="Y449" s="90"/>
      <c r="Z449" s="95"/>
      <c r="AA449" s="97"/>
      <c r="AB449" s="98">
        <f t="shared" si="21"/>
        <v>0</v>
      </c>
      <c r="AC449" s="94" t="str">
        <f>IFERROR(WORKDAY(V449,AA449,'DIAS 2025'!$A$2:$A$67)," ")</f>
        <v xml:space="preserve"> </v>
      </c>
      <c r="AD449" s="96" t="str">
        <f ca="1">IFERROR(IF(AB449="","N/A",IF(AL449&lt;&gt;"",NETWORKDAYS(AL449,AC449,'DIAS 2025'!$A$2:$A$67),NETWORKDAYS('DIAS 2025'!$C$2,AC449,'DIAS 2025'!$A$2:$A$67)))," ")</f>
        <v xml:space="preserve"> </v>
      </c>
      <c r="AE449" s="95"/>
      <c r="AF449" s="90"/>
      <c r="AG449" s="91"/>
      <c r="AH449" s="99"/>
      <c r="AI449" s="90"/>
      <c r="AJ449" s="91"/>
      <c r="AK449" s="99"/>
      <c r="AL449" s="90"/>
      <c r="AM449" s="91"/>
      <c r="AN449" s="100" t="str">
        <f t="shared" si="22"/>
        <v>No remitida</v>
      </c>
      <c r="AO449" s="101"/>
      <c r="AP449" s="102"/>
    </row>
    <row r="450" spans="1:42" ht="15">
      <c r="A450" s="88">
        <v>448</v>
      </c>
      <c r="B450" s="89"/>
      <c r="C450" s="89"/>
      <c r="D450" s="89"/>
      <c r="E450" s="89"/>
      <c r="F450" s="90"/>
      <c r="G450" s="103"/>
      <c r="H450" s="90"/>
      <c r="I450" s="91"/>
      <c r="J450" s="95"/>
      <c r="K450" s="93"/>
      <c r="L450" s="93"/>
      <c r="M450" s="92"/>
      <c r="N450" s="93"/>
      <c r="O450" s="92"/>
      <c r="P450" s="92"/>
      <c r="Q450" s="90"/>
      <c r="R450" s="91"/>
      <c r="S450" s="92"/>
      <c r="T450" s="88"/>
      <c r="U450" s="88"/>
      <c r="V450" s="94" t="str">
        <f>IF(T450&lt;&gt;"",IF(U450="H",WORKDAY(H450,T450,'DIAS 2025'!$A$2:$A$67),Q450+T450-1),"")</f>
        <v/>
      </c>
      <c r="W450" s="95"/>
      <c r="X450" s="96" t="str">
        <f t="shared" si="20"/>
        <v/>
      </c>
      <c r="Y450" s="90"/>
      <c r="Z450" s="95"/>
      <c r="AA450" s="97"/>
      <c r="AB450" s="98">
        <f t="shared" si="21"/>
        <v>0</v>
      </c>
      <c r="AC450" s="94" t="str">
        <f>IFERROR(WORKDAY(V450,AA450,'DIAS 2025'!$A$2:$A$67)," ")</f>
        <v xml:space="preserve"> </v>
      </c>
      <c r="AD450" s="96" t="str">
        <f ca="1">IFERROR(IF(AB450="","N/A",IF(AL450&lt;&gt;"",NETWORKDAYS(AL450,AC450,'DIAS 2025'!$A$2:$A$67),NETWORKDAYS('DIAS 2025'!$C$2,AC450,'DIAS 2025'!$A$2:$A$67)))," ")</f>
        <v xml:space="preserve"> </v>
      </c>
      <c r="AE450" s="95"/>
      <c r="AF450" s="90"/>
      <c r="AG450" s="91"/>
      <c r="AH450" s="99"/>
      <c r="AI450" s="90"/>
      <c r="AJ450" s="91"/>
      <c r="AK450" s="99"/>
      <c r="AL450" s="90"/>
      <c r="AM450" s="91"/>
      <c r="AN450" s="100" t="str">
        <f t="shared" si="22"/>
        <v>No remitida</v>
      </c>
      <c r="AO450" s="101"/>
      <c r="AP450" s="102"/>
    </row>
    <row r="451" spans="1:42" ht="15">
      <c r="A451" s="88">
        <v>449</v>
      </c>
      <c r="B451" s="89"/>
      <c r="C451" s="89"/>
      <c r="D451" s="89"/>
      <c r="E451" s="89"/>
      <c r="F451" s="90"/>
      <c r="G451" s="103"/>
      <c r="H451" s="90"/>
      <c r="I451" s="91"/>
      <c r="J451" s="95"/>
      <c r="K451" s="93"/>
      <c r="L451" s="93"/>
      <c r="M451" s="92"/>
      <c r="N451" s="93"/>
      <c r="O451" s="92"/>
      <c r="P451" s="92"/>
      <c r="Q451" s="90"/>
      <c r="R451" s="91"/>
      <c r="S451" s="92"/>
      <c r="T451" s="88"/>
      <c r="U451" s="88"/>
      <c r="V451" s="94" t="str">
        <f>IF(T451&lt;&gt;"",IF(U451="H",WORKDAY(H451,T451,'DIAS 2025'!$A$2:$A$67),Q451+T451-1),"")</f>
        <v/>
      </c>
      <c r="W451" s="95"/>
      <c r="X451" s="96" t="str">
        <f t="shared" si="20"/>
        <v/>
      </c>
      <c r="Y451" s="90"/>
      <c r="Z451" s="95"/>
      <c r="AA451" s="97"/>
      <c r="AB451" s="98">
        <f t="shared" si="21"/>
        <v>0</v>
      </c>
      <c r="AC451" s="94" t="str">
        <f>IFERROR(WORKDAY(V451,AA451,'DIAS 2025'!$A$2:$A$67)," ")</f>
        <v xml:space="preserve"> </v>
      </c>
      <c r="AD451" s="96" t="str">
        <f ca="1">IFERROR(IF(AB451="","N/A",IF(AL451&lt;&gt;"",NETWORKDAYS(AL451,AC451,'DIAS 2025'!$A$2:$A$67),NETWORKDAYS('DIAS 2025'!$C$2,AC451,'DIAS 2025'!$A$2:$A$67)))," ")</f>
        <v xml:space="preserve"> </v>
      </c>
      <c r="AE451" s="95"/>
      <c r="AF451" s="90"/>
      <c r="AG451" s="91"/>
      <c r="AH451" s="99"/>
      <c r="AI451" s="90"/>
      <c r="AJ451" s="91"/>
      <c r="AK451" s="99"/>
      <c r="AL451" s="90"/>
      <c r="AM451" s="91"/>
      <c r="AN451" s="100" t="str">
        <f t="shared" si="22"/>
        <v>No remitida</v>
      </c>
      <c r="AO451" s="101"/>
      <c r="AP451" s="102"/>
    </row>
    <row r="452" spans="1:42" ht="15">
      <c r="A452" s="88">
        <v>450</v>
      </c>
      <c r="B452" s="89"/>
      <c r="C452" s="89"/>
      <c r="D452" s="89"/>
      <c r="E452" s="89"/>
      <c r="F452" s="90"/>
      <c r="G452" s="103"/>
      <c r="H452" s="90"/>
      <c r="I452" s="91"/>
      <c r="J452" s="95"/>
      <c r="K452" s="93"/>
      <c r="L452" s="93"/>
      <c r="M452" s="92"/>
      <c r="N452" s="93"/>
      <c r="O452" s="92"/>
      <c r="P452" s="92"/>
      <c r="Q452" s="90"/>
      <c r="R452" s="91"/>
      <c r="S452" s="92"/>
      <c r="T452" s="88"/>
      <c r="U452" s="88"/>
      <c r="V452" s="94" t="str">
        <f>IF(T452&lt;&gt;"",IF(U452="H",WORKDAY(H452,T452,'DIAS 2025'!$A$2:$A$67),Q452+T452-1),"")</f>
        <v/>
      </c>
      <c r="W452" s="95"/>
      <c r="X452" s="96" t="str">
        <f t="shared" ref="X452:X502" si="23">IF($W452="Sí",1,"")</f>
        <v/>
      </c>
      <c r="Y452" s="90"/>
      <c r="Z452" s="95"/>
      <c r="AA452" s="97"/>
      <c r="AB452" s="98">
        <f t="shared" si="21"/>
        <v>0</v>
      </c>
      <c r="AC452" s="94" t="str">
        <f>IFERROR(WORKDAY(V452,AA452,'DIAS 2025'!$A$2:$A$67)," ")</f>
        <v xml:space="preserve"> </v>
      </c>
      <c r="AD452" s="96" t="str">
        <f ca="1">IFERROR(IF(AB452="","N/A",IF(AL452&lt;&gt;"",NETWORKDAYS(AL452,AC452,'DIAS 2025'!$A$2:$A$67),NETWORKDAYS('DIAS 2025'!$C$2,AC452,'DIAS 2025'!$A$2:$A$67)))," ")</f>
        <v xml:space="preserve"> </v>
      </c>
      <c r="AE452" s="95"/>
      <c r="AF452" s="90"/>
      <c r="AG452" s="91"/>
      <c r="AH452" s="99"/>
      <c r="AI452" s="90"/>
      <c r="AJ452" s="91"/>
      <c r="AK452" s="99"/>
      <c r="AL452" s="90"/>
      <c r="AM452" s="91"/>
      <c r="AN452" s="100" t="str">
        <f t="shared" si="22"/>
        <v>No remitida</v>
      </c>
      <c r="AO452" s="101"/>
      <c r="AP452" s="102"/>
    </row>
    <row r="453" spans="1:42" ht="15">
      <c r="A453" s="88">
        <v>451</v>
      </c>
      <c r="B453" s="89"/>
      <c r="C453" s="89"/>
      <c r="D453" s="89"/>
      <c r="E453" s="89"/>
      <c r="F453" s="90"/>
      <c r="G453" s="103"/>
      <c r="H453" s="90"/>
      <c r="I453" s="91"/>
      <c r="J453" s="95"/>
      <c r="K453" s="93"/>
      <c r="L453" s="93"/>
      <c r="M453" s="92"/>
      <c r="N453" s="93"/>
      <c r="O453" s="92"/>
      <c r="P453" s="92"/>
      <c r="Q453" s="90"/>
      <c r="R453" s="91"/>
      <c r="S453" s="92"/>
      <c r="T453" s="88"/>
      <c r="U453" s="88"/>
      <c r="V453" s="94" t="str">
        <f>IF(T453&lt;&gt;"",IF(U453="H",WORKDAY(H453,T453,'DIAS 2025'!$A$2:$A$67),Q453+T453-1),"")</f>
        <v/>
      </c>
      <c r="W453" s="95"/>
      <c r="X453" s="96" t="str">
        <f t="shared" si="23"/>
        <v/>
      </c>
      <c r="Y453" s="90"/>
      <c r="Z453" s="95"/>
      <c r="AA453" s="97"/>
      <c r="AB453" s="98">
        <f t="shared" si="21"/>
        <v>0</v>
      </c>
      <c r="AC453" s="94" t="str">
        <f>IFERROR(WORKDAY(V453,AA453,'DIAS 2025'!$A$2:$A$67)," ")</f>
        <v xml:space="preserve"> </v>
      </c>
      <c r="AD453" s="96" t="str">
        <f ca="1">IFERROR(IF(AB453="","N/A",IF(AL453&lt;&gt;"",NETWORKDAYS(AL453,AC453,'DIAS 2025'!$A$2:$A$67),NETWORKDAYS('DIAS 2025'!$C$2,AC453,'DIAS 2025'!$A$2:$A$67)))," ")</f>
        <v xml:space="preserve"> </v>
      </c>
      <c r="AE453" s="95"/>
      <c r="AF453" s="90"/>
      <c r="AG453" s="91"/>
      <c r="AH453" s="99"/>
      <c r="AI453" s="90"/>
      <c r="AJ453" s="91"/>
      <c r="AK453" s="99"/>
      <c r="AL453" s="90"/>
      <c r="AM453" s="91"/>
      <c r="AN453" s="100" t="str">
        <f t="shared" si="22"/>
        <v>No remitida</v>
      </c>
      <c r="AO453" s="101"/>
      <c r="AP453" s="102"/>
    </row>
    <row r="454" spans="1:42" ht="15">
      <c r="A454" s="88">
        <v>452</v>
      </c>
      <c r="B454" s="89"/>
      <c r="C454" s="89"/>
      <c r="D454" s="89"/>
      <c r="E454" s="89"/>
      <c r="F454" s="90"/>
      <c r="G454" s="103"/>
      <c r="H454" s="90"/>
      <c r="I454" s="91"/>
      <c r="J454" s="95"/>
      <c r="K454" s="93"/>
      <c r="L454" s="93"/>
      <c r="M454" s="92"/>
      <c r="N454" s="93"/>
      <c r="O454" s="92"/>
      <c r="P454" s="92"/>
      <c r="Q454" s="90"/>
      <c r="R454" s="91"/>
      <c r="S454" s="92"/>
      <c r="T454" s="88"/>
      <c r="U454" s="88"/>
      <c r="V454" s="94" t="str">
        <f>IF(T454&lt;&gt;"",IF(U454="H",WORKDAY(H454,T454,'DIAS 2025'!$A$2:$A$67),Q454+T454-1),"")</f>
        <v/>
      </c>
      <c r="W454" s="95"/>
      <c r="X454" s="96" t="str">
        <f t="shared" si="23"/>
        <v/>
      </c>
      <c r="Y454" s="90"/>
      <c r="Z454" s="95"/>
      <c r="AA454" s="97"/>
      <c r="AB454" s="98">
        <f t="shared" si="21"/>
        <v>0</v>
      </c>
      <c r="AC454" s="94" t="str">
        <f>IFERROR(WORKDAY(V454,AA454,'DIAS 2025'!$A$2:$A$67)," ")</f>
        <v xml:space="preserve"> </v>
      </c>
      <c r="AD454" s="96" t="str">
        <f ca="1">IFERROR(IF(AB454="","N/A",IF(AL454&lt;&gt;"",NETWORKDAYS(AL454,AC454,'DIAS 2025'!$A$2:$A$67),NETWORKDAYS('DIAS 2025'!$C$2,AC454,'DIAS 2025'!$A$2:$A$67)))," ")</f>
        <v xml:space="preserve"> </v>
      </c>
      <c r="AE454" s="95"/>
      <c r="AF454" s="90"/>
      <c r="AG454" s="91"/>
      <c r="AH454" s="99"/>
      <c r="AI454" s="90"/>
      <c r="AJ454" s="91"/>
      <c r="AK454" s="99"/>
      <c r="AL454" s="90"/>
      <c r="AM454" s="91"/>
      <c r="AN454" s="100" t="str">
        <f t="shared" si="22"/>
        <v>No remitida</v>
      </c>
      <c r="AO454" s="101"/>
      <c r="AP454" s="102"/>
    </row>
    <row r="455" spans="1:42" ht="15">
      <c r="A455" s="88">
        <v>453</v>
      </c>
      <c r="B455" s="89"/>
      <c r="C455" s="89"/>
      <c r="D455" s="89"/>
      <c r="E455" s="89"/>
      <c r="F455" s="90"/>
      <c r="G455" s="103"/>
      <c r="H455" s="90"/>
      <c r="I455" s="91"/>
      <c r="J455" s="95"/>
      <c r="K455" s="93"/>
      <c r="L455" s="93"/>
      <c r="M455" s="92"/>
      <c r="N455" s="93"/>
      <c r="O455" s="92"/>
      <c r="P455" s="92"/>
      <c r="Q455" s="90"/>
      <c r="R455" s="91"/>
      <c r="S455" s="92"/>
      <c r="T455" s="88"/>
      <c r="U455" s="88"/>
      <c r="V455" s="94" t="str">
        <f>IF(T455&lt;&gt;"",IF(U455="H",WORKDAY(H455,T455,'DIAS 2025'!$A$2:$A$67),Q455+T455-1),"")</f>
        <v/>
      </c>
      <c r="W455" s="95"/>
      <c r="X455" s="96" t="str">
        <f t="shared" si="23"/>
        <v/>
      </c>
      <c r="Y455" s="90"/>
      <c r="Z455" s="95"/>
      <c r="AA455" s="97"/>
      <c r="AB455" s="98">
        <f t="shared" si="21"/>
        <v>0</v>
      </c>
      <c r="AC455" s="94" t="str">
        <f>IFERROR(WORKDAY(V455,AA455,'DIAS 2025'!$A$2:$A$67)," ")</f>
        <v xml:space="preserve"> </v>
      </c>
      <c r="AD455" s="96" t="str">
        <f ca="1">IFERROR(IF(AB455="","N/A",IF(AL455&lt;&gt;"",NETWORKDAYS(AL455,AC455,'DIAS 2025'!$A$2:$A$67),NETWORKDAYS('DIAS 2025'!$C$2,AC455,'DIAS 2025'!$A$2:$A$67)))," ")</f>
        <v xml:space="preserve"> </v>
      </c>
      <c r="AE455" s="95"/>
      <c r="AF455" s="90"/>
      <c r="AG455" s="91"/>
      <c r="AH455" s="99"/>
      <c r="AI455" s="90"/>
      <c r="AJ455" s="91"/>
      <c r="AK455" s="99"/>
      <c r="AL455" s="90"/>
      <c r="AM455" s="91"/>
      <c r="AN455" s="100" t="str">
        <f t="shared" si="22"/>
        <v>No remitida</v>
      </c>
      <c r="AO455" s="101"/>
      <c r="AP455" s="102"/>
    </row>
    <row r="456" spans="1:42" ht="15">
      <c r="A456" s="88">
        <v>454</v>
      </c>
      <c r="B456" s="89"/>
      <c r="C456" s="89"/>
      <c r="D456" s="89"/>
      <c r="E456" s="89"/>
      <c r="F456" s="90"/>
      <c r="G456" s="103"/>
      <c r="H456" s="90"/>
      <c r="I456" s="91"/>
      <c r="J456" s="95"/>
      <c r="K456" s="93"/>
      <c r="L456" s="93"/>
      <c r="M456" s="92"/>
      <c r="N456" s="93"/>
      <c r="O456" s="92"/>
      <c r="P456" s="92"/>
      <c r="Q456" s="90"/>
      <c r="R456" s="91"/>
      <c r="S456" s="92"/>
      <c r="T456" s="88"/>
      <c r="U456" s="88"/>
      <c r="V456" s="94" t="str">
        <f>IF(T456&lt;&gt;"",IF(U456="H",WORKDAY(H456,T456,'DIAS 2025'!$A$2:$A$67),Q456+T456-1),"")</f>
        <v/>
      </c>
      <c r="W456" s="95"/>
      <c r="X456" s="96" t="str">
        <f t="shared" si="23"/>
        <v/>
      </c>
      <c r="Y456" s="90"/>
      <c r="Z456" s="95"/>
      <c r="AA456" s="97"/>
      <c r="AB456" s="98">
        <f t="shared" si="21"/>
        <v>0</v>
      </c>
      <c r="AC456" s="94" t="str">
        <f>IFERROR(WORKDAY(V456,AA456,'DIAS 2025'!$A$2:$A$67)," ")</f>
        <v xml:space="preserve"> </v>
      </c>
      <c r="AD456" s="96" t="str">
        <f ca="1">IFERROR(IF(AB456="","N/A",IF(AL456&lt;&gt;"",NETWORKDAYS(AL456,AC456,'DIAS 2025'!$A$2:$A$67),NETWORKDAYS('DIAS 2025'!$C$2,AC456,'DIAS 2025'!$A$2:$A$67)))," ")</f>
        <v xml:space="preserve"> </v>
      </c>
      <c r="AE456" s="95"/>
      <c r="AF456" s="90"/>
      <c r="AG456" s="91"/>
      <c r="AH456" s="99"/>
      <c r="AI456" s="90"/>
      <c r="AJ456" s="91"/>
      <c r="AK456" s="99"/>
      <c r="AL456" s="90"/>
      <c r="AM456" s="91"/>
      <c r="AN456" s="100" t="str">
        <f t="shared" si="22"/>
        <v>No remitida</v>
      </c>
      <c r="AO456" s="101"/>
      <c r="AP456" s="102"/>
    </row>
    <row r="457" spans="1:42" ht="15">
      <c r="A457" s="88">
        <v>455</v>
      </c>
      <c r="B457" s="89"/>
      <c r="C457" s="89"/>
      <c r="D457" s="89"/>
      <c r="E457" s="89"/>
      <c r="F457" s="90"/>
      <c r="G457" s="103"/>
      <c r="H457" s="90"/>
      <c r="I457" s="91"/>
      <c r="J457" s="95"/>
      <c r="K457" s="93"/>
      <c r="L457" s="93"/>
      <c r="M457" s="92"/>
      <c r="N457" s="93"/>
      <c r="O457" s="92"/>
      <c r="P457" s="92"/>
      <c r="Q457" s="90"/>
      <c r="R457" s="91"/>
      <c r="S457" s="92"/>
      <c r="T457" s="88"/>
      <c r="U457" s="88"/>
      <c r="V457" s="94" t="str">
        <f>IF(T457&lt;&gt;"",IF(U457="H",WORKDAY(H457,T457,'DIAS 2025'!$A$2:$A$67),Q457+T457-1),"")</f>
        <v/>
      </c>
      <c r="W457" s="95"/>
      <c r="X457" s="96" t="str">
        <f t="shared" si="23"/>
        <v/>
      </c>
      <c r="Y457" s="90"/>
      <c r="Z457" s="95"/>
      <c r="AA457" s="97"/>
      <c r="AB457" s="98">
        <f t="shared" si="21"/>
        <v>0</v>
      </c>
      <c r="AC457" s="94" t="str">
        <f>IFERROR(WORKDAY(V457,AA457,'DIAS 2025'!$A$2:$A$67)," ")</f>
        <v xml:space="preserve"> </v>
      </c>
      <c r="AD457" s="96" t="str">
        <f ca="1">IFERROR(IF(AB457="","N/A",IF(AL457&lt;&gt;"",NETWORKDAYS(AL457,AC457,'DIAS 2025'!$A$2:$A$67),NETWORKDAYS('DIAS 2025'!$C$2,AC457,'DIAS 2025'!$A$2:$A$67)))," ")</f>
        <v xml:space="preserve"> </v>
      </c>
      <c r="AE457" s="95"/>
      <c r="AF457" s="90"/>
      <c r="AG457" s="91"/>
      <c r="AH457" s="99"/>
      <c r="AI457" s="90"/>
      <c r="AJ457" s="91"/>
      <c r="AK457" s="99"/>
      <c r="AL457" s="90"/>
      <c r="AM457" s="91"/>
      <c r="AN457" s="100" t="str">
        <f t="shared" si="22"/>
        <v>No remitida</v>
      </c>
      <c r="AO457" s="101"/>
      <c r="AP457" s="102"/>
    </row>
    <row r="458" spans="1:42" ht="15">
      <c r="A458" s="88">
        <v>456</v>
      </c>
      <c r="B458" s="89"/>
      <c r="C458" s="89"/>
      <c r="D458" s="89"/>
      <c r="E458" s="89"/>
      <c r="F458" s="90"/>
      <c r="G458" s="103"/>
      <c r="H458" s="90"/>
      <c r="I458" s="91"/>
      <c r="J458" s="95"/>
      <c r="K458" s="93"/>
      <c r="L458" s="93"/>
      <c r="M458" s="92"/>
      <c r="N458" s="93"/>
      <c r="O458" s="92"/>
      <c r="P458" s="92"/>
      <c r="Q458" s="90"/>
      <c r="R458" s="91"/>
      <c r="S458" s="92"/>
      <c r="T458" s="88"/>
      <c r="U458" s="88"/>
      <c r="V458" s="94" t="str">
        <f>IF(T458&lt;&gt;"",IF(U458="H",WORKDAY(H458,T458,'DIAS 2025'!$A$2:$A$67),Q458+T458-1),"")</f>
        <v/>
      </c>
      <c r="W458" s="95"/>
      <c r="X458" s="96" t="str">
        <f t="shared" si="23"/>
        <v/>
      </c>
      <c r="Y458" s="90"/>
      <c r="Z458" s="95"/>
      <c r="AA458" s="97"/>
      <c r="AB458" s="98">
        <f t="shared" si="21"/>
        <v>0</v>
      </c>
      <c r="AC458" s="94" t="str">
        <f>IFERROR(WORKDAY(V458,AA458,'DIAS 2025'!$A$2:$A$67)," ")</f>
        <v xml:space="preserve"> </v>
      </c>
      <c r="AD458" s="96" t="str">
        <f ca="1">IFERROR(IF(AB458="","N/A",IF(AL458&lt;&gt;"",NETWORKDAYS(AL458,AC458,'DIAS 2025'!$A$2:$A$67),NETWORKDAYS('DIAS 2025'!$C$2,AC458,'DIAS 2025'!$A$2:$A$67)))," ")</f>
        <v xml:space="preserve"> </v>
      </c>
      <c r="AE458" s="95"/>
      <c r="AF458" s="90"/>
      <c r="AG458" s="91"/>
      <c r="AH458" s="99"/>
      <c r="AI458" s="90"/>
      <c r="AJ458" s="91"/>
      <c r="AK458" s="99"/>
      <c r="AL458" s="90"/>
      <c r="AM458" s="91"/>
      <c r="AN458" s="100" t="str">
        <f t="shared" si="22"/>
        <v>No remitida</v>
      </c>
      <c r="AO458" s="101"/>
      <c r="AP458" s="102"/>
    </row>
    <row r="459" spans="1:42" ht="15">
      <c r="A459" s="88">
        <v>457</v>
      </c>
      <c r="B459" s="89"/>
      <c r="C459" s="89"/>
      <c r="D459" s="89"/>
      <c r="E459" s="89"/>
      <c r="F459" s="90"/>
      <c r="G459" s="103"/>
      <c r="H459" s="90"/>
      <c r="I459" s="91"/>
      <c r="J459" s="95"/>
      <c r="K459" s="93"/>
      <c r="L459" s="93"/>
      <c r="M459" s="92"/>
      <c r="N459" s="93"/>
      <c r="O459" s="92"/>
      <c r="P459" s="92"/>
      <c r="Q459" s="90"/>
      <c r="R459" s="91"/>
      <c r="S459" s="92"/>
      <c r="T459" s="88"/>
      <c r="U459" s="88"/>
      <c r="V459" s="94" t="str">
        <f>IF(T459&lt;&gt;"",IF(U459="H",WORKDAY(H459,T459,'DIAS 2025'!$A$2:$A$67),Q459+T459-1),"")</f>
        <v/>
      </c>
      <c r="W459" s="95"/>
      <c r="X459" s="96" t="str">
        <f t="shared" si="23"/>
        <v/>
      </c>
      <c r="Y459" s="90"/>
      <c r="Z459" s="95"/>
      <c r="AA459" s="97"/>
      <c r="AB459" s="98">
        <f t="shared" ref="AB459:AB502" si="24">T459+AA459</f>
        <v>0</v>
      </c>
      <c r="AC459" s="94" t="str">
        <f>IFERROR(WORKDAY(V459,AA459,'DIAS 2025'!$A$2:$A$67)," ")</f>
        <v xml:space="preserve"> </v>
      </c>
      <c r="AD459" s="96" t="str">
        <f ca="1">IFERROR(IF(AB459="","N/A",IF(AL459&lt;&gt;"",NETWORKDAYS(AL459,AC459,'DIAS 2025'!$A$2:$A$67),NETWORKDAYS('DIAS 2025'!$C$2,AC459,'DIAS 2025'!$A$2:$A$67)))," ")</f>
        <v xml:space="preserve"> </v>
      </c>
      <c r="AE459" s="95"/>
      <c r="AF459" s="90"/>
      <c r="AG459" s="91"/>
      <c r="AH459" s="99"/>
      <c r="AI459" s="90"/>
      <c r="AJ459" s="91"/>
      <c r="AK459" s="99"/>
      <c r="AL459" s="90"/>
      <c r="AM459" s="91"/>
      <c r="AN459" s="100" t="str">
        <f t="shared" ref="AN459:AN502" si="25">IF(AL459=0,"No remitida",IF(AL459&lt;=AC459,"Remitida","Fuera de Término"))</f>
        <v>No remitida</v>
      </c>
      <c r="AO459" s="101"/>
      <c r="AP459" s="102"/>
    </row>
    <row r="460" spans="1:42" ht="15">
      <c r="A460" s="88">
        <v>458</v>
      </c>
      <c r="B460" s="89"/>
      <c r="C460" s="89"/>
      <c r="D460" s="89"/>
      <c r="E460" s="89"/>
      <c r="F460" s="90"/>
      <c r="G460" s="103"/>
      <c r="H460" s="90"/>
      <c r="I460" s="91"/>
      <c r="J460" s="95"/>
      <c r="K460" s="93"/>
      <c r="L460" s="93"/>
      <c r="M460" s="92"/>
      <c r="N460" s="93"/>
      <c r="O460" s="92"/>
      <c r="P460" s="92"/>
      <c r="Q460" s="90"/>
      <c r="R460" s="91"/>
      <c r="S460" s="92"/>
      <c r="T460" s="88"/>
      <c r="U460" s="88"/>
      <c r="V460" s="94" t="str">
        <f>IF(T460&lt;&gt;"",IF(U460="H",WORKDAY(H460,T460,'DIAS 2025'!$A$2:$A$67),Q460+T460-1),"")</f>
        <v/>
      </c>
      <c r="W460" s="95"/>
      <c r="X460" s="96" t="str">
        <f t="shared" si="23"/>
        <v/>
      </c>
      <c r="Y460" s="90"/>
      <c r="Z460" s="95"/>
      <c r="AA460" s="97"/>
      <c r="AB460" s="98">
        <f t="shared" si="24"/>
        <v>0</v>
      </c>
      <c r="AC460" s="94" t="str">
        <f>IFERROR(WORKDAY(V460,AA460,'DIAS 2025'!$A$2:$A$67)," ")</f>
        <v xml:space="preserve"> </v>
      </c>
      <c r="AD460" s="96" t="str">
        <f ca="1">IFERROR(IF(AB460="","N/A",IF(AL460&lt;&gt;"",NETWORKDAYS(AL460,AC460,'DIAS 2025'!$A$2:$A$67),NETWORKDAYS('DIAS 2025'!$C$2,AC460,'DIAS 2025'!$A$2:$A$67)))," ")</f>
        <v xml:space="preserve"> </v>
      </c>
      <c r="AE460" s="95"/>
      <c r="AF460" s="90"/>
      <c r="AG460" s="91"/>
      <c r="AH460" s="99"/>
      <c r="AI460" s="90"/>
      <c r="AJ460" s="91"/>
      <c r="AK460" s="99"/>
      <c r="AL460" s="90"/>
      <c r="AM460" s="91"/>
      <c r="AN460" s="100" t="str">
        <f t="shared" si="25"/>
        <v>No remitida</v>
      </c>
      <c r="AO460" s="101"/>
      <c r="AP460" s="102"/>
    </row>
    <row r="461" spans="1:42" ht="15">
      <c r="A461" s="88">
        <v>459</v>
      </c>
      <c r="B461" s="89"/>
      <c r="C461" s="89"/>
      <c r="D461" s="89"/>
      <c r="E461" s="89"/>
      <c r="F461" s="90"/>
      <c r="G461" s="103"/>
      <c r="H461" s="90"/>
      <c r="I461" s="91"/>
      <c r="J461" s="95"/>
      <c r="K461" s="93"/>
      <c r="L461" s="93"/>
      <c r="M461" s="92"/>
      <c r="N461" s="93"/>
      <c r="O461" s="92"/>
      <c r="P461" s="92"/>
      <c r="Q461" s="90"/>
      <c r="R461" s="91"/>
      <c r="S461" s="92"/>
      <c r="T461" s="88"/>
      <c r="U461" s="88"/>
      <c r="V461" s="94" t="str">
        <f>IF(T461&lt;&gt;"",IF(U461="H",WORKDAY(H461,T461,'DIAS 2025'!$A$2:$A$67),Q461+T461-1),"")</f>
        <v/>
      </c>
      <c r="W461" s="95"/>
      <c r="X461" s="96" t="str">
        <f t="shared" si="23"/>
        <v/>
      </c>
      <c r="Y461" s="90"/>
      <c r="Z461" s="95"/>
      <c r="AA461" s="97"/>
      <c r="AB461" s="98">
        <f t="shared" si="24"/>
        <v>0</v>
      </c>
      <c r="AC461" s="94" t="str">
        <f>IFERROR(WORKDAY(V461,AA461,'DIAS 2025'!$A$2:$A$67)," ")</f>
        <v xml:space="preserve"> </v>
      </c>
      <c r="AD461" s="96" t="str">
        <f ca="1">IFERROR(IF(AB461="","N/A",IF(AL461&lt;&gt;"",NETWORKDAYS(AL461,AC461,'DIAS 2025'!$A$2:$A$67),NETWORKDAYS('DIAS 2025'!$C$2,AC461,'DIAS 2025'!$A$2:$A$67)))," ")</f>
        <v xml:space="preserve"> </v>
      </c>
      <c r="AE461" s="95"/>
      <c r="AF461" s="90"/>
      <c r="AG461" s="91"/>
      <c r="AH461" s="99"/>
      <c r="AI461" s="90"/>
      <c r="AJ461" s="91"/>
      <c r="AK461" s="99"/>
      <c r="AL461" s="90"/>
      <c r="AM461" s="91"/>
      <c r="AN461" s="100" t="str">
        <f t="shared" si="25"/>
        <v>No remitida</v>
      </c>
      <c r="AO461" s="101"/>
      <c r="AP461" s="102"/>
    </row>
    <row r="462" spans="1:42" ht="15">
      <c r="A462" s="88">
        <v>460</v>
      </c>
      <c r="B462" s="89"/>
      <c r="C462" s="89"/>
      <c r="D462" s="89"/>
      <c r="E462" s="89"/>
      <c r="F462" s="90"/>
      <c r="G462" s="103"/>
      <c r="H462" s="90"/>
      <c r="I462" s="91"/>
      <c r="J462" s="95"/>
      <c r="K462" s="93"/>
      <c r="L462" s="93"/>
      <c r="M462" s="92"/>
      <c r="N462" s="93"/>
      <c r="O462" s="92"/>
      <c r="P462" s="92"/>
      <c r="Q462" s="90"/>
      <c r="R462" s="91"/>
      <c r="S462" s="92"/>
      <c r="T462" s="88"/>
      <c r="U462" s="88"/>
      <c r="V462" s="94" t="str">
        <f>IF(T462&lt;&gt;"",IF(U462="H",WORKDAY(H462,T462,'DIAS 2025'!$A$2:$A$67),Q462+T462-1),"")</f>
        <v/>
      </c>
      <c r="W462" s="95"/>
      <c r="X462" s="96" t="str">
        <f t="shared" si="23"/>
        <v/>
      </c>
      <c r="Y462" s="90"/>
      <c r="Z462" s="95"/>
      <c r="AA462" s="97"/>
      <c r="AB462" s="98">
        <f t="shared" si="24"/>
        <v>0</v>
      </c>
      <c r="AC462" s="94" t="str">
        <f>IFERROR(WORKDAY(V462,AA462,'DIAS 2025'!$A$2:$A$67)," ")</f>
        <v xml:space="preserve"> </v>
      </c>
      <c r="AD462" s="96" t="str">
        <f ca="1">IFERROR(IF(AB462="","N/A",IF(AL462&lt;&gt;"",NETWORKDAYS(AL462,AC462,'DIAS 2025'!$A$2:$A$67),NETWORKDAYS('DIAS 2025'!$C$2,AC462,'DIAS 2025'!$A$2:$A$67)))," ")</f>
        <v xml:space="preserve"> </v>
      </c>
      <c r="AE462" s="95"/>
      <c r="AF462" s="90"/>
      <c r="AG462" s="91"/>
      <c r="AH462" s="99"/>
      <c r="AI462" s="90"/>
      <c r="AJ462" s="91"/>
      <c r="AK462" s="99"/>
      <c r="AL462" s="90"/>
      <c r="AM462" s="91"/>
      <c r="AN462" s="100" t="str">
        <f t="shared" si="25"/>
        <v>No remitida</v>
      </c>
      <c r="AO462" s="101"/>
      <c r="AP462" s="102"/>
    </row>
    <row r="463" spans="1:42" ht="15">
      <c r="A463" s="88">
        <v>461</v>
      </c>
      <c r="B463" s="89"/>
      <c r="C463" s="89"/>
      <c r="D463" s="89"/>
      <c r="E463" s="89"/>
      <c r="F463" s="90"/>
      <c r="G463" s="103"/>
      <c r="H463" s="90"/>
      <c r="I463" s="91"/>
      <c r="J463" s="95"/>
      <c r="K463" s="93"/>
      <c r="L463" s="93"/>
      <c r="M463" s="92"/>
      <c r="N463" s="93"/>
      <c r="O463" s="92"/>
      <c r="P463" s="92"/>
      <c r="Q463" s="90"/>
      <c r="R463" s="91"/>
      <c r="S463" s="92"/>
      <c r="T463" s="88"/>
      <c r="U463" s="88"/>
      <c r="V463" s="94" t="str">
        <f>IF(T463&lt;&gt;"",IF(U463="H",WORKDAY(H463,T463,'DIAS 2025'!$A$2:$A$67),Q463+T463-1),"")</f>
        <v/>
      </c>
      <c r="W463" s="95"/>
      <c r="X463" s="96" t="str">
        <f t="shared" si="23"/>
        <v/>
      </c>
      <c r="Y463" s="90"/>
      <c r="Z463" s="95"/>
      <c r="AA463" s="97"/>
      <c r="AB463" s="98">
        <f t="shared" si="24"/>
        <v>0</v>
      </c>
      <c r="AC463" s="94" t="str">
        <f>IFERROR(WORKDAY(V463,AA463,'DIAS 2025'!$A$2:$A$67)," ")</f>
        <v xml:space="preserve"> </v>
      </c>
      <c r="AD463" s="96" t="str">
        <f ca="1">IFERROR(IF(AB463="","N/A",IF(AL463&lt;&gt;"",NETWORKDAYS(AL463,AC463,'DIAS 2025'!$A$2:$A$67),NETWORKDAYS('DIAS 2025'!$C$2,AC463,'DIAS 2025'!$A$2:$A$67)))," ")</f>
        <v xml:space="preserve"> </v>
      </c>
      <c r="AE463" s="95"/>
      <c r="AF463" s="90"/>
      <c r="AG463" s="91"/>
      <c r="AH463" s="99"/>
      <c r="AI463" s="90"/>
      <c r="AJ463" s="91"/>
      <c r="AK463" s="99"/>
      <c r="AL463" s="90"/>
      <c r="AM463" s="91"/>
      <c r="AN463" s="100" t="str">
        <f t="shared" si="25"/>
        <v>No remitida</v>
      </c>
      <c r="AO463" s="101"/>
      <c r="AP463" s="102"/>
    </row>
    <row r="464" spans="1:42" ht="15">
      <c r="A464" s="88">
        <v>462</v>
      </c>
      <c r="B464" s="89"/>
      <c r="C464" s="89"/>
      <c r="D464" s="89"/>
      <c r="E464" s="89"/>
      <c r="F464" s="90"/>
      <c r="G464" s="103"/>
      <c r="H464" s="90"/>
      <c r="I464" s="91"/>
      <c r="J464" s="95"/>
      <c r="K464" s="93"/>
      <c r="L464" s="93"/>
      <c r="M464" s="92"/>
      <c r="N464" s="93"/>
      <c r="O464" s="92"/>
      <c r="P464" s="92"/>
      <c r="Q464" s="90"/>
      <c r="R464" s="91"/>
      <c r="S464" s="92"/>
      <c r="T464" s="88"/>
      <c r="U464" s="88"/>
      <c r="V464" s="94" t="str">
        <f>IF(T464&lt;&gt;"",IF(U464="H",WORKDAY(H464,T464,'DIAS 2025'!$A$2:$A$67),Q464+T464-1),"")</f>
        <v/>
      </c>
      <c r="W464" s="95"/>
      <c r="X464" s="96" t="str">
        <f t="shared" si="23"/>
        <v/>
      </c>
      <c r="Y464" s="90"/>
      <c r="Z464" s="95"/>
      <c r="AA464" s="97"/>
      <c r="AB464" s="98">
        <f t="shared" si="24"/>
        <v>0</v>
      </c>
      <c r="AC464" s="94" t="str">
        <f>IFERROR(WORKDAY(V464,AA464,'DIAS 2025'!$A$2:$A$67)," ")</f>
        <v xml:space="preserve"> </v>
      </c>
      <c r="AD464" s="96" t="str">
        <f ca="1">IFERROR(IF(AB464="","N/A",IF(AL464&lt;&gt;"",NETWORKDAYS(AL464,AC464,'DIAS 2025'!$A$2:$A$67),NETWORKDAYS('DIAS 2025'!$C$2,AC464,'DIAS 2025'!$A$2:$A$67)))," ")</f>
        <v xml:space="preserve"> </v>
      </c>
      <c r="AE464" s="95"/>
      <c r="AF464" s="90"/>
      <c r="AG464" s="91"/>
      <c r="AH464" s="99"/>
      <c r="AI464" s="90"/>
      <c r="AJ464" s="91"/>
      <c r="AK464" s="99"/>
      <c r="AL464" s="90"/>
      <c r="AM464" s="91"/>
      <c r="AN464" s="100" t="str">
        <f t="shared" si="25"/>
        <v>No remitida</v>
      </c>
      <c r="AO464" s="101"/>
      <c r="AP464" s="102"/>
    </row>
    <row r="465" spans="1:42" ht="15">
      <c r="A465" s="88">
        <v>463</v>
      </c>
      <c r="B465" s="89"/>
      <c r="C465" s="89"/>
      <c r="D465" s="89"/>
      <c r="E465" s="89"/>
      <c r="F465" s="90"/>
      <c r="G465" s="103"/>
      <c r="H465" s="90"/>
      <c r="I465" s="91"/>
      <c r="J465" s="95"/>
      <c r="K465" s="93"/>
      <c r="L465" s="93"/>
      <c r="M465" s="92"/>
      <c r="N465" s="93"/>
      <c r="O465" s="92"/>
      <c r="P465" s="92"/>
      <c r="Q465" s="90"/>
      <c r="R465" s="91"/>
      <c r="S465" s="92"/>
      <c r="T465" s="88"/>
      <c r="U465" s="88"/>
      <c r="V465" s="94" t="str">
        <f>IF(T465&lt;&gt;"",IF(U465="H",WORKDAY(H465,T465,'DIAS 2025'!$A$2:$A$67),Q465+T465-1),"")</f>
        <v/>
      </c>
      <c r="W465" s="95"/>
      <c r="X465" s="96" t="str">
        <f t="shared" si="23"/>
        <v/>
      </c>
      <c r="Y465" s="90"/>
      <c r="Z465" s="95"/>
      <c r="AA465" s="97"/>
      <c r="AB465" s="98">
        <f t="shared" si="24"/>
        <v>0</v>
      </c>
      <c r="AC465" s="94" t="str">
        <f>IFERROR(WORKDAY(V465,AA465,'DIAS 2025'!$A$2:$A$67)," ")</f>
        <v xml:space="preserve"> </v>
      </c>
      <c r="AD465" s="96" t="str">
        <f ca="1">IFERROR(IF(AB465="","N/A",IF(AL465&lt;&gt;"",NETWORKDAYS(AL465,AC465,'DIAS 2025'!$A$2:$A$67),NETWORKDAYS('DIAS 2025'!$C$2,AC465,'DIAS 2025'!$A$2:$A$67)))," ")</f>
        <v xml:space="preserve"> </v>
      </c>
      <c r="AE465" s="95"/>
      <c r="AF465" s="90"/>
      <c r="AG465" s="91"/>
      <c r="AH465" s="99"/>
      <c r="AI465" s="90"/>
      <c r="AJ465" s="91"/>
      <c r="AK465" s="99"/>
      <c r="AL465" s="90"/>
      <c r="AM465" s="91"/>
      <c r="AN465" s="100" t="str">
        <f t="shared" si="25"/>
        <v>No remitida</v>
      </c>
      <c r="AO465" s="101"/>
      <c r="AP465" s="102"/>
    </row>
    <row r="466" spans="1:42" ht="15">
      <c r="A466" s="88">
        <v>464</v>
      </c>
      <c r="B466" s="89"/>
      <c r="C466" s="89"/>
      <c r="D466" s="89"/>
      <c r="E466" s="89"/>
      <c r="F466" s="90"/>
      <c r="G466" s="103"/>
      <c r="H466" s="90"/>
      <c r="I466" s="91"/>
      <c r="J466" s="95"/>
      <c r="K466" s="93"/>
      <c r="L466" s="93"/>
      <c r="M466" s="92"/>
      <c r="N466" s="93"/>
      <c r="O466" s="92"/>
      <c r="P466" s="92"/>
      <c r="Q466" s="90"/>
      <c r="R466" s="91"/>
      <c r="S466" s="92"/>
      <c r="T466" s="88"/>
      <c r="U466" s="88"/>
      <c r="V466" s="94" t="str">
        <f>IF(T466&lt;&gt;"",IF(U466="H",WORKDAY(H466,T466,'DIAS 2025'!$A$2:$A$67),Q466+T466-1),"")</f>
        <v/>
      </c>
      <c r="W466" s="95"/>
      <c r="X466" s="96" t="str">
        <f t="shared" si="23"/>
        <v/>
      </c>
      <c r="Y466" s="90"/>
      <c r="Z466" s="95"/>
      <c r="AA466" s="97"/>
      <c r="AB466" s="98">
        <f t="shared" si="24"/>
        <v>0</v>
      </c>
      <c r="AC466" s="94" t="str">
        <f>IFERROR(WORKDAY(V466,AA466,'DIAS 2025'!$A$2:$A$67)," ")</f>
        <v xml:space="preserve"> </v>
      </c>
      <c r="AD466" s="96" t="str">
        <f ca="1">IFERROR(IF(AB466="","N/A",IF(AL466&lt;&gt;"",NETWORKDAYS(AL466,AC466,'DIAS 2025'!$A$2:$A$67),NETWORKDAYS('DIAS 2025'!$C$2,AC466,'DIAS 2025'!$A$2:$A$67)))," ")</f>
        <v xml:space="preserve"> </v>
      </c>
      <c r="AE466" s="95"/>
      <c r="AF466" s="90"/>
      <c r="AG466" s="91"/>
      <c r="AH466" s="99"/>
      <c r="AI466" s="90"/>
      <c r="AJ466" s="91"/>
      <c r="AK466" s="99"/>
      <c r="AL466" s="90"/>
      <c r="AM466" s="91"/>
      <c r="AN466" s="100" t="str">
        <f t="shared" si="25"/>
        <v>No remitida</v>
      </c>
      <c r="AO466" s="101"/>
      <c r="AP466" s="102"/>
    </row>
    <row r="467" spans="1:42" ht="15">
      <c r="A467" s="88">
        <v>465</v>
      </c>
      <c r="B467" s="89"/>
      <c r="C467" s="89"/>
      <c r="D467" s="89"/>
      <c r="E467" s="89"/>
      <c r="F467" s="90"/>
      <c r="G467" s="103"/>
      <c r="H467" s="90"/>
      <c r="I467" s="91"/>
      <c r="J467" s="95"/>
      <c r="K467" s="93"/>
      <c r="L467" s="93"/>
      <c r="M467" s="92"/>
      <c r="N467" s="93"/>
      <c r="O467" s="92"/>
      <c r="P467" s="92"/>
      <c r="Q467" s="90"/>
      <c r="R467" s="91"/>
      <c r="S467" s="92"/>
      <c r="T467" s="88"/>
      <c r="U467" s="88"/>
      <c r="V467" s="94" t="str">
        <f>IF(T467&lt;&gt;"",IF(U467="H",WORKDAY(H467,T467,'DIAS 2025'!$A$2:$A$67),Q467+T467-1),"")</f>
        <v/>
      </c>
      <c r="W467" s="95"/>
      <c r="X467" s="96" t="str">
        <f t="shared" si="23"/>
        <v/>
      </c>
      <c r="Y467" s="90"/>
      <c r="Z467" s="95"/>
      <c r="AA467" s="97"/>
      <c r="AB467" s="98">
        <f t="shared" si="24"/>
        <v>0</v>
      </c>
      <c r="AC467" s="94" t="str">
        <f>IFERROR(WORKDAY(V467,AA467,'DIAS 2025'!$A$2:$A$67)," ")</f>
        <v xml:space="preserve"> </v>
      </c>
      <c r="AD467" s="96" t="str">
        <f ca="1">IFERROR(IF(AB467="","N/A",IF(AL467&lt;&gt;"",NETWORKDAYS(AL467,AC467,'DIAS 2025'!$A$2:$A$67),NETWORKDAYS('DIAS 2025'!$C$2,AC467,'DIAS 2025'!$A$2:$A$67)))," ")</f>
        <v xml:space="preserve"> </v>
      </c>
      <c r="AE467" s="95"/>
      <c r="AF467" s="90"/>
      <c r="AG467" s="91"/>
      <c r="AH467" s="99"/>
      <c r="AI467" s="90"/>
      <c r="AJ467" s="91"/>
      <c r="AK467" s="99"/>
      <c r="AL467" s="90"/>
      <c r="AM467" s="91"/>
      <c r="AN467" s="100" t="str">
        <f t="shared" si="25"/>
        <v>No remitida</v>
      </c>
      <c r="AO467" s="101"/>
      <c r="AP467" s="102"/>
    </row>
    <row r="468" spans="1:42" ht="15">
      <c r="A468" s="88">
        <v>466</v>
      </c>
      <c r="B468" s="89"/>
      <c r="C468" s="89"/>
      <c r="D468" s="89"/>
      <c r="E468" s="89"/>
      <c r="F468" s="90"/>
      <c r="G468" s="103"/>
      <c r="H468" s="90"/>
      <c r="I468" s="91"/>
      <c r="J468" s="95"/>
      <c r="K468" s="93"/>
      <c r="L468" s="93"/>
      <c r="M468" s="92"/>
      <c r="N468" s="93"/>
      <c r="O468" s="92"/>
      <c r="P468" s="92"/>
      <c r="Q468" s="90"/>
      <c r="R468" s="91"/>
      <c r="S468" s="92"/>
      <c r="T468" s="88"/>
      <c r="U468" s="88"/>
      <c r="V468" s="94" t="str">
        <f>IF(T468&lt;&gt;"",IF(U468="H",WORKDAY(H468,T468,'DIAS 2025'!$A$2:$A$67),Q468+T468-1),"")</f>
        <v/>
      </c>
      <c r="W468" s="95"/>
      <c r="X468" s="96" t="str">
        <f t="shared" si="23"/>
        <v/>
      </c>
      <c r="Y468" s="90"/>
      <c r="Z468" s="95"/>
      <c r="AA468" s="97"/>
      <c r="AB468" s="98">
        <f t="shared" si="24"/>
        <v>0</v>
      </c>
      <c r="AC468" s="94" t="str">
        <f>IFERROR(WORKDAY(V468,AA468,'DIAS 2025'!$A$2:$A$67)," ")</f>
        <v xml:space="preserve"> </v>
      </c>
      <c r="AD468" s="96" t="str">
        <f ca="1">IFERROR(IF(AB468="","N/A",IF(AL468&lt;&gt;"",NETWORKDAYS(AL468,AC468,'DIAS 2025'!$A$2:$A$67),NETWORKDAYS('DIAS 2025'!$C$2,AC468,'DIAS 2025'!$A$2:$A$67)))," ")</f>
        <v xml:space="preserve"> </v>
      </c>
      <c r="AE468" s="95"/>
      <c r="AF468" s="90"/>
      <c r="AG468" s="91"/>
      <c r="AH468" s="99"/>
      <c r="AI468" s="90"/>
      <c r="AJ468" s="91"/>
      <c r="AK468" s="99"/>
      <c r="AL468" s="90"/>
      <c r="AM468" s="91"/>
      <c r="AN468" s="100" t="str">
        <f t="shared" si="25"/>
        <v>No remitida</v>
      </c>
      <c r="AO468" s="101"/>
      <c r="AP468" s="102"/>
    </row>
    <row r="469" spans="1:42" ht="15">
      <c r="A469" s="88">
        <v>467</v>
      </c>
      <c r="B469" s="89"/>
      <c r="C469" s="89"/>
      <c r="D469" s="89"/>
      <c r="E469" s="89"/>
      <c r="F469" s="90"/>
      <c r="G469" s="103"/>
      <c r="H469" s="90"/>
      <c r="I469" s="91"/>
      <c r="J469" s="95"/>
      <c r="K469" s="93"/>
      <c r="L469" s="93"/>
      <c r="M469" s="92"/>
      <c r="N469" s="93"/>
      <c r="O469" s="92"/>
      <c r="P469" s="92"/>
      <c r="Q469" s="90"/>
      <c r="R469" s="91"/>
      <c r="S469" s="92"/>
      <c r="T469" s="88"/>
      <c r="U469" s="88"/>
      <c r="V469" s="94" t="str">
        <f>IF(T469&lt;&gt;"",IF(U469="H",WORKDAY(H469,T469,'DIAS 2025'!$A$2:$A$67),Q469+T469-1),"")</f>
        <v/>
      </c>
      <c r="W469" s="95"/>
      <c r="X469" s="96" t="str">
        <f t="shared" si="23"/>
        <v/>
      </c>
      <c r="Y469" s="90"/>
      <c r="Z469" s="95"/>
      <c r="AA469" s="97"/>
      <c r="AB469" s="98">
        <f t="shared" si="24"/>
        <v>0</v>
      </c>
      <c r="AC469" s="94" t="str">
        <f>IFERROR(WORKDAY(V469,AA469,'DIAS 2025'!$A$2:$A$67)," ")</f>
        <v xml:space="preserve"> </v>
      </c>
      <c r="AD469" s="96" t="str">
        <f ca="1">IFERROR(IF(AB469="","N/A",IF(AL469&lt;&gt;"",NETWORKDAYS(AL469,AC469,'DIAS 2025'!$A$2:$A$67),NETWORKDAYS('DIAS 2025'!$C$2,AC469,'DIAS 2025'!$A$2:$A$67)))," ")</f>
        <v xml:space="preserve"> </v>
      </c>
      <c r="AE469" s="95"/>
      <c r="AF469" s="90"/>
      <c r="AG469" s="91"/>
      <c r="AH469" s="99"/>
      <c r="AI469" s="90"/>
      <c r="AJ469" s="91"/>
      <c r="AK469" s="99"/>
      <c r="AL469" s="90"/>
      <c r="AM469" s="91"/>
      <c r="AN469" s="100" t="str">
        <f t="shared" si="25"/>
        <v>No remitida</v>
      </c>
      <c r="AO469" s="101"/>
      <c r="AP469" s="102"/>
    </row>
    <row r="470" spans="1:42" ht="15">
      <c r="A470" s="88">
        <v>468</v>
      </c>
      <c r="B470" s="89"/>
      <c r="C470" s="89"/>
      <c r="D470" s="89"/>
      <c r="E470" s="89"/>
      <c r="F470" s="90"/>
      <c r="G470" s="103"/>
      <c r="H470" s="90"/>
      <c r="I470" s="91"/>
      <c r="J470" s="95"/>
      <c r="K470" s="93"/>
      <c r="L470" s="93"/>
      <c r="M470" s="92"/>
      <c r="N470" s="93"/>
      <c r="O470" s="92"/>
      <c r="P470" s="92"/>
      <c r="Q470" s="90"/>
      <c r="R470" s="91"/>
      <c r="S470" s="92"/>
      <c r="T470" s="88"/>
      <c r="U470" s="88"/>
      <c r="V470" s="94" t="str">
        <f>IF(T470&lt;&gt;"",IF(U470="H",WORKDAY(H470,T470,'DIAS 2025'!$A$2:$A$67),Q470+T470-1),"")</f>
        <v/>
      </c>
      <c r="W470" s="95"/>
      <c r="X470" s="96" t="str">
        <f t="shared" si="23"/>
        <v/>
      </c>
      <c r="Y470" s="90"/>
      <c r="Z470" s="95"/>
      <c r="AA470" s="97"/>
      <c r="AB470" s="98">
        <f t="shared" si="24"/>
        <v>0</v>
      </c>
      <c r="AC470" s="94" t="str">
        <f>IFERROR(WORKDAY(V470,AA470,'DIAS 2025'!$A$2:$A$67)," ")</f>
        <v xml:space="preserve"> </v>
      </c>
      <c r="AD470" s="96" t="str">
        <f ca="1">IFERROR(IF(AB470="","N/A",IF(AL470&lt;&gt;"",NETWORKDAYS(AL470,AC470,'DIAS 2025'!$A$2:$A$67),NETWORKDAYS('DIAS 2025'!$C$2,AC470,'DIAS 2025'!$A$2:$A$67)))," ")</f>
        <v xml:space="preserve"> </v>
      </c>
      <c r="AE470" s="95"/>
      <c r="AF470" s="90"/>
      <c r="AG470" s="91"/>
      <c r="AH470" s="99"/>
      <c r="AI470" s="90"/>
      <c r="AJ470" s="91"/>
      <c r="AK470" s="99"/>
      <c r="AL470" s="90"/>
      <c r="AM470" s="91"/>
      <c r="AN470" s="100" t="str">
        <f t="shared" si="25"/>
        <v>No remitida</v>
      </c>
      <c r="AO470" s="101"/>
      <c r="AP470" s="102"/>
    </row>
    <row r="471" spans="1:42" ht="15">
      <c r="A471" s="88">
        <v>469</v>
      </c>
      <c r="B471" s="89"/>
      <c r="C471" s="89"/>
      <c r="D471" s="89"/>
      <c r="E471" s="89"/>
      <c r="F471" s="90"/>
      <c r="G471" s="103"/>
      <c r="H471" s="90"/>
      <c r="I471" s="91"/>
      <c r="J471" s="95"/>
      <c r="K471" s="93"/>
      <c r="L471" s="93"/>
      <c r="M471" s="92"/>
      <c r="N471" s="93"/>
      <c r="O471" s="92"/>
      <c r="P471" s="92"/>
      <c r="Q471" s="90"/>
      <c r="R471" s="91"/>
      <c r="S471" s="92"/>
      <c r="T471" s="88"/>
      <c r="U471" s="88"/>
      <c r="V471" s="94" t="str">
        <f>IF(T471&lt;&gt;"",IF(U471="H",WORKDAY(H471,T471,'DIAS 2025'!$A$2:$A$67),Q471+T471-1),"")</f>
        <v/>
      </c>
      <c r="W471" s="95"/>
      <c r="X471" s="96" t="str">
        <f t="shared" si="23"/>
        <v/>
      </c>
      <c r="Y471" s="90"/>
      <c r="Z471" s="95"/>
      <c r="AA471" s="97"/>
      <c r="AB471" s="98">
        <f t="shared" si="24"/>
        <v>0</v>
      </c>
      <c r="AC471" s="94" t="str">
        <f>IFERROR(WORKDAY(V471,AA471,'DIAS 2025'!$A$2:$A$67)," ")</f>
        <v xml:space="preserve"> </v>
      </c>
      <c r="AD471" s="96" t="str">
        <f ca="1">IFERROR(IF(AB471="","N/A",IF(AL471&lt;&gt;"",NETWORKDAYS(AL471,AC471,'DIAS 2025'!$A$2:$A$67),NETWORKDAYS('DIAS 2025'!$C$2,AC471,'DIAS 2025'!$A$2:$A$67)))," ")</f>
        <v xml:space="preserve"> </v>
      </c>
      <c r="AE471" s="95"/>
      <c r="AF471" s="90"/>
      <c r="AG471" s="91"/>
      <c r="AH471" s="99"/>
      <c r="AI471" s="90"/>
      <c r="AJ471" s="91"/>
      <c r="AK471" s="99"/>
      <c r="AL471" s="90"/>
      <c r="AM471" s="91"/>
      <c r="AN471" s="100" t="str">
        <f t="shared" si="25"/>
        <v>No remitida</v>
      </c>
      <c r="AO471" s="101"/>
      <c r="AP471" s="102"/>
    </row>
    <row r="472" spans="1:42" ht="15">
      <c r="A472" s="88">
        <v>470</v>
      </c>
      <c r="B472" s="89"/>
      <c r="C472" s="89"/>
      <c r="D472" s="89"/>
      <c r="E472" s="89"/>
      <c r="F472" s="90"/>
      <c r="G472" s="103"/>
      <c r="H472" s="90"/>
      <c r="I472" s="91"/>
      <c r="J472" s="95"/>
      <c r="K472" s="93"/>
      <c r="L472" s="93"/>
      <c r="M472" s="92"/>
      <c r="N472" s="93"/>
      <c r="O472" s="92"/>
      <c r="P472" s="92"/>
      <c r="Q472" s="90"/>
      <c r="R472" s="91"/>
      <c r="S472" s="92"/>
      <c r="T472" s="88"/>
      <c r="U472" s="88"/>
      <c r="V472" s="94" t="str">
        <f>IF(T472&lt;&gt;"",IF(U472="H",WORKDAY(H472,T472,'DIAS 2025'!$A$2:$A$67),Q472+T472-1),"")</f>
        <v/>
      </c>
      <c r="W472" s="95"/>
      <c r="X472" s="96" t="str">
        <f t="shared" si="23"/>
        <v/>
      </c>
      <c r="Y472" s="90"/>
      <c r="Z472" s="95"/>
      <c r="AA472" s="97"/>
      <c r="AB472" s="98">
        <f t="shared" si="24"/>
        <v>0</v>
      </c>
      <c r="AC472" s="94" t="str">
        <f>IFERROR(WORKDAY(V472,AA472,'DIAS 2025'!$A$2:$A$67)," ")</f>
        <v xml:space="preserve"> </v>
      </c>
      <c r="AD472" s="96" t="str">
        <f ca="1">IFERROR(IF(AB472="","N/A",IF(AL472&lt;&gt;"",NETWORKDAYS(AL472,AC472,'DIAS 2025'!$A$2:$A$67),NETWORKDAYS('DIAS 2025'!$C$2,AC472,'DIAS 2025'!$A$2:$A$67)))," ")</f>
        <v xml:space="preserve"> </v>
      </c>
      <c r="AE472" s="95"/>
      <c r="AF472" s="90"/>
      <c r="AG472" s="91"/>
      <c r="AH472" s="99"/>
      <c r="AI472" s="90"/>
      <c r="AJ472" s="91"/>
      <c r="AK472" s="99"/>
      <c r="AL472" s="90"/>
      <c r="AM472" s="91"/>
      <c r="AN472" s="100" t="str">
        <f t="shared" si="25"/>
        <v>No remitida</v>
      </c>
      <c r="AO472" s="101"/>
      <c r="AP472" s="102"/>
    </row>
    <row r="473" spans="1:42" ht="15">
      <c r="A473" s="88">
        <v>471</v>
      </c>
      <c r="B473" s="89"/>
      <c r="C473" s="89"/>
      <c r="D473" s="89"/>
      <c r="E473" s="89"/>
      <c r="F473" s="90"/>
      <c r="G473" s="103"/>
      <c r="H473" s="90"/>
      <c r="I473" s="91"/>
      <c r="J473" s="95"/>
      <c r="K473" s="93"/>
      <c r="L473" s="93"/>
      <c r="M473" s="92"/>
      <c r="N473" s="93"/>
      <c r="O473" s="92"/>
      <c r="P473" s="92"/>
      <c r="Q473" s="90"/>
      <c r="R473" s="91"/>
      <c r="S473" s="92"/>
      <c r="T473" s="88"/>
      <c r="U473" s="88"/>
      <c r="V473" s="94" t="str">
        <f>IF(T473&lt;&gt;"",IF(U473="H",WORKDAY(H473,T473,'DIAS 2025'!$A$2:$A$67),Q473+T473-1),"")</f>
        <v/>
      </c>
      <c r="W473" s="95"/>
      <c r="X473" s="96" t="str">
        <f t="shared" si="23"/>
        <v/>
      </c>
      <c r="Y473" s="90"/>
      <c r="Z473" s="95"/>
      <c r="AA473" s="97"/>
      <c r="AB473" s="98">
        <f t="shared" si="24"/>
        <v>0</v>
      </c>
      <c r="AC473" s="94" t="str">
        <f>IFERROR(WORKDAY(V473,AA473,'DIAS 2025'!$A$2:$A$67)," ")</f>
        <v xml:space="preserve"> </v>
      </c>
      <c r="AD473" s="96" t="str">
        <f ca="1">IFERROR(IF(AB473="","N/A",IF(AL473&lt;&gt;"",NETWORKDAYS(AL473,AC473,'DIAS 2025'!$A$2:$A$67),NETWORKDAYS('DIAS 2025'!$C$2,AC473,'DIAS 2025'!$A$2:$A$67)))," ")</f>
        <v xml:space="preserve"> </v>
      </c>
      <c r="AE473" s="95"/>
      <c r="AF473" s="90"/>
      <c r="AG473" s="91"/>
      <c r="AH473" s="99"/>
      <c r="AI473" s="90"/>
      <c r="AJ473" s="91"/>
      <c r="AK473" s="99"/>
      <c r="AL473" s="90"/>
      <c r="AM473" s="91"/>
      <c r="AN473" s="100" t="str">
        <f t="shared" si="25"/>
        <v>No remitida</v>
      </c>
      <c r="AO473" s="101"/>
      <c r="AP473" s="102"/>
    </row>
    <row r="474" spans="1:42" ht="15">
      <c r="A474" s="88">
        <v>472</v>
      </c>
      <c r="B474" s="89"/>
      <c r="C474" s="89"/>
      <c r="D474" s="89"/>
      <c r="E474" s="89"/>
      <c r="F474" s="90"/>
      <c r="G474" s="103"/>
      <c r="H474" s="90"/>
      <c r="I474" s="91"/>
      <c r="J474" s="95"/>
      <c r="K474" s="93"/>
      <c r="L474" s="93"/>
      <c r="M474" s="92"/>
      <c r="N474" s="93"/>
      <c r="O474" s="92"/>
      <c r="P474" s="92"/>
      <c r="Q474" s="90"/>
      <c r="R474" s="91"/>
      <c r="S474" s="92"/>
      <c r="T474" s="88"/>
      <c r="U474" s="88"/>
      <c r="V474" s="94" t="str">
        <f>IF(T474&lt;&gt;"",IF(U474="H",WORKDAY(H474,T474,'DIAS 2025'!$A$2:$A$67),Q474+T474-1),"")</f>
        <v/>
      </c>
      <c r="W474" s="95"/>
      <c r="X474" s="96" t="str">
        <f t="shared" si="23"/>
        <v/>
      </c>
      <c r="Y474" s="90"/>
      <c r="Z474" s="95"/>
      <c r="AA474" s="97"/>
      <c r="AB474" s="98">
        <f t="shared" si="24"/>
        <v>0</v>
      </c>
      <c r="AC474" s="94" t="str">
        <f>IFERROR(WORKDAY(V474,AA474,'DIAS 2025'!$A$2:$A$67)," ")</f>
        <v xml:space="preserve"> </v>
      </c>
      <c r="AD474" s="96" t="str">
        <f ca="1">IFERROR(IF(AB474="","N/A",IF(AL474&lt;&gt;"",NETWORKDAYS(AL474,AC474,'DIAS 2025'!$A$2:$A$67),NETWORKDAYS('DIAS 2025'!$C$2,AC474,'DIAS 2025'!$A$2:$A$67)))," ")</f>
        <v xml:space="preserve"> </v>
      </c>
      <c r="AE474" s="95"/>
      <c r="AF474" s="90"/>
      <c r="AG474" s="91"/>
      <c r="AH474" s="99"/>
      <c r="AI474" s="90"/>
      <c r="AJ474" s="91"/>
      <c r="AK474" s="99"/>
      <c r="AL474" s="90"/>
      <c r="AM474" s="91"/>
      <c r="AN474" s="100" t="str">
        <f t="shared" si="25"/>
        <v>No remitida</v>
      </c>
      <c r="AO474" s="101"/>
      <c r="AP474" s="102"/>
    </row>
    <row r="475" spans="1:42" ht="15">
      <c r="A475" s="88">
        <v>473</v>
      </c>
      <c r="B475" s="89"/>
      <c r="C475" s="89"/>
      <c r="D475" s="89"/>
      <c r="E475" s="89"/>
      <c r="F475" s="90"/>
      <c r="G475" s="103"/>
      <c r="H475" s="90"/>
      <c r="I475" s="91"/>
      <c r="J475" s="95"/>
      <c r="K475" s="93"/>
      <c r="L475" s="93"/>
      <c r="M475" s="92"/>
      <c r="N475" s="93"/>
      <c r="O475" s="92"/>
      <c r="P475" s="92"/>
      <c r="Q475" s="90"/>
      <c r="R475" s="91"/>
      <c r="S475" s="92"/>
      <c r="T475" s="88"/>
      <c r="U475" s="88"/>
      <c r="V475" s="94" t="str">
        <f>IF(T475&lt;&gt;"",IF(U475="H",WORKDAY(H475,T475,'DIAS 2025'!$A$2:$A$67),Q475+T475-1),"")</f>
        <v/>
      </c>
      <c r="W475" s="95"/>
      <c r="X475" s="96" t="str">
        <f t="shared" si="23"/>
        <v/>
      </c>
      <c r="Y475" s="90"/>
      <c r="Z475" s="95"/>
      <c r="AA475" s="97"/>
      <c r="AB475" s="98">
        <f t="shared" si="24"/>
        <v>0</v>
      </c>
      <c r="AC475" s="94" t="str">
        <f>IFERROR(WORKDAY(V475,AA475,'DIAS 2025'!$A$2:$A$67)," ")</f>
        <v xml:space="preserve"> </v>
      </c>
      <c r="AD475" s="96" t="str">
        <f ca="1">IFERROR(IF(AB475="","N/A",IF(AL475&lt;&gt;"",NETWORKDAYS(AL475,AC475,'DIAS 2025'!$A$2:$A$67),NETWORKDAYS('DIAS 2025'!$C$2,AC475,'DIAS 2025'!$A$2:$A$67)))," ")</f>
        <v xml:space="preserve"> </v>
      </c>
      <c r="AE475" s="95"/>
      <c r="AF475" s="90"/>
      <c r="AG475" s="91"/>
      <c r="AH475" s="99"/>
      <c r="AI475" s="90"/>
      <c r="AJ475" s="91"/>
      <c r="AK475" s="99"/>
      <c r="AL475" s="90"/>
      <c r="AM475" s="91"/>
      <c r="AN475" s="100" t="str">
        <f t="shared" si="25"/>
        <v>No remitida</v>
      </c>
      <c r="AO475" s="101"/>
      <c r="AP475" s="102"/>
    </row>
    <row r="476" spans="1:42" ht="15">
      <c r="A476" s="88">
        <v>474</v>
      </c>
      <c r="B476" s="89"/>
      <c r="C476" s="89"/>
      <c r="D476" s="89"/>
      <c r="E476" s="89"/>
      <c r="F476" s="90"/>
      <c r="G476" s="103"/>
      <c r="H476" s="90"/>
      <c r="I476" s="91"/>
      <c r="J476" s="95"/>
      <c r="K476" s="93"/>
      <c r="L476" s="93"/>
      <c r="M476" s="92"/>
      <c r="N476" s="93"/>
      <c r="O476" s="92"/>
      <c r="P476" s="92"/>
      <c r="Q476" s="90"/>
      <c r="R476" s="91"/>
      <c r="S476" s="92"/>
      <c r="T476" s="88"/>
      <c r="U476" s="88"/>
      <c r="V476" s="94" t="str">
        <f>IF(T476&lt;&gt;"",IF(U476="H",WORKDAY(H476,T476,'DIAS 2025'!$A$2:$A$67),Q476+T476-1),"")</f>
        <v/>
      </c>
      <c r="W476" s="95"/>
      <c r="X476" s="96" t="str">
        <f t="shared" si="23"/>
        <v/>
      </c>
      <c r="Y476" s="90"/>
      <c r="Z476" s="95"/>
      <c r="AA476" s="97"/>
      <c r="AB476" s="98">
        <f t="shared" si="24"/>
        <v>0</v>
      </c>
      <c r="AC476" s="94" t="str">
        <f>IFERROR(WORKDAY(V476,AA476,'DIAS 2025'!$A$2:$A$67)," ")</f>
        <v xml:space="preserve"> </v>
      </c>
      <c r="AD476" s="96" t="str">
        <f ca="1">IFERROR(IF(AB476="","N/A",IF(AL476&lt;&gt;"",NETWORKDAYS(AL476,AC476,'DIAS 2025'!$A$2:$A$67),NETWORKDAYS('DIAS 2025'!$C$2,AC476,'DIAS 2025'!$A$2:$A$67)))," ")</f>
        <v xml:space="preserve"> </v>
      </c>
      <c r="AE476" s="95"/>
      <c r="AF476" s="90"/>
      <c r="AG476" s="91"/>
      <c r="AH476" s="99"/>
      <c r="AI476" s="90"/>
      <c r="AJ476" s="91"/>
      <c r="AK476" s="99"/>
      <c r="AL476" s="90"/>
      <c r="AM476" s="91"/>
      <c r="AN476" s="100" t="str">
        <f t="shared" si="25"/>
        <v>No remitida</v>
      </c>
      <c r="AO476" s="101"/>
      <c r="AP476" s="102"/>
    </row>
    <row r="477" spans="1:42" ht="15">
      <c r="A477" s="88">
        <v>475</v>
      </c>
      <c r="B477" s="89"/>
      <c r="C477" s="89"/>
      <c r="D477" s="89"/>
      <c r="E477" s="89"/>
      <c r="F477" s="90"/>
      <c r="G477" s="103"/>
      <c r="H477" s="90"/>
      <c r="I477" s="91"/>
      <c r="J477" s="95"/>
      <c r="K477" s="93"/>
      <c r="L477" s="93"/>
      <c r="M477" s="92"/>
      <c r="N477" s="93"/>
      <c r="O477" s="92"/>
      <c r="P477" s="92"/>
      <c r="Q477" s="90"/>
      <c r="R477" s="91"/>
      <c r="S477" s="92"/>
      <c r="T477" s="88"/>
      <c r="U477" s="88"/>
      <c r="V477" s="94" t="str">
        <f>IF(T477&lt;&gt;"",IF(U477="H",WORKDAY(H477,T477,'DIAS 2025'!$A$2:$A$67),Q477+T477-1),"")</f>
        <v/>
      </c>
      <c r="W477" s="95"/>
      <c r="X477" s="96" t="str">
        <f t="shared" si="23"/>
        <v/>
      </c>
      <c r="Y477" s="90"/>
      <c r="Z477" s="95"/>
      <c r="AA477" s="97"/>
      <c r="AB477" s="98">
        <f t="shared" si="24"/>
        <v>0</v>
      </c>
      <c r="AC477" s="94" t="str">
        <f>IFERROR(WORKDAY(V477,AA477,'DIAS 2025'!$A$2:$A$67)," ")</f>
        <v xml:space="preserve"> </v>
      </c>
      <c r="AD477" s="96" t="str">
        <f ca="1">IFERROR(IF(AB477="","N/A",IF(AL477&lt;&gt;"",NETWORKDAYS(AL477,AC477,'DIAS 2025'!$A$2:$A$67),NETWORKDAYS('DIAS 2025'!$C$2,AC477,'DIAS 2025'!$A$2:$A$67)))," ")</f>
        <v xml:space="preserve"> </v>
      </c>
      <c r="AE477" s="95"/>
      <c r="AF477" s="90"/>
      <c r="AG477" s="91"/>
      <c r="AH477" s="99"/>
      <c r="AI477" s="90"/>
      <c r="AJ477" s="91"/>
      <c r="AK477" s="99"/>
      <c r="AL477" s="90"/>
      <c r="AM477" s="91"/>
      <c r="AN477" s="100" t="str">
        <f t="shared" si="25"/>
        <v>No remitida</v>
      </c>
      <c r="AO477" s="101"/>
      <c r="AP477" s="102"/>
    </row>
    <row r="478" spans="1:42" ht="15">
      <c r="A478" s="88">
        <v>476</v>
      </c>
      <c r="B478" s="89"/>
      <c r="C478" s="89"/>
      <c r="D478" s="89"/>
      <c r="E478" s="89"/>
      <c r="F478" s="90"/>
      <c r="G478" s="103"/>
      <c r="H478" s="90"/>
      <c r="I478" s="91"/>
      <c r="J478" s="95"/>
      <c r="K478" s="93"/>
      <c r="L478" s="93"/>
      <c r="M478" s="92"/>
      <c r="N478" s="93"/>
      <c r="O478" s="92"/>
      <c r="P478" s="92"/>
      <c r="Q478" s="90"/>
      <c r="R478" s="91"/>
      <c r="S478" s="92"/>
      <c r="T478" s="88"/>
      <c r="U478" s="88"/>
      <c r="V478" s="94" t="str">
        <f>IF(T478&lt;&gt;"",IF(U478="H",WORKDAY(H478,T478,'DIAS 2025'!$A$2:$A$67),Q478+T478-1),"")</f>
        <v/>
      </c>
      <c r="W478" s="95"/>
      <c r="X478" s="96" t="str">
        <f t="shared" si="23"/>
        <v/>
      </c>
      <c r="Y478" s="90"/>
      <c r="Z478" s="95"/>
      <c r="AA478" s="97"/>
      <c r="AB478" s="98">
        <f t="shared" si="24"/>
        <v>0</v>
      </c>
      <c r="AC478" s="94" t="str">
        <f>IFERROR(WORKDAY(V478,AA478,'DIAS 2025'!$A$2:$A$67)," ")</f>
        <v xml:space="preserve"> </v>
      </c>
      <c r="AD478" s="96" t="str">
        <f ca="1">IFERROR(IF(AB478="","N/A",IF(AL478&lt;&gt;"",NETWORKDAYS(AL478,AC478,'DIAS 2025'!$A$2:$A$67),NETWORKDAYS('DIAS 2025'!$C$2,AC478,'DIAS 2025'!$A$2:$A$67)))," ")</f>
        <v xml:space="preserve"> </v>
      </c>
      <c r="AE478" s="95"/>
      <c r="AF478" s="90"/>
      <c r="AG478" s="91"/>
      <c r="AH478" s="99"/>
      <c r="AI478" s="90"/>
      <c r="AJ478" s="91"/>
      <c r="AK478" s="99"/>
      <c r="AL478" s="90"/>
      <c r="AM478" s="91"/>
      <c r="AN478" s="100" t="str">
        <f t="shared" si="25"/>
        <v>No remitida</v>
      </c>
      <c r="AO478" s="101"/>
      <c r="AP478" s="102"/>
    </row>
    <row r="479" spans="1:42" ht="15">
      <c r="A479" s="88">
        <v>477</v>
      </c>
      <c r="B479" s="89"/>
      <c r="C479" s="89"/>
      <c r="D479" s="89"/>
      <c r="E479" s="89"/>
      <c r="F479" s="90"/>
      <c r="G479" s="103"/>
      <c r="H479" s="90"/>
      <c r="I479" s="91"/>
      <c r="J479" s="95"/>
      <c r="K479" s="93"/>
      <c r="L479" s="93"/>
      <c r="M479" s="92"/>
      <c r="N479" s="93"/>
      <c r="O479" s="92"/>
      <c r="P479" s="92"/>
      <c r="Q479" s="90"/>
      <c r="R479" s="91"/>
      <c r="S479" s="92"/>
      <c r="T479" s="88"/>
      <c r="U479" s="88"/>
      <c r="V479" s="94" t="str">
        <f>IF(T479&lt;&gt;"",IF(U479="H",WORKDAY(H479,T479,'DIAS 2025'!$A$2:$A$67),Q479+T479-1),"")</f>
        <v/>
      </c>
      <c r="W479" s="95"/>
      <c r="X479" s="96" t="str">
        <f t="shared" si="23"/>
        <v/>
      </c>
      <c r="Y479" s="90"/>
      <c r="Z479" s="95"/>
      <c r="AA479" s="97"/>
      <c r="AB479" s="98">
        <f t="shared" si="24"/>
        <v>0</v>
      </c>
      <c r="AC479" s="94" t="str">
        <f>IFERROR(WORKDAY(V479,AA479,'DIAS 2025'!$A$2:$A$67)," ")</f>
        <v xml:space="preserve"> </v>
      </c>
      <c r="AD479" s="96" t="str">
        <f ca="1">IFERROR(IF(AB479="","N/A",IF(AL479&lt;&gt;"",NETWORKDAYS(AL479,AC479,'DIAS 2025'!$A$2:$A$67),NETWORKDAYS('DIAS 2025'!$C$2,AC479,'DIAS 2025'!$A$2:$A$67)))," ")</f>
        <v xml:space="preserve"> </v>
      </c>
      <c r="AE479" s="95"/>
      <c r="AF479" s="90"/>
      <c r="AG479" s="91"/>
      <c r="AH479" s="99"/>
      <c r="AI479" s="90"/>
      <c r="AJ479" s="91"/>
      <c r="AK479" s="99"/>
      <c r="AL479" s="90"/>
      <c r="AM479" s="91"/>
      <c r="AN479" s="100" t="str">
        <f t="shared" si="25"/>
        <v>No remitida</v>
      </c>
      <c r="AO479" s="101"/>
      <c r="AP479" s="102"/>
    </row>
    <row r="480" spans="1:42" ht="15">
      <c r="A480" s="88">
        <v>478</v>
      </c>
      <c r="B480" s="89"/>
      <c r="C480" s="89"/>
      <c r="D480" s="89"/>
      <c r="E480" s="89"/>
      <c r="F480" s="90"/>
      <c r="G480" s="103"/>
      <c r="H480" s="90"/>
      <c r="I480" s="91"/>
      <c r="J480" s="95"/>
      <c r="K480" s="93"/>
      <c r="L480" s="93"/>
      <c r="M480" s="92"/>
      <c r="N480" s="93"/>
      <c r="O480" s="92"/>
      <c r="P480" s="92"/>
      <c r="Q480" s="90"/>
      <c r="R480" s="91"/>
      <c r="S480" s="92"/>
      <c r="T480" s="88"/>
      <c r="U480" s="88"/>
      <c r="V480" s="94" t="str">
        <f>IF(T480&lt;&gt;"",IF(U480="H",WORKDAY(H480,T480,'DIAS 2025'!$A$2:$A$67),Q480+T480-1),"")</f>
        <v/>
      </c>
      <c r="W480" s="95"/>
      <c r="X480" s="96" t="str">
        <f t="shared" si="23"/>
        <v/>
      </c>
      <c r="Y480" s="90"/>
      <c r="Z480" s="95"/>
      <c r="AA480" s="97"/>
      <c r="AB480" s="98">
        <f t="shared" si="24"/>
        <v>0</v>
      </c>
      <c r="AC480" s="94" t="str">
        <f>IFERROR(WORKDAY(V480,AA480,'DIAS 2025'!$A$2:$A$67)," ")</f>
        <v xml:space="preserve"> </v>
      </c>
      <c r="AD480" s="96" t="str">
        <f ca="1">IFERROR(IF(AB480="","N/A",IF(AL480&lt;&gt;"",NETWORKDAYS(AL480,AC480,'DIAS 2025'!$A$2:$A$67),NETWORKDAYS('DIAS 2025'!$C$2,AC480,'DIAS 2025'!$A$2:$A$67)))," ")</f>
        <v xml:space="preserve"> </v>
      </c>
      <c r="AE480" s="95"/>
      <c r="AF480" s="90"/>
      <c r="AG480" s="91"/>
      <c r="AH480" s="99"/>
      <c r="AI480" s="90"/>
      <c r="AJ480" s="91"/>
      <c r="AK480" s="99"/>
      <c r="AL480" s="90"/>
      <c r="AM480" s="91"/>
      <c r="AN480" s="100" t="str">
        <f t="shared" si="25"/>
        <v>No remitida</v>
      </c>
      <c r="AO480" s="101"/>
      <c r="AP480" s="102"/>
    </row>
    <row r="481" spans="1:42" ht="15">
      <c r="A481" s="88">
        <v>479</v>
      </c>
      <c r="B481" s="89"/>
      <c r="C481" s="89"/>
      <c r="D481" s="89"/>
      <c r="E481" s="89"/>
      <c r="F481" s="90"/>
      <c r="G481" s="103"/>
      <c r="H481" s="90"/>
      <c r="I481" s="91"/>
      <c r="J481" s="95"/>
      <c r="K481" s="93"/>
      <c r="L481" s="93"/>
      <c r="M481" s="92"/>
      <c r="N481" s="93"/>
      <c r="O481" s="92"/>
      <c r="P481" s="92"/>
      <c r="Q481" s="90"/>
      <c r="R481" s="91"/>
      <c r="S481" s="92"/>
      <c r="T481" s="88"/>
      <c r="U481" s="88"/>
      <c r="V481" s="94" t="str">
        <f>IF(T481&lt;&gt;"",IF(U481="H",WORKDAY(H481,T481,'DIAS 2025'!$A$2:$A$67),Q481+T481-1),"")</f>
        <v/>
      </c>
      <c r="W481" s="95"/>
      <c r="X481" s="96" t="str">
        <f t="shared" si="23"/>
        <v/>
      </c>
      <c r="Y481" s="90"/>
      <c r="Z481" s="95"/>
      <c r="AA481" s="97"/>
      <c r="AB481" s="98">
        <f t="shared" si="24"/>
        <v>0</v>
      </c>
      <c r="AC481" s="94" t="str">
        <f>IFERROR(WORKDAY(V481,AA481,'DIAS 2025'!$A$2:$A$67)," ")</f>
        <v xml:space="preserve"> </v>
      </c>
      <c r="AD481" s="96" t="str">
        <f ca="1">IFERROR(IF(AB481="","N/A",IF(AL481&lt;&gt;"",NETWORKDAYS(AL481,AC481,'DIAS 2025'!$A$2:$A$67),NETWORKDAYS('DIAS 2025'!$C$2,AC481,'DIAS 2025'!$A$2:$A$67)))," ")</f>
        <v xml:space="preserve"> </v>
      </c>
      <c r="AE481" s="95"/>
      <c r="AF481" s="90"/>
      <c r="AG481" s="91"/>
      <c r="AH481" s="99"/>
      <c r="AI481" s="90"/>
      <c r="AJ481" s="91"/>
      <c r="AK481" s="99"/>
      <c r="AL481" s="90"/>
      <c r="AM481" s="91"/>
      <c r="AN481" s="100" t="str">
        <f t="shared" si="25"/>
        <v>No remitida</v>
      </c>
      <c r="AO481" s="101"/>
      <c r="AP481" s="102"/>
    </row>
    <row r="482" spans="1:42" ht="15">
      <c r="A482" s="88">
        <v>480</v>
      </c>
      <c r="B482" s="89"/>
      <c r="C482" s="89"/>
      <c r="D482" s="89"/>
      <c r="E482" s="89"/>
      <c r="F482" s="90"/>
      <c r="G482" s="103"/>
      <c r="H482" s="90"/>
      <c r="I482" s="91"/>
      <c r="J482" s="95"/>
      <c r="K482" s="93"/>
      <c r="L482" s="93"/>
      <c r="M482" s="92"/>
      <c r="N482" s="93"/>
      <c r="O482" s="92"/>
      <c r="P482" s="92"/>
      <c r="Q482" s="90"/>
      <c r="R482" s="91"/>
      <c r="S482" s="92"/>
      <c r="T482" s="88"/>
      <c r="U482" s="88"/>
      <c r="V482" s="94" t="str">
        <f>IF(T482&lt;&gt;"",IF(U482="H",WORKDAY(H482,T482,'DIAS 2025'!$A$2:$A$67),Q482+T482-1),"")</f>
        <v/>
      </c>
      <c r="W482" s="95"/>
      <c r="X482" s="96" t="str">
        <f t="shared" si="23"/>
        <v/>
      </c>
      <c r="Y482" s="90"/>
      <c r="Z482" s="95"/>
      <c r="AA482" s="97"/>
      <c r="AB482" s="98">
        <f t="shared" si="24"/>
        <v>0</v>
      </c>
      <c r="AC482" s="94" t="str">
        <f>IFERROR(WORKDAY(V482,AA482,'DIAS 2025'!$A$2:$A$67)," ")</f>
        <v xml:space="preserve"> </v>
      </c>
      <c r="AD482" s="96" t="str">
        <f ca="1">IFERROR(IF(AB482="","N/A",IF(AL482&lt;&gt;"",NETWORKDAYS(AL482,AC482,'DIAS 2025'!$A$2:$A$67),NETWORKDAYS('DIAS 2025'!$C$2,AC482,'DIAS 2025'!$A$2:$A$67)))," ")</f>
        <v xml:space="preserve"> </v>
      </c>
      <c r="AE482" s="95"/>
      <c r="AF482" s="90"/>
      <c r="AG482" s="91"/>
      <c r="AH482" s="99"/>
      <c r="AI482" s="90"/>
      <c r="AJ482" s="91"/>
      <c r="AK482" s="99"/>
      <c r="AL482" s="90"/>
      <c r="AM482" s="91"/>
      <c r="AN482" s="100" t="str">
        <f t="shared" si="25"/>
        <v>No remitida</v>
      </c>
      <c r="AO482" s="101"/>
      <c r="AP482" s="102"/>
    </row>
    <row r="483" spans="1:42" ht="15">
      <c r="A483" s="88">
        <v>481</v>
      </c>
      <c r="B483" s="89"/>
      <c r="C483" s="89"/>
      <c r="D483" s="89"/>
      <c r="E483" s="89"/>
      <c r="F483" s="90"/>
      <c r="G483" s="103"/>
      <c r="H483" s="90"/>
      <c r="I483" s="91"/>
      <c r="J483" s="95"/>
      <c r="K483" s="93"/>
      <c r="L483" s="93"/>
      <c r="M483" s="92"/>
      <c r="N483" s="93"/>
      <c r="O483" s="92"/>
      <c r="P483" s="92"/>
      <c r="Q483" s="90"/>
      <c r="R483" s="91"/>
      <c r="S483" s="92"/>
      <c r="T483" s="88"/>
      <c r="U483" s="88"/>
      <c r="V483" s="94" t="str">
        <f>IF(T483&lt;&gt;"",IF(U483="H",WORKDAY(H483,T483,'DIAS 2025'!$A$2:$A$67),Q483+T483-1),"")</f>
        <v/>
      </c>
      <c r="W483" s="95"/>
      <c r="X483" s="96" t="str">
        <f t="shared" si="23"/>
        <v/>
      </c>
      <c r="Y483" s="90"/>
      <c r="Z483" s="95"/>
      <c r="AA483" s="97"/>
      <c r="AB483" s="98">
        <f t="shared" si="24"/>
        <v>0</v>
      </c>
      <c r="AC483" s="94" t="str">
        <f>IFERROR(WORKDAY(V483,AA483,'DIAS 2025'!$A$2:$A$67)," ")</f>
        <v xml:space="preserve"> </v>
      </c>
      <c r="AD483" s="96" t="str">
        <f ca="1">IFERROR(IF(AB483="","N/A",IF(AL483&lt;&gt;"",NETWORKDAYS(AL483,AC483,'DIAS 2025'!$A$2:$A$67),NETWORKDAYS('DIAS 2025'!$C$2,AC483,'DIAS 2025'!$A$2:$A$67)))," ")</f>
        <v xml:space="preserve"> </v>
      </c>
      <c r="AE483" s="95"/>
      <c r="AF483" s="90"/>
      <c r="AG483" s="91"/>
      <c r="AH483" s="99"/>
      <c r="AI483" s="90"/>
      <c r="AJ483" s="91"/>
      <c r="AK483" s="99"/>
      <c r="AL483" s="90"/>
      <c r="AM483" s="91"/>
      <c r="AN483" s="100" t="str">
        <f t="shared" si="25"/>
        <v>No remitida</v>
      </c>
      <c r="AO483" s="101"/>
      <c r="AP483" s="102"/>
    </row>
    <row r="484" spans="1:42" ht="15">
      <c r="A484" s="88">
        <v>482</v>
      </c>
      <c r="B484" s="89"/>
      <c r="C484" s="89"/>
      <c r="D484" s="89"/>
      <c r="E484" s="89"/>
      <c r="F484" s="90"/>
      <c r="G484" s="103"/>
      <c r="H484" s="90"/>
      <c r="I484" s="91"/>
      <c r="J484" s="95"/>
      <c r="K484" s="93"/>
      <c r="L484" s="93"/>
      <c r="M484" s="92"/>
      <c r="N484" s="93"/>
      <c r="O484" s="92"/>
      <c r="P484" s="92"/>
      <c r="Q484" s="90"/>
      <c r="R484" s="91"/>
      <c r="S484" s="92"/>
      <c r="T484" s="88"/>
      <c r="U484" s="88"/>
      <c r="V484" s="94" t="str">
        <f>IF(T484&lt;&gt;"",IF(U484="H",WORKDAY(H484,T484,'DIAS 2025'!$A$2:$A$67),Q484+T484-1),"")</f>
        <v/>
      </c>
      <c r="W484" s="95"/>
      <c r="X484" s="96" t="str">
        <f t="shared" si="23"/>
        <v/>
      </c>
      <c r="Y484" s="90"/>
      <c r="Z484" s="95"/>
      <c r="AA484" s="97"/>
      <c r="AB484" s="98">
        <f t="shared" si="24"/>
        <v>0</v>
      </c>
      <c r="AC484" s="94" t="str">
        <f>IFERROR(WORKDAY(V484,AA484,'DIAS 2025'!$A$2:$A$67)," ")</f>
        <v xml:space="preserve"> </v>
      </c>
      <c r="AD484" s="96" t="str">
        <f ca="1">IFERROR(IF(AB484="","N/A",IF(AL484&lt;&gt;"",NETWORKDAYS(AL484,AC484,'DIAS 2025'!$A$2:$A$67),NETWORKDAYS('DIAS 2025'!$C$2,AC484,'DIAS 2025'!$A$2:$A$67)))," ")</f>
        <v xml:space="preserve"> </v>
      </c>
      <c r="AE484" s="95"/>
      <c r="AF484" s="90"/>
      <c r="AG484" s="91"/>
      <c r="AH484" s="99"/>
      <c r="AI484" s="90"/>
      <c r="AJ484" s="91"/>
      <c r="AK484" s="99"/>
      <c r="AL484" s="90"/>
      <c r="AM484" s="91"/>
      <c r="AN484" s="100" t="str">
        <f t="shared" si="25"/>
        <v>No remitida</v>
      </c>
      <c r="AO484" s="101"/>
      <c r="AP484" s="102"/>
    </row>
    <row r="485" spans="1:42" ht="15">
      <c r="A485" s="88">
        <v>483</v>
      </c>
      <c r="B485" s="89"/>
      <c r="C485" s="89"/>
      <c r="D485" s="89"/>
      <c r="E485" s="89"/>
      <c r="F485" s="90"/>
      <c r="G485" s="103"/>
      <c r="H485" s="90"/>
      <c r="I485" s="91"/>
      <c r="J485" s="95"/>
      <c r="K485" s="93"/>
      <c r="L485" s="93"/>
      <c r="M485" s="92"/>
      <c r="N485" s="93"/>
      <c r="O485" s="92"/>
      <c r="P485" s="92"/>
      <c r="Q485" s="90"/>
      <c r="R485" s="91"/>
      <c r="S485" s="92"/>
      <c r="T485" s="88"/>
      <c r="U485" s="88"/>
      <c r="V485" s="94" t="str">
        <f>IF(T485&lt;&gt;"",IF(U485="H",WORKDAY(H485,T485,'DIAS 2025'!$A$2:$A$67),Q485+T485-1),"")</f>
        <v/>
      </c>
      <c r="W485" s="95"/>
      <c r="X485" s="96" t="str">
        <f t="shared" si="23"/>
        <v/>
      </c>
      <c r="Y485" s="90"/>
      <c r="Z485" s="95"/>
      <c r="AA485" s="97"/>
      <c r="AB485" s="98">
        <f t="shared" si="24"/>
        <v>0</v>
      </c>
      <c r="AC485" s="94" t="str">
        <f>IFERROR(WORKDAY(V485,AA485,'DIAS 2025'!$A$2:$A$67)," ")</f>
        <v xml:space="preserve"> </v>
      </c>
      <c r="AD485" s="96" t="str">
        <f ca="1">IFERROR(IF(AB485="","N/A",IF(AL485&lt;&gt;"",NETWORKDAYS(AL485,AC485,'DIAS 2025'!$A$2:$A$67),NETWORKDAYS('DIAS 2025'!$C$2,AC485,'DIAS 2025'!$A$2:$A$67)))," ")</f>
        <v xml:space="preserve"> </v>
      </c>
      <c r="AE485" s="95"/>
      <c r="AF485" s="90"/>
      <c r="AG485" s="91"/>
      <c r="AH485" s="99"/>
      <c r="AI485" s="90"/>
      <c r="AJ485" s="91"/>
      <c r="AK485" s="99"/>
      <c r="AL485" s="90"/>
      <c r="AM485" s="91"/>
      <c r="AN485" s="100" t="str">
        <f t="shared" si="25"/>
        <v>No remitida</v>
      </c>
      <c r="AO485" s="101"/>
      <c r="AP485" s="102"/>
    </row>
    <row r="486" spans="1:42" ht="15">
      <c r="A486" s="88">
        <v>484</v>
      </c>
      <c r="B486" s="89"/>
      <c r="C486" s="89"/>
      <c r="D486" s="89"/>
      <c r="E486" s="89"/>
      <c r="F486" s="90"/>
      <c r="G486" s="103"/>
      <c r="H486" s="90"/>
      <c r="I486" s="91"/>
      <c r="J486" s="95"/>
      <c r="K486" s="93"/>
      <c r="L486" s="93"/>
      <c r="M486" s="92"/>
      <c r="N486" s="93"/>
      <c r="O486" s="92"/>
      <c r="P486" s="92"/>
      <c r="Q486" s="90"/>
      <c r="R486" s="91"/>
      <c r="S486" s="92"/>
      <c r="T486" s="88"/>
      <c r="U486" s="88"/>
      <c r="V486" s="94" t="str">
        <f>IF(T486&lt;&gt;"",IF(U486="H",WORKDAY(H486,T486,'DIAS 2025'!$A$2:$A$67),Q486+T486-1),"")</f>
        <v/>
      </c>
      <c r="W486" s="95"/>
      <c r="X486" s="96" t="str">
        <f t="shared" si="23"/>
        <v/>
      </c>
      <c r="Y486" s="90"/>
      <c r="Z486" s="95"/>
      <c r="AA486" s="97"/>
      <c r="AB486" s="98">
        <f t="shared" si="24"/>
        <v>0</v>
      </c>
      <c r="AC486" s="94" t="str">
        <f>IFERROR(WORKDAY(V486,AA486,'DIAS 2025'!$A$2:$A$67)," ")</f>
        <v xml:space="preserve"> </v>
      </c>
      <c r="AD486" s="96" t="str">
        <f ca="1">IFERROR(IF(AB486="","N/A",IF(AL486&lt;&gt;"",NETWORKDAYS(AL486,AC486,'DIAS 2025'!$A$2:$A$67),NETWORKDAYS('DIAS 2025'!$C$2,AC486,'DIAS 2025'!$A$2:$A$67)))," ")</f>
        <v xml:space="preserve"> </v>
      </c>
      <c r="AE486" s="95"/>
      <c r="AF486" s="90"/>
      <c r="AG486" s="91"/>
      <c r="AH486" s="99"/>
      <c r="AI486" s="90"/>
      <c r="AJ486" s="91"/>
      <c r="AK486" s="99"/>
      <c r="AL486" s="90"/>
      <c r="AM486" s="91"/>
      <c r="AN486" s="100" t="str">
        <f t="shared" si="25"/>
        <v>No remitida</v>
      </c>
      <c r="AO486" s="101"/>
      <c r="AP486" s="102"/>
    </row>
    <row r="487" spans="1:42" ht="15">
      <c r="A487" s="88">
        <v>485</v>
      </c>
      <c r="B487" s="89"/>
      <c r="C487" s="89"/>
      <c r="D487" s="89"/>
      <c r="E487" s="89"/>
      <c r="F487" s="90"/>
      <c r="G487" s="103"/>
      <c r="H487" s="90"/>
      <c r="I487" s="91"/>
      <c r="J487" s="95"/>
      <c r="K487" s="93"/>
      <c r="L487" s="93"/>
      <c r="M487" s="92"/>
      <c r="N487" s="93"/>
      <c r="O487" s="92"/>
      <c r="P487" s="92"/>
      <c r="Q487" s="90"/>
      <c r="R487" s="91"/>
      <c r="S487" s="92"/>
      <c r="T487" s="88"/>
      <c r="U487" s="88"/>
      <c r="V487" s="94" t="str">
        <f>IF(T487&lt;&gt;"",IF(U487="H",WORKDAY(H487,T487,'DIAS 2025'!$A$2:$A$67),Q487+T487-1),"")</f>
        <v/>
      </c>
      <c r="W487" s="95"/>
      <c r="X487" s="96" t="str">
        <f t="shared" si="23"/>
        <v/>
      </c>
      <c r="Y487" s="90"/>
      <c r="Z487" s="95"/>
      <c r="AA487" s="97"/>
      <c r="AB487" s="98">
        <f t="shared" si="24"/>
        <v>0</v>
      </c>
      <c r="AC487" s="94" t="str">
        <f>IFERROR(WORKDAY(V487,AA487,'DIAS 2025'!$A$2:$A$67)," ")</f>
        <v xml:space="preserve"> </v>
      </c>
      <c r="AD487" s="96" t="str">
        <f ca="1">IFERROR(IF(AB487="","N/A",IF(AL487&lt;&gt;"",NETWORKDAYS(AL487,AC487,'DIAS 2025'!$A$2:$A$67),NETWORKDAYS('DIAS 2025'!$C$2,AC487,'DIAS 2025'!$A$2:$A$67)))," ")</f>
        <v xml:space="preserve"> </v>
      </c>
      <c r="AE487" s="95"/>
      <c r="AF487" s="90"/>
      <c r="AG487" s="91"/>
      <c r="AH487" s="99"/>
      <c r="AI487" s="90"/>
      <c r="AJ487" s="91"/>
      <c r="AK487" s="99"/>
      <c r="AL487" s="90"/>
      <c r="AM487" s="91"/>
      <c r="AN487" s="100" t="str">
        <f t="shared" si="25"/>
        <v>No remitida</v>
      </c>
      <c r="AO487" s="101"/>
      <c r="AP487" s="102"/>
    </row>
    <row r="488" spans="1:42" ht="15">
      <c r="A488" s="88">
        <v>486</v>
      </c>
      <c r="B488" s="89"/>
      <c r="C488" s="89"/>
      <c r="D488" s="89"/>
      <c r="E488" s="89"/>
      <c r="F488" s="90"/>
      <c r="G488" s="103"/>
      <c r="H488" s="90"/>
      <c r="I488" s="91"/>
      <c r="J488" s="95"/>
      <c r="K488" s="93"/>
      <c r="L488" s="93"/>
      <c r="M488" s="92"/>
      <c r="N488" s="93"/>
      <c r="O488" s="92"/>
      <c r="P488" s="92"/>
      <c r="Q488" s="90"/>
      <c r="R488" s="91"/>
      <c r="S488" s="92"/>
      <c r="T488" s="88"/>
      <c r="U488" s="88"/>
      <c r="V488" s="94" t="str">
        <f>IF(T488&lt;&gt;"",IF(U488="H",WORKDAY(H488,T488,'DIAS 2025'!$A$2:$A$67),Q488+T488-1),"")</f>
        <v/>
      </c>
      <c r="W488" s="95"/>
      <c r="X488" s="96" t="str">
        <f t="shared" si="23"/>
        <v/>
      </c>
      <c r="Y488" s="90"/>
      <c r="Z488" s="95"/>
      <c r="AA488" s="97"/>
      <c r="AB488" s="98">
        <f t="shared" si="24"/>
        <v>0</v>
      </c>
      <c r="AC488" s="94" t="str">
        <f>IFERROR(WORKDAY(V488,AA488,'DIAS 2025'!$A$2:$A$67)," ")</f>
        <v xml:space="preserve"> </v>
      </c>
      <c r="AD488" s="96" t="str">
        <f ca="1">IFERROR(IF(AB488="","N/A",IF(AL488&lt;&gt;"",NETWORKDAYS(AL488,AC488,'DIAS 2025'!$A$2:$A$67),NETWORKDAYS('DIAS 2025'!$C$2,AC488,'DIAS 2025'!$A$2:$A$67)))," ")</f>
        <v xml:space="preserve"> </v>
      </c>
      <c r="AE488" s="95"/>
      <c r="AF488" s="90"/>
      <c r="AG488" s="91"/>
      <c r="AH488" s="99"/>
      <c r="AI488" s="90"/>
      <c r="AJ488" s="91"/>
      <c r="AK488" s="99"/>
      <c r="AL488" s="90"/>
      <c r="AM488" s="91"/>
      <c r="AN488" s="100" t="str">
        <f t="shared" si="25"/>
        <v>No remitida</v>
      </c>
      <c r="AO488" s="101"/>
      <c r="AP488" s="102"/>
    </row>
    <row r="489" spans="1:42" ht="15">
      <c r="A489" s="88">
        <v>487</v>
      </c>
      <c r="B489" s="89"/>
      <c r="C489" s="89"/>
      <c r="D489" s="89"/>
      <c r="E489" s="89"/>
      <c r="F489" s="90"/>
      <c r="G489" s="103"/>
      <c r="H489" s="90"/>
      <c r="I489" s="91"/>
      <c r="J489" s="95"/>
      <c r="K489" s="93"/>
      <c r="L489" s="93"/>
      <c r="M489" s="92"/>
      <c r="N489" s="93"/>
      <c r="O489" s="92"/>
      <c r="P489" s="92"/>
      <c r="Q489" s="90"/>
      <c r="R489" s="91"/>
      <c r="S489" s="92"/>
      <c r="T489" s="88"/>
      <c r="U489" s="88"/>
      <c r="V489" s="94" t="str">
        <f>IF(T489&lt;&gt;"",IF(U489="H",WORKDAY(H489,T489,'DIAS 2025'!$A$2:$A$67),Q489+T489-1),"")</f>
        <v/>
      </c>
      <c r="W489" s="95"/>
      <c r="X489" s="96" t="str">
        <f t="shared" si="23"/>
        <v/>
      </c>
      <c r="Y489" s="90"/>
      <c r="Z489" s="95"/>
      <c r="AA489" s="97"/>
      <c r="AB489" s="98">
        <f t="shared" si="24"/>
        <v>0</v>
      </c>
      <c r="AC489" s="94" t="str">
        <f>IFERROR(WORKDAY(V489,AA489,'DIAS 2025'!$A$2:$A$67)," ")</f>
        <v xml:space="preserve"> </v>
      </c>
      <c r="AD489" s="96" t="str">
        <f ca="1">IFERROR(IF(AB489="","N/A",IF(AL489&lt;&gt;"",NETWORKDAYS(AL489,AC489,'DIAS 2025'!$A$2:$A$67),NETWORKDAYS('DIAS 2025'!$C$2,AC489,'DIAS 2025'!$A$2:$A$67)))," ")</f>
        <v xml:space="preserve"> </v>
      </c>
      <c r="AE489" s="95"/>
      <c r="AF489" s="90"/>
      <c r="AG489" s="91"/>
      <c r="AH489" s="99"/>
      <c r="AI489" s="90"/>
      <c r="AJ489" s="91"/>
      <c r="AK489" s="99"/>
      <c r="AL489" s="90"/>
      <c r="AM489" s="91"/>
      <c r="AN489" s="100" t="str">
        <f t="shared" si="25"/>
        <v>No remitida</v>
      </c>
      <c r="AO489" s="101"/>
      <c r="AP489" s="102"/>
    </row>
    <row r="490" spans="1:42" ht="15">
      <c r="A490" s="88">
        <v>488</v>
      </c>
      <c r="B490" s="89"/>
      <c r="C490" s="89"/>
      <c r="D490" s="89"/>
      <c r="E490" s="89"/>
      <c r="F490" s="90"/>
      <c r="G490" s="103"/>
      <c r="H490" s="90"/>
      <c r="I490" s="91"/>
      <c r="J490" s="95"/>
      <c r="K490" s="93"/>
      <c r="L490" s="93"/>
      <c r="M490" s="92"/>
      <c r="N490" s="93"/>
      <c r="O490" s="92"/>
      <c r="P490" s="92"/>
      <c r="Q490" s="90"/>
      <c r="R490" s="91"/>
      <c r="S490" s="92"/>
      <c r="T490" s="88"/>
      <c r="U490" s="88"/>
      <c r="V490" s="94" t="str">
        <f>IF(T490&lt;&gt;"",IF(U490="H",WORKDAY(H490,T490,'DIAS 2025'!$A$2:$A$67),Q490+T490-1),"")</f>
        <v/>
      </c>
      <c r="W490" s="95"/>
      <c r="X490" s="96" t="str">
        <f t="shared" si="23"/>
        <v/>
      </c>
      <c r="Y490" s="90"/>
      <c r="Z490" s="95"/>
      <c r="AA490" s="97"/>
      <c r="AB490" s="98">
        <f t="shared" si="24"/>
        <v>0</v>
      </c>
      <c r="AC490" s="94" t="str">
        <f>IFERROR(WORKDAY(V490,AA490,'DIAS 2025'!$A$2:$A$67)," ")</f>
        <v xml:space="preserve"> </v>
      </c>
      <c r="AD490" s="96" t="str">
        <f ca="1">IFERROR(IF(AB490="","N/A",IF(AL490&lt;&gt;"",NETWORKDAYS(AL490,AC490,'DIAS 2025'!$A$2:$A$67),NETWORKDAYS('DIAS 2025'!$C$2,AC490,'DIAS 2025'!$A$2:$A$67)))," ")</f>
        <v xml:space="preserve"> </v>
      </c>
      <c r="AE490" s="95"/>
      <c r="AF490" s="90"/>
      <c r="AG490" s="91"/>
      <c r="AH490" s="99"/>
      <c r="AI490" s="90"/>
      <c r="AJ490" s="91"/>
      <c r="AK490" s="99"/>
      <c r="AL490" s="90"/>
      <c r="AM490" s="91"/>
      <c r="AN490" s="100" t="str">
        <f t="shared" si="25"/>
        <v>No remitida</v>
      </c>
      <c r="AO490" s="101"/>
      <c r="AP490" s="102"/>
    </row>
    <row r="491" spans="1:42" ht="15">
      <c r="A491" s="88">
        <v>489</v>
      </c>
      <c r="B491" s="89"/>
      <c r="C491" s="89"/>
      <c r="D491" s="89"/>
      <c r="E491" s="89"/>
      <c r="F491" s="90"/>
      <c r="G491" s="103"/>
      <c r="H491" s="90"/>
      <c r="I491" s="91"/>
      <c r="J491" s="95"/>
      <c r="K491" s="93"/>
      <c r="L491" s="93"/>
      <c r="M491" s="92"/>
      <c r="N491" s="93"/>
      <c r="O491" s="92"/>
      <c r="P491" s="92"/>
      <c r="Q491" s="90"/>
      <c r="R491" s="91"/>
      <c r="S491" s="92"/>
      <c r="T491" s="88"/>
      <c r="U491" s="88"/>
      <c r="V491" s="94" t="str">
        <f>IF(T491&lt;&gt;"",IF(U491="H",WORKDAY(H491,T491,'DIAS 2025'!$A$2:$A$67),Q491+T491-1),"")</f>
        <v/>
      </c>
      <c r="W491" s="95"/>
      <c r="X491" s="96" t="str">
        <f t="shared" si="23"/>
        <v/>
      </c>
      <c r="Y491" s="90"/>
      <c r="Z491" s="95"/>
      <c r="AA491" s="97"/>
      <c r="AB491" s="98">
        <f t="shared" si="24"/>
        <v>0</v>
      </c>
      <c r="AC491" s="94" t="str">
        <f>IFERROR(WORKDAY(V491,AA491,'DIAS 2025'!$A$2:$A$67)," ")</f>
        <v xml:space="preserve"> </v>
      </c>
      <c r="AD491" s="96" t="str">
        <f ca="1">IFERROR(IF(AB491="","N/A",IF(AL491&lt;&gt;"",NETWORKDAYS(AL491,AC491,'DIAS 2025'!$A$2:$A$67),NETWORKDAYS('DIAS 2025'!$C$2,AC491,'DIAS 2025'!$A$2:$A$67)))," ")</f>
        <v xml:space="preserve"> </v>
      </c>
      <c r="AE491" s="95"/>
      <c r="AF491" s="90"/>
      <c r="AG491" s="91"/>
      <c r="AH491" s="99"/>
      <c r="AI491" s="90"/>
      <c r="AJ491" s="91"/>
      <c r="AK491" s="99"/>
      <c r="AL491" s="90"/>
      <c r="AM491" s="91"/>
      <c r="AN491" s="100" t="str">
        <f t="shared" si="25"/>
        <v>No remitida</v>
      </c>
      <c r="AO491" s="101"/>
      <c r="AP491" s="102"/>
    </row>
    <row r="492" spans="1:42" ht="15">
      <c r="A492" s="88">
        <v>490</v>
      </c>
      <c r="B492" s="89"/>
      <c r="C492" s="89"/>
      <c r="D492" s="89"/>
      <c r="E492" s="89"/>
      <c r="F492" s="90"/>
      <c r="G492" s="103"/>
      <c r="H492" s="90"/>
      <c r="I492" s="91"/>
      <c r="J492" s="95"/>
      <c r="K492" s="93"/>
      <c r="L492" s="93"/>
      <c r="M492" s="92"/>
      <c r="N492" s="93"/>
      <c r="O492" s="92"/>
      <c r="P492" s="92"/>
      <c r="Q492" s="90"/>
      <c r="R492" s="91"/>
      <c r="S492" s="92"/>
      <c r="T492" s="88"/>
      <c r="U492" s="88"/>
      <c r="V492" s="94" t="str">
        <f>IF(T492&lt;&gt;"",IF(U492="H",WORKDAY(H492,T492,'DIAS 2025'!$A$2:$A$67),Q492+T492-1),"")</f>
        <v/>
      </c>
      <c r="W492" s="95"/>
      <c r="X492" s="96" t="str">
        <f t="shared" si="23"/>
        <v/>
      </c>
      <c r="Y492" s="90"/>
      <c r="Z492" s="95"/>
      <c r="AA492" s="97"/>
      <c r="AB492" s="98">
        <f t="shared" si="24"/>
        <v>0</v>
      </c>
      <c r="AC492" s="94" t="str">
        <f>IFERROR(WORKDAY(V492,AA492,'DIAS 2025'!$A$2:$A$67)," ")</f>
        <v xml:space="preserve"> </v>
      </c>
      <c r="AD492" s="96" t="str">
        <f ca="1">IFERROR(IF(AB492="","N/A",IF(AL492&lt;&gt;"",NETWORKDAYS(AL492,AC492,'DIAS 2025'!$A$2:$A$67),NETWORKDAYS('DIAS 2025'!$C$2,AC492,'DIAS 2025'!$A$2:$A$67)))," ")</f>
        <v xml:space="preserve"> </v>
      </c>
      <c r="AE492" s="95"/>
      <c r="AF492" s="90"/>
      <c r="AG492" s="91"/>
      <c r="AH492" s="99"/>
      <c r="AI492" s="90"/>
      <c r="AJ492" s="91"/>
      <c r="AK492" s="99"/>
      <c r="AL492" s="90"/>
      <c r="AM492" s="91"/>
      <c r="AN492" s="100" t="str">
        <f t="shared" si="25"/>
        <v>No remitida</v>
      </c>
      <c r="AO492" s="101"/>
      <c r="AP492" s="102"/>
    </row>
    <row r="493" spans="1:42" ht="15">
      <c r="A493" s="88">
        <v>491</v>
      </c>
      <c r="B493" s="89"/>
      <c r="C493" s="89"/>
      <c r="D493" s="89"/>
      <c r="E493" s="89"/>
      <c r="F493" s="90"/>
      <c r="G493" s="103"/>
      <c r="H493" s="90"/>
      <c r="I493" s="91"/>
      <c r="J493" s="95"/>
      <c r="K493" s="93"/>
      <c r="L493" s="93"/>
      <c r="M493" s="92"/>
      <c r="N493" s="93"/>
      <c r="O493" s="92"/>
      <c r="P493" s="92"/>
      <c r="Q493" s="90"/>
      <c r="R493" s="91"/>
      <c r="S493" s="92"/>
      <c r="T493" s="88"/>
      <c r="U493" s="88"/>
      <c r="V493" s="94" t="str">
        <f>IF(T493&lt;&gt;"",IF(U493="H",WORKDAY(H493,T493,'DIAS 2025'!$A$2:$A$67),Q493+T493-1),"")</f>
        <v/>
      </c>
      <c r="W493" s="95"/>
      <c r="X493" s="96" t="str">
        <f t="shared" si="23"/>
        <v/>
      </c>
      <c r="Y493" s="90"/>
      <c r="Z493" s="95"/>
      <c r="AA493" s="97"/>
      <c r="AB493" s="98">
        <f t="shared" si="24"/>
        <v>0</v>
      </c>
      <c r="AC493" s="94" t="str">
        <f>IFERROR(WORKDAY(V493,AA493,'DIAS 2025'!$A$2:$A$67)," ")</f>
        <v xml:space="preserve"> </v>
      </c>
      <c r="AD493" s="96" t="str">
        <f ca="1">IFERROR(IF(AB493="","N/A",IF(AL493&lt;&gt;"",NETWORKDAYS(AL493,AC493,'DIAS 2025'!$A$2:$A$67),NETWORKDAYS('DIAS 2025'!$C$2,AC493,'DIAS 2025'!$A$2:$A$67)))," ")</f>
        <v xml:space="preserve"> </v>
      </c>
      <c r="AE493" s="95"/>
      <c r="AF493" s="90"/>
      <c r="AG493" s="91"/>
      <c r="AH493" s="99"/>
      <c r="AI493" s="90"/>
      <c r="AJ493" s="91"/>
      <c r="AK493" s="99"/>
      <c r="AL493" s="90"/>
      <c r="AM493" s="91"/>
      <c r="AN493" s="100" t="str">
        <f t="shared" si="25"/>
        <v>No remitida</v>
      </c>
      <c r="AO493" s="101"/>
      <c r="AP493" s="102"/>
    </row>
    <row r="494" spans="1:42" ht="15">
      <c r="A494" s="88">
        <v>492</v>
      </c>
      <c r="B494" s="89"/>
      <c r="C494" s="89"/>
      <c r="D494" s="89"/>
      <c r="E494" s="89"/>
      <c r="F494" s="90"/>
      <c r="G494" s="103"/>
      <c r="H494" s="90"/>
      <c r="I494" s="91"/>
      <c r="J494" s="95"/>
      <c r="K494" s="93"/>
      <c r="L494" s="93"/>
      <c r="M494" s="92"/>
      <c r="N494" s="93"/>
      <c r="O494" s="92"/>
      <c r="P494" s="92"/>
      <c r="Q494" s="90"/>
      <c r="R494" s="91"/>
      <c r="S494" s="92"/>
      <c r="T494" s="88"/>
      <c r="U494" s="88"/>
      <c r="V494" s="94" t="str">
        <f>IF(T494&lt;&gt;"",IF(U494="H",WORKDAY(H494,T494,'DIAS 2025'!$A$2:$A$67),Q494+T494-1),"")</f>
        <v/>
      </c>
      <c r="W494" s="95"/>
      <c r="X494" s="96" t="str">
        <f t="shared" si="23"/>
        <v/>
      </c>
      <c r="Y494" s="90"/>
      <c r="Z494" s="95"/>
      <c r="AA494" s="97"/>
      <c r="AB494" s="98">
        <f t="shared" si="24"/>
        <v>0</v>
      </c>
      <c r="AC494" s="94" t="str">
        <f>IFERROR(WORKDAY(V494,AA494,'DIAS 2025'!$A$2:$A$67)," ")</f>
        <v xml:space="preserve"> </v>
      </c>
      <c r="AD494" s="96" t="str">
        <f ca="1">IFERROR(IF(AB494="","N/A",IF(AL494&lt;&gt;"",NETWORKDAYS(AL494,AC494,'DIAS 2025'!$A$2:$A$67),NETWORKDAYS('DIAS 2025'!$C$2,AC494,'DIAS 2025'!$A$2:$A$67)))," ")</f>
        <v xml:space="preserve"> </v>
      </c>
      <c r="AE494" s="95"/>
      <c r="AF494" s="90"/>
      <c r="AG494" s="91"/>
      <c r="AH494" s="99"/>
      <c r="AI494" s="90"/>
      <c r="AJ494" s="91"/>
      <c r="AK494" s="99"/>
      <c r="AL494" s="90"/>
      <c r="AM494" s="91"/>
      <c r="AN494" s="100" t="str">
        <f t="shared" si="25"/>
        <v>No remitida</v>
      </c>
      <c r="AO494" s="101"/>
      <c r="AP494" s="102"/>
    </row>
    <row r="495" spans="1:42" ht="15">
      <c r="A495" s="88">
        <v>493</v>
      </c>
      <c r="B495" s="89"/>
      <c r="C495" s="89"/>
      <c r="D495" s="89"/>
      <c r="E495" s="89"/>
      <c r="F495" s="90"/>
      <c r="G495" s="103"/>
      <c r="H495" s="90"/>
      <c r="I495" s="91"/>
      <c r="J495" s="95"/>
      <c r="K495" s="93"/>
      <c r="L495" s="93"/>
      <c r="M495" s="92"/>
      <c r="N495" s="93"/>
      <c r="O495" s="92"/>
      <c r="P495" s="92"/>
      <c r="Q495" s="90"/>
      <c r="R495" s="91"/>
      <c r="S495" s="92"/>
      <c r="T495" s="88"/>
      <c r="U495" s="88"/>
      <c r="V495" s="94" t="str">
        <f>IF(T495&lt;&gt;"",IF(U495="H",WORKDAY(H495,T495,'DIAS 2025'!$A$2:$A$67),Q495+T495-1),"")</f>
        <v/>
      </c>
      <c r="W495" s="95"/>
      <c r="X495" s="96" t="str">
        <f t="shared" si="23"/>
        <v/>
      </c>
      <c r="Y495" s="90"/>
      <c r="Z495" s="95"/>
      <c r="AA495" s="97"/>
      <c r="AB495" s="98">
        <f t="shared" si="24"/>
        <v>0</v>
      </c>
      <c r="AC495" s="94" t="str">
        <f>IFERROR(WORKDAY(V495,AA495,'DIAS 2025'!$A$2:$A$67)," ")</f>
        <v xml:space="preserve"> </v>
      </c>
      <c r="AD495" s="96" t="str">
        <f ca="1">IFERROR(IF(AB495="","N/A",IF(AL495&lt;&gt;"",NETWORKDAYS(AL495,AC495,'DIAS 2025'!$A$2:$A$67),NETWORKDAYS('DIAS 2025'!$C$2,AC495,'DIAS 2025'!$A$2:$A$67)))," ")</f>
        <v xml:space="preserve"> </v>
      </c>
      <c r="AE495" s="95"/>
      <c r="AF495" s="90"/>
      <c r="AG495" s="91"/>
      <c r="AH495" s="99"/>
      <c r="AI495" s="90"/>
      <c r="AJ495" s="91"/>
      <c r="AK495" s="99"/>
      <c r="AL495" s="90"/>
      <c r="AM495" s="91"/>
      <c r="AN495" s="100" t="str">
        <f t="shared" si="25"/>
        <v>No remitida</v>
      </c>
      <c r="AO495" s="101"/>
      <c r="AP495" s="102"/>
    </row>
    <row r="496" spans="1:42" ht="15">
      <c r="A496" s="88">
        <v>494</v>
      </c>
      <c r="B496" s="89"/>
      <c r="C496" s="89"/>
      <c r="D496" s="89"/>
      <c r="E496" s="89"/>
      <c r="F496" s="90"/>
      <c r="G496" s="103"/>
      <c r="H496" s="90"/>
      <c r="I496" s="91"/>
      <c r="J496" s="95"/>
      <c r="K496" s="93"/>
      <c r="L496" s="93"/>
      <c r="M496" s="92"/>
      <c r="N496" s="93"/>
      <c r="O496" s="92"/>
      <c r="P496" s="92"/>
      <c r="Q496" s="90"/>
      <c r="R496" s="91"/>
      <c r="S496" s="92"/>
      <c r="T496" s="88"/>
      <c r="U496" s="88"/>
      <c r="V496" s="94" t="str">
        <f>IF(T496&lt;&gt;"",IF(U496="H",WORKDAY(H496,T496,'DIAS 2025'!$A$2:$A$67),Q496+T496-1),"")</f>
        <v/>
      </c>
      <c r="W496" s="95"/>
      <c r="X496" s="96" t="str">
        <f t="shared" si="23"/>
        <v/>
      </c>
      <c r="Y496" s="90"/>
      <c r="Z496" s="95"/>
      <c r="AA496" s="97"/>
      <c r="AB496" s="98">
        <f t="shared" si="24"/>
        <v>0</v>
      </c>
      <c r="AC496" s="94" t="str">
        <f>IFERROR(WORKDAY(V496,AA496,'DIAS 2025'!$A$2:$A$67)," ")</f>
        <v xml:space="preserve"> </v>
      </c>
      <c r="AD496" s="96" t="str">
        <f ca="1">IFERROR(IF(AB496="","N/A",IF(AL496&lt;&gt;"",NETWORKDAYS(AL496,AC496,'DIAS 2025'!$A$2:$A$67),NETWORKDAYS('DIAS 2025'!$C$2,AC496,'DIAS 2025'!$A$2:$A$67)))," ")</f>
        <v xml:space="preserve"> </v>
      </c>
      <c r="AE496" s="95"/>
      <c r="AF496" s="90"/>
      <c r="AG496" s="91"/>
      <c r="AH496" s="99"/>
      <c r="AI496" s="90"/>
      <c r="AJ496" s="91"/>
      <c r="AK496" s="99"/>
      <c r="AL496" s="90"/>
      <c r="AM496" s="91"/>
      <c r="AN496" s="100" t="str">
        <f t="shared" si="25"/>
        <v>No remitida</v>
      </c>
      <c r="AO496" s="101"/>
      <c r="AP496" s="102"/>
    </row>
    <row r="497" spans="1:42" ht="15">
      <c r="A497" s="88">
        <v>495</v>
      </c>
      <c r="B497" s="89"/>
      <c r="C497" s="89"/>
      <c r="D497" s="89"/>
      <c r="E497" s="89"/>
      <c r="F497" s="90"/>
      <c r="G497" s="103"/>
      <c r="H497" s="90"/>
      <c r="I497" s="91"/>
      <c r="J497" s="95"/>
      <c r="K497" s="93"/>
      <c r="L497" s="93"/>
      <c r="M497" s="92"/>
      <c r="N497" s="93"/>
      <c r="O497" s="92"/>
      <c r="P497" s="92"/>
      <c r="Q497" s="90"/>
      <c r="R497" s="91"/>
      <c r="S497" s="92"/>
      <c r="T497" s="88"/>
      <c r="U497" s="88"/>
      <c r="V497" s="94" t="str">
        <f>IF(T497&lt;&gt;"",IF(U497="H",WORKDAY(H497,T497,'DIAS 2025'!$A$2:$A$67),Q497+T497-1),"")</f>
        <v/>
      </c>
      <c r="W497" s="95"/>
      <c r="X497" s="96" t="str">
        <f t="shared" si="23"/>
        <v/>
      </c>
      <c r="Y497" s="90"/>
      <c r="Z497" s="95"/>
      <c r="AA497" s="97"/>
      <c r="AB497" s="98">
        <f t="shared" si="24"/>
        <v>0</v>
      </c>
      <c r="AC497" s="94" t="str">
        <f>IFERROR(WORKDAY(V497,AA497,'DIAS 2025'!$A$2:$A$67)," ")</f>
        <v xml:space="preserve"> </v>
      </c>
      <c r="AD497" s="96" t="str">
        <f ca="1">IFERROR(IF(AB497="","N/A",IF(AL497&lt;&gt;"",NETWORKDAYS(AL497,AC497,'DIAS 2025'!$A$2:$A$67),NETWORKDAYS('DIAS 2025'!$C$2,AC497,'DIAS 2025'!$A$2:$A$67)))," ")</f>
        <v xml:space="preserve"> </v>
      </c>
      <c r="AE497" s="95"/>
      <c r="AF497" s="90"/>
      <c r="AG497" s="91"/>
      <c r="AH497" s="99"/>
      <c r="AI497" s="90"/>
      <c r="AJ497" s="91"/>
      <c r="AK497" s="99"/>
      <c r="AL497" s="90"/>
      <c r="AM497" s="91"/>
      <c r="AN497" s="100" t="str">
        <f t="shared" si="25"/>
        <v>No remitida</v>
      </c>
      <c r="AO497" s="101"/>
      <c r="AP497" s="102"/>
    </row>
    <row r="498" spans="1:42" ht="15">
      <c r="A498" s="88">
        <v>496</v>
      </c>
      <c r="B498" s="89"/>
      <c r="C498" s="89"/>
      <c r="D498" s="89"/>
      <c r="E498" s="89"/>
      <c r="F498" s="90"/>
      <c r="G498" s="103"/>
      <c r="H498" s="90"/>
      <c r="I498" s="91"/>
      <c r="J498" s="95"/>
      <c r="K498" s="93"/>
      <c r="L498" s="93"/>
      <c r="M498" s="92"/>
      <c r="N498" s="93"/>
      <c r="O498" s="92"/>
      <c r="P498" s="92"/>
      <c r="Q498" s="90"/>
      <c r="R498" s="91"/>
      <c r="S498" s="92"/>
      <c r="T498" s="88"/>
      <c r="U498" s="88"/>
      <c r="V498" s="94" t="str">
        <f>IF(T498&lt;&gt;"",IF(U498="H",WORKDAY(H498,T498,'DIAS 2025'!$A$2:$A$67),Q498+T498-1),"")</f>
        <v/>
      </c>
      <c r="W498" s="95"/>
      <c r="X498" s="96" t="str">
        <f t="shared" si="23"/>
        <v/>
      </c>
      <c r="Y498" s="90"/>
      <c r="Z498" s="95"/>
      <c r="AA498" s="97"/>
      <c r="AB498" s="98">
        <f t="shared" si="24"/>
        <v>0</v>
      </c>
      <c r="AC498" s="94" t="str">
        <f>IFERROR(WORKDAY(V498,AA498,'DIAS 2025'!$A$2:$A$67)," ")</f>
        <v xml:space="preserve"> </v>
      </c>
      <c r="AD498" s="96" t="str">
        <f ca="1">IFERROR(IF(AB498="","N/A",IF(AL498&lt;&gt;"",NETWORKDAYS(AL498,AC498,'DIAS 2025'!$A$2:$A$67),NETWORKDAYS('DIAS 2025'!$C$2,AC498,'DIAS 2025'!$A$2:$A$67)))," ")</f>
        <v xml:space="preserve"> </v>
      </c>
      <c r="AE498" s="95"/>
      <c r="AF498" s="90"/>
      <c r="AG498" s="91"/>
      <c r="AH498" s="99"/>
      <c r="AI498" s="90"/>
      <c r="AJ498" s="91"/>
      <c r="AK498" s="99"/>
      <c r="AL498" s="90"/>
      <c r="AM498" s="91"/>
      <c r="AN498" s="100" t="str">
        <f t="shared" si="25"/>
        <v>No remitida</v>
      </c>
      <c r="AO498" s="101"/>
      <c r="AP498" s="102"/>
    </row>
    <row r="499" spans="1:42" ht="15">
      <c r="A499" s="88">
        <v>497</v>
      </c>
      <c r="B499" s="89"/>
      <c r="C499" s="89"/>
      <c r="D499" s="89"/>
      <c r="E499" s="89"/>
      <c r="F499" s="90"/>
      <c r="G499" s="103"/>
      <c r="H499" s="90"/>
      <c r="I499" s="91"/>
      <c r="J499" s="95"/>
      <c r="K499" s="93"/>
      <c r="L499" s="93"/>
      <c r="M499" s="92"/>
      <c r="N499" s="93"/>
      <c r="O499" s="92"/>
      <c r="P499" s="92"/>
      <c r="Q499" s="90"/>
      <c r="R499" s="91"/>
      <c r="S499" s="92"/>
      <c r="T499" s="88"/>
      <c r="U499" s="88"/>
      <c r="V499" s="94" t="str">
        <f>IF(T499&lt;&gt;"",IF(U499="H",WORKDAY(H499,T499,'DIAS 2025'!$A$2:$A$67),Q499+T499-1),"")</f>
        <v/>
      </c>
      <c r="W499" s="95"/>
      <c r="X499" s="96" t="str">
        <f t="shared" si="23"/>
        <v/>
      </c>
      <c r="Y499" s="90"/>
      <c r="Z499" s="95"/>
      <c r="AA499" s="97"/>
      <c r="AB499" s="98">
        <f t="shared" si="24"/>
        <v>0</v>
      </c>
      <c r="AC499" s="94" t="str">
        <f>IFERROR(WORKDAY(V499,AA499,'DIAS 2025'!$A$2:$A$67)," ")</f>
        <v xml:space="preserve"> </v>
      </c>
      <c r="AD499" s="96" t="str">
        <f ca="1">IFERROR(IF(AB499="","N/A",IF(AL499&lt;&gt;"",NETWORKDAYS(AL499,AC499,'DIAS 2025'!$A$2:$A$67),NETWORKDAYS('DIAS 2025'!$C$2,AC499,'DIAS 2025'!$A$2:$A$67)))," ")</f>
        <v xml:space="preserve"> </v>
      </c>
      <c r="AE499" s="95"/>
      <c r="AF499" s="90"/>
      <c r="AG499" s="91"/>
      <c r="AH499" s="99"/>
      <c r="AI499" s="90"/>
      <c r="AJ499" s="91"/>
      <c r="AK499" s="99"/>
      <c r="AL499" s="90"/>
      <c r="AM499" s="91"/>
      <c r="AN499" s="100" t="str">
        <f t="shared" si="25"/>
        <v>No remitida</v>
      </c>
      <c r="AO499" s="101"/>
      <c r="AP499" s="102"/>
    </row>
    <row r="500" spans="1:42" ht="15">
      <c r="A500" s="88">
        <v>498</v>
      </c>
      <c r="B500" s="89"/>
      <c r="C500" s="89"/>
      <c r="D500" s="89"/>
      <c r="E500" s="89"/>
      <c r="F500" s="90"/>
      <c r="G500" s="103"/>
      <c r="H500" s="90"/>
      <c r="I500" s="91"/>
      <c r="J500" s="95"/>
      <c r="K500" s="93"/>
      <c r="L500" s="93"/>
      <c r="M500" s="92"/>
      <c r="N500" s="93"/>
      <c r="O500" s="92"/>
      <c r="P500" s="92"/>
      <c r="Q500" s="90"/>
      <c r="R500" s="91"/>
      <c r="S500" s="92"/>
      <c r="T500" s="88"/>
      <c r="U500" s="88"/>
      <c r="V500" s="94" t="str">
        <f>IF(T500&lt;&gt;"",IF(U500="H",WORKDAY(H500,T500,'DIAS 2025'!$A$2:$A$67),Q500+T500-1),"")</f>
        <v/>
      </c>
      <c r="W500" s="95"/>
      <c r="X500" s="96" t="str">
        <f t="shared" si="23"/>
        <v/>
      </c>
      <c r="Y500" s="90"/>
      <c r="Z500" s="95"/>
      <c r="AA500" s="97"/>
      <c r="AB500" s="98">
        <f t="shared" si="24"/>
        <v>0</v>
      </c>
      <c r="AC500" s="94" t="str">
        <f>IFERROR(WORKDAY(V500,AA500,'DIAS 2025'!$A$2:$A$67)," ")</f>
        <v xml:space="preserve"> </v>
      </c>
      <c r="AD500" s="96" t="str">
        <f ca="1">IFERROR(IF(AB500="","N/A",IF(AL500&lt;&gt;"",NETWORKDAYS(AL500,AC500,'DIAS 2025'!$A$2:$A$67),NETWORKDAYS('DIAS 2025'!$C$2,AC500,'DIAS 2025'!$A$2:$A$67)))," ")</f>
        <v xml:space="preserve"> </v>
      </c>
      <c r="AE500" s="95"/>
      <c r="AF500" s="90"/>
      <c r="AG500" s="91"/>
      <c r="AH500" s="99"/>
      <c r="AI500" s="90"/>
      <c r="AJ500" s="91"/>
      <c r="AK500" s="99"/>
      <c r="AL500" s="90"/>
      <c r="AM500" s="91"/>
      <c r="AN500" s="100" t="str">
        <f t="shared" si="25"/>
        <v>No remitida</v>
      </c>
      <c r="AO500" s="101"/>
      <c r="AP500" s="102"/>
    </row>
    <row r="501" spans="1:42" ht="15">
      <c r="A501" s="88">
        <v>499</v>
      </c>
      <c r="B501" s="89"/>
      <c r="C501" s="89"/>
      <c r="D501" s="89"/>
      <c r="E501" s="89"/>
      <c r="F501" s="90"/>
      <c r="G501" s="103"/>
      <c r="H501" s="90"/>
      <c r="I501" s="91"/>
      <c r="J501" s="95"/>
      <c r="K501" s="93"/>
      <c r="L501" s="93"/>
      <c r="M501" s="92"/>
      <c r="N501" s="93"/>
      <c r="O501" s="92"/>
      <c r="P501" s="92"/>
      <c r="Q501" s="90"/>
      <c r="R501" s="91"/>
      <c r="S501" s="92"/>
      <c r="T501" s="88"/>
      <c r="U501" s="88"/>
      <c r="V501" s="94" t="str">
        <f>IF(T501&lt;&gt;"",IF(U501="H",WORKDAY(H501,T501,'DIAS 2025'!$A$2:$A$67),Q501+T501-1),"")</f>
        <v/>
      </c>
      <c r="W501" s="95"/>
      <c r="X501" s="96" t="str">
        <f t="shared" si="23"/>
        <v/>
      </c>
      <c r="Y501" s="90"/>
      <c r="Z501" s="95"/>
      <c r="AA501" s="97"/>
      <c r="AB501" s="98">
        <f t="shared" si="24"/>
        <v>0</v>
      </c>
      <c r="AC501" s="94" t="str">
        <f>IFERROR(WORKDAY(V501,AA501,'DIAS 2025'!$A$2:$A$67)," ")</f>
        <v xml:space="preserve"> </v>
      </c>
      <c r="AD501" s="96" t="str">
        <f ca="1">IFERROR(IF(AB501="","N/A",IF(AL501&lt;&gt;"",NETWORKDAYS(AL501,AC501,'DIAS 2025'!$A$2:$A$67),NETWORKDAYS('DIAS 2025'!$C$2,AC501,'DIAS 2025'!$A$2:$A$67)))," ")</f>
        <v xml:space="preserve"> </v>
      </c>
      <c r="AE501" s="95"/>
      <c r="AF501" s="90"/>
      <c r="AG501" s="91"/>
      <c r="AH501" s="99"/>
      <c r="AI501" s="90"/>
      <c r="AJ501" s="91"/>
      <c r="AK501" s="99"/>
      <c r="AL501" s="90"/>
      <c r="AM501" s="91"/>
      <c r="AN501" s="100" t="str">
        <f t="shared" si="25"/>
        <v>No remitida</v>
      </c>
      <c r="AO501" s="101"/>
      <c r="AP501" s="102"/>
    </row>
    <row r="502" spans="1:42" ht="15">
      <c r="A502" s="88">
        <v>500</v>
      </c>
      <c r="B502" s="89"/>
      <c r="C502" s="89"/>
      <c r="D502" s="89"/>
      <c r="E502" s="89"/>
      <c r="F502" s="90"/>
      <c r="G502" s="103"/>
      <c r="H502" s="90"/>
      <c r="I502" s="91"/>
      <c r="J502" s="95"/>
      <c r="K502" s="93"/>
      <c r="L502" s="93"/>
      <c r="M502" s="92"/>
      <c r="N502" s="93"/>
      <c r="O502" s="92"/>
      <c r="P502" s="92"/>
      <c r="Q502" s="90"/>
      <c r="R502" s="91"/>
      <c r="S502" s="92"/>
      <c r="T502" s="88"/>
      <c r="U502" s="88"/>
      <c r="V502" s="94" t="str">
        <f>IF(T502&lt;&gt;"",IF(U502="H",WORKDAY(H502,T502,'DIAS 2025'!$A$2:$A$67),Q502+T502-1),"")</f>
        <v/>
      </c>
      <c r="W502" s="95"/>
      <c r="X502" s="96" t="str">
        <f t="shared" si="23"/>
        <v/>
      </c>
      <c r="Y502" s="90"/>
      <c r="Z502" s="95"/>
      <c r="AA502" s="97"/>
      <c r="AB502" s="98">
        <f t="shared" si="24"/>
        <v>0</v>
      </c>
      <c r="AC502" s="94" t="str">
        <f>IFERROR(WORKDAY(V502,AA502,'DIAS 2025'!$A$2:$A$67)," ")</f>
        <v xml:space="preserve"> </v>
      </c>
      <c r="AD502" s="96" t="str">
        <f ca="1">IFERROR(IF(AB502="","N/A",IF(AL502&lt;&gt;"",NETWORKDAYS(AL502,AC502,'DIAS 2025'!$A$2:$A$67),NETWORKDAYS('DIAS 2025'!$C$2,AC502,'DIAS 2025'!$A$2:$A$67)))," ")</f>
        <v xml:space="preserve"> </v>
      </c>
      <c r="AE502" s="95"/>
      <c r="AF502" s="90"/>
      <c r="AG502" s="91"/>
      <c r="AH502" s="99"/>
      <c r="AI502" s="90"/>
      <c r="AJ502" s="91"/>
      <c r="AK502" s="99"/>
      <c r="AL502" s="90"/>
      <c r="AM502" s="91"/>
      <c r="AN502" s="100" t="str">
        <f t="shared" si="25"/>
        <v>No remitida</v>
      </c>
      <c r="AO502" s="101"/>
      <c r="AP502" s="102"/>
    </row>
    <row r="503" spans="1:42">
      <c r="L503" s="79"/>
      <c r="M503" s="79"/>
      <c r="N503" s="79"/>
      <c r="O503" s="79"/>
      <c r="P503" s="79"/>
      <c r="AG503" s="79"/>
      <c r="AI503" s="79"/>
    </row>
    <row r="504" spans="1:42">
      <c r="L504" s="79"/>
      <c r="M504" s="79"/>
      <c r="N504" s="79"/>
      <c r="O504" s="79"/>
      <c r="P504" s="79"/>
      <c r="AG504" s="79"/>
      <c r="AI504" s="79"/>
    </row>
    <row r="505" spans="1:42">
      <c r="L505" s="79"/>
      <c r="M505" s="79"/>
      <c r="N505" s="79"/>
      <c r="O505" s="79"/>
      <c r="P505" s="79"/>
      <c r="AG505" s="79"/>
      <c r="AI505" s="79"/>
    </row>
    <row r="506" spans="1:42">
      <c r="L506" s="79"/>
      <c r="M506" s="79"/>
      <c r="N506" s="79"/>
      <c r="O506" s="79"/>
      <c r="P506" s="79"/>
      <c r="AG506" s="79"/>
      <c r="AI506" s="79"/>
    </row>
    <row r="507" spans="1:42">
      <c r="L507" s="79"/>
      <c r="M507" s="79"/>
      <c r="N507" s="79"/>
      <c r="O507" s="79"/>
      <c r="P507" s="79"/>
      <c r="AG507" s="79"/>
      <c r="AI507" s="79"/>
    </row>
    <row r="508" spans="1:42">
      <c r="L508" s="79"/>
      <c r="M508" s="79"/>
      <c r="N508" s="79"/>
      <c r="O508" s="79"/>
      <c r="P508" s="79"/>
      <c r="AG508" s="79"/>
      <c r="AI508" s="79"/>
    </row>
    <row r="509" spans="1:42">
      <c r="L509" s="79"/>
      <c r="M509" s="79"/>
      <c r="N509" s="79"/>
      <c r="O509" s="79"/>
      <c r="P509" s="79"/>
      <c r="AG509" s="79"/>
      <c r="AI509" s="79"/>
    </row>
    <row r="510" spans="1:42">
      <c r="L510" s="79"/>
      <c r="M510" s="79"/>
      <c r="N510" s="79"/>
      <c r="O510" s="79"/>
      <c r="P510" s="79"/>
      <c r="AG510" s="79"/>
      <c r="AI510" s="79"/>
    </row>
    <row r="511" spans="1:42">
      <c r="L511" s="79"/>
      <c r="M511" s="79"/>
      <c r="N511" s="79"/>
      <c r="O511" s="79"/>
      <c r="P511" s="79"/>
      <c r="AG511" s="79"/>
      <c r="AI511" s="79"/>
    </row>
    <row r="512" spans="1:42">
      <c r="L512" s="79"/>
      <c r="M512" s="79"/>
      <c r="N512" s="79"/>
      <c r="O512" s="79"/>
      <c r="P512" s="79"/>
      <c r="AG512" s="79"/>
      <c r="AI512" s="79"/>
    </row>
    <row r="513" spans="12:35">
      <c r="L513" s="79"/>
      <c r="M513" s="79"/>
      <c r="N513" s="79"/>
      <c r="O513" s="79"/>
      <c r="P513" s="79"/>
      <c r="AG513" s="79"/>
      <c r="AI513" s="79"/>
    </row>
    <row r="514" spans="12:35">
      <c r="L514" s="79"/>
      <c r="M514" s="79"/>
      <c r="N514" s="79"/>
      <c r="O514" s="79"/>
      <c r="P514" s="79"/>
      <c r="AG514" s="79"/>
      <c r="AI514" s="79"/>
    </row>
    <row r="515" spans="12:35">
      <c r="L515" s="79"/>
      <c r="M515" s="79"/>
      <c r="N515" s="79"/>
      <c r="O515" s="79"/>
      <c r="P515" s="79"/>
      <c r="AG515" s="79"/>
      <c r="AI515" s="79"/>
    </row>
    <row r="516" spans="12:35">
      <c r="L516" s="79"/>
      <c r="M516" s="79"/>
      <c r="N516" s="79"/>
      <c r="O516" s="79"/>
      <c r="P516" s="79"/>
      <c r="AG516" s="79"/>
      <c r="AI516" s="79"/>
    </row>
    <row r="517" spans="12:35">
      <c r="L517" s="79"/>
      <c r="M517" s="79"/>
      <c r="N517" s="79"/>
      <c r="O517" s="79"/>
      <c r="P517" s="79"/>
      <c r="AG517" s="79"/>
      <c r="AI517" s="79"/>
    </row>
    <row r="518" spans="12:35">
      <c r="L518" s="79"/>
      <c r="M518" s="79"/>
      <c r="N518" s="79"/>
      <c r="O518" s="79"/>
      <c r="P518" s="79"/>
      <c r="AG518" s="79"/>
      <c r="AI518" s="79"/>
    </row>
    <row r="519" spans="12:35">
      <c r="L519" s="79"/>
      <c r="M519" s="79"/>
      <c r="N519" s="79"/>
      <c r="O519" s="79"/>
      <c r="P519" s="79"/>
      <c r="AG519" s="79"/>
      <c r="AI519" s="79"/>
    </row>
    <row r="520" spans="12:35">
      <c r="L520" s="79"/>
      <c r="M520" s="79"/>
      <c r="N520" s="79"/>
      <c r="O520" s="79"/>
      <c r="P520" s="79"/>
      <c r="AG520" s="79"/>
      <c r="AI520" s="79"/>
    </row>
    <row r="521" spans="12:35">
      <c r="L521" s="79"/>
      <c r="M521" s="79"/>
      <c r="N521" s="79"/>
      <c r="O521" s="79"/>
      <c r="P521" s="79"/>
      <c r="AG521" s="79"/>
      <c r="AI521" s="79"/>
    </row>
    <row r="522" spans="12:35">
      <c r="L522" s="79"/>
      <c r="M522" s="79"/>
      <c r="N522" s="79"/>
      <c r="O522" s="79"/>
      <c r="P522" s="79"/>
      <c r="AG522" s="79"/>
      <c r="AI522" s="79"/>
    </row>
    <row r="523" spans="12:35">
      <c r="L523" s="79"/>
      <c r="M523" s="79"/>
      <c r="N523" s="79"/>
      <c r="O523" s="79"/>
      <c r="P523" s="79"/>
      <c r="AG523" s="79"/>
      <c r="AI523" s="79"/>
    </row>
    <row r="524" spans="12:35">
      <c r="L524" s="79"/>
      <c r="M524" s="79"/>
      <c r="N524" s="79"/>
      <c r="O524" s="79"/>
      <c r="P524" s="79"/>
      <c r="AG524" s="79"/>
      <c r="AI524" s="79"/>
    </row>
    <row r="525" spans="12:35">
      <c r="L525" s="79"/>
      <c r="M525" s="79"/>
      <c r="N525" s="79"/>
      <c r="O525" s="79"/>
      <c r="P525" s="79"/>
      <c r="AG525" s="79"/>
      <c r="AI525" s="79"/>
    </row>
    <row r="526" spans="12:35">
      <c r="L526" s="79"/>
      <c r="M526" s="79"/>
      <c r="N526" s="79"/>
      <c r="O526" s="79"/>
      <c r="P526" s="79"/>
      <c r="AG526" s="79"/>
      <c r="AI526" s="79"/>
    </row>
    <row r="527" spans="12:35">
      <c r="L527" s="79"/>
      <c r="M527" s="79"/>
      <c r="N527" s="79"/>
      <c r="O527" s="79"/>
      <c r="P527" s="79"/>
      <c r="AG527" s="79"/>
      <c r="AI527" s="79"/>
    </row>
    <row r="528" spans="12:35">
      <c r="L528" s="79"/>
      <c r="M528" s="79"/>
      <c r="N528" s="79"/>
      <c r="O528" s="79"/>
      <c r="P528" s="79"/>
      <c r="AG528" s="79"/>
      <c r="AI528" s="79"/>
    </row>
    <row r="529" spans="12:35">
      <c r="L529" s="79"/>
      <c r="M529" s="79"/>
      <c r="N529" s="79"/>
      <c r="O529" s="79"/>
      <c r="P529" s="79"/>
      <c r="AG529" s="79"/>
      <c r="AI529" s="79"/>
    </row>
    <row r="530" spans="12:35">
      <c r="L530" s="79"/>
      <c r="M530" s="79"/>
      <c r="N530" s="79"/>
      <c r="O530" s="79"/>
      <c r="P530" s="79"/>
      <c r="AG530" s="79"/>
      <c r="AI530" s="79"/>
    </row>
    <row r="531" spans="12:35">
      <c r="L531" s="79"/>
      <c r="M531" s="79"/>
      <c r="N531" s="79"/>
      <c r="O531" s="79"/>
      <c r="P531" s="79"/>
      <c r="AG531" s="79"/>
      <c r="AI531" s="79"/>
    </row>
    <row r="532" spans="12:35">
      <c r="L532" s="79"/>
      <c r="M532" s="79"/>
      <c r="N532" s="79"/>
      <c r="O532" s="79"/>
      <c r="P532" s="79"/>
      <c r="AG532" s="79"/>
      <c r="AI532" s="79"/>
    </row>
    <row r="533" spans="12:35">
      <c r="L533" s="79"/>
      <c r="M533" s="79"/>
      <c r="N533" s="79"/>
      <c r="O533" s="79"/>
      <c r="P533" s="79"/>
      <c r="AG533" s="79"/>
      <c r="AI533" s="79"/>
    </row>
    <row r="534" spans="12:35">
      <c r="L534" s="79"/>
      <c r="M534" s="79"/>
      <c r="N534" s="79"/>
      <c r="O534" s="79"/>
      <c r="P534" s="79"/>
      <c r="AG534" s="79"/>
      <c r="AI534" s="79"/>
    </row>
    <row r="535" spans="12:35">
      <c r="L535" s="79"/>
      <c r="M535" s="79"/>
      <c r="N535" s="79"/>
      <c r="O535" s="79"/>
      <c r="P535" s="79"/>
      <c r="AG535" s="79"/>
      <c r="AI535" s="79"/>
    </row>
    <row r="536" spans="12:35">
      <c r="L536" s="79"/>
      <c r="M536" s="79"/>
      <c r="N536" s="79"/>
      <c r="O536" s="79"/>
      <c r="P536" s="79"/>
      <c r="AG536" s="79"/>
      <c r="AI536" s="79"/>
    </row>
    <row r="537" spans="12:35">
      <c r="L537" s="79"/>
      <c r="M537" s="79"/>
      <c r="N537" s="79"/>
      <c r="O537" s="79"/>
      <c r="P537" s="79"/>
      <c r="AG537" s="79"/>
      <c r="AI537" s="79"/>
    </row>
    <row r="538" spans="12:35">
      <c r="L538" s="79"/>
      <c r="M538" s="79"/>
      <c r="N538" s="79"/>
      <c r="O538" s="79"/>
      <c r="P538" s="79"/>
      <c r="AG538" s="79"/>
      <c r="AI538" s="79"/>
    </row>
    <row r="539" spans="12:35">
      <c r="L539" s="79"/>
      <c r="M539" s="79"/>
      <c r="N539" s="79"/>
      <c r="O539" s="79"/>
      <c r="P539" s="79"/>
      <c r="AG539" s="79"/>
      <c r="AI539" s="79"/>
    </row>
    <row r="540" spans="12:35">
      <c r="L540" s="79"/>
      <c r="M540" s="79"/>
      <c r="N540" s="79"/>
      <c r="O540" s="79"/>
      <c r="P540" s="79"/>
      <c r="AG540" s="79"/>
      <c r="AI540" s="79"/>
    </row>
    <row r="541" spans="12:35">
      <c r="L541" s="79"/>
      <c r="M541" s="79"/>
      <c r="N541" s="79"/>
      <c r="O541" s="79"/>
      <c r="P541" s="79"/>
      <c r="AG541" s="79"/>
      <c r="AI541" s="79"/>
    </row>
    <row r="542" spans="12:35">
      <c r="L542" s="79"/>
      <c r="M542" s="79"/>
      <c r="N542" s="79"/>
      <c r="O542" s="79"/>
      <c r="P542" s="79"/>
      <c r="AG542" s="79"/>
      <c r="AI542" s="79"/>
    </row>
    <row r="543" spans="12:35">
      <c r="L543" s="79"/>
      <c r="M543" s="79"/>
      <c r="N543" s="79"/>
      <c r="O543" s="79"/>
      <c r="P543" s="79"/>
      <c r="AG543" s="79"/>
      <c r="AI543" s="79"/>
    </row>
    <row r="544" spans="12:35">
      <c r="L544" s="79"/>
      <c r="M544" s="79"/>
      <c r="N544" s="79"/>
      <c r="O544" s="79"/>
      <c r="P544" s="79"/>
      <c r="AG544" s="79"/>
      <c r="AI544" s="79"/>
    </row>
    <row r="545" spans="12:35">
      <c r="L545" s="79"/>
      <c r="M545" s="79"/>
      <c r="N545" s="79"/>
      <c r="O545" s="79"/>
      <c r="P545" s="79"/>
      <c r="AG545" s="79"/>
      <c r="AI545" s="79"/>
    </row>
    <row r="546" spans="12:35">
      <c r="L546" s="79"/>
      <c r="M546" s="79"/>
      <c r="N546" s="79"/>
      <c r="O546" s="79"/>
      <c r="P546" s="79"/>
      <c r="AG546" s="79"/>
      <c r="AI546" s="79"/>
    </row>
    <row r="547" spans="12:35">
      <c r="L547" s="79"/>
      <c r="M547" s="79"/>
      <c r="N547" s="79"/>
      <c r="O547" s="79"/>
      <c r="P547" s="79"/>
      <c r="AG547" s="79"/>
      <c r="AI547" s="79"/>
    </row>
    <row r="548" spans="12:35">
      <c r="L548" s="79"/>
      <c r="M548" s="79"/>
      <c r="N548" s="79"/>
      <c r="O548" s="79"/>
      <c r="P548" s="79"/>
      <c r="AG548" s="79"/>
      <c r="AI548" s="79"/>
    </row>
    <row r="549" spans="12:35">
      <c r="L549" s="79"/>
      <c r="M549" s="79"/>
      <c r="N549" s="79"/>
      <c r="O549" s="79"/>
      <c r="P549" s="79"/>
      <c r="AG549" s="79"/>
      <c r="AI549" s="79"/>
    </row>
    <row r="550" spans="12:35">
      <c r="L550" s="79"/>
      <c r="M550" s="79"/>
      <c r="N550" s="79"/>
      <c r="O550" s="79"/>
      <c r="P550" s="79"/>
      <c r="AG550" s="79"/>
      <c r="AI550" s="79"/>
    </row>
    <row r="551" spans="12:35">
      <c r="L551" s="79"/>
      <c r="M551" s="79"/>
      <c r="N551" s="79"/>
      <c r="O551" s="79"/>
      <c r="P551" s="79"/>
      <c r="AG551" s="79"/>
      <c r="AI551" s="79"/>
    </row>
    <row r="552" spans="12:35">
      <c r="L552" s="79"/>
      <c r="M552" s="79"/>
      <c r="N552" s="79"/>
      <c r="O552" s="79"/>
      <c r="P552" s="79"/>
      <c r="AG552" s="79"/>
      <c r="AI552" s="79"/>
    </row>
    <row r="553" spans="12:35">
      <c r="L553" s="79"/>
      <c r="M553" s="79"/>
      <c r="N553" s="79"/>
      <c r="O553" s="79"/>
      <c r="P553" s="79"/>
      <c r="AG553" s="79"/>
      <c r="AI553" s="79"/>
    </row>
    <row r="554" spans="12:35">
      <c r="L554" s="79"/>
      <c r="M554" s="79"/>
      <c r="N554" s="79"/>
      <c r="O554" s="79"/>
      <c r="P554" s="79"/>
      <c r="AG554" s="79"/>
      <c r="AI554" s="79"/>
    </row>
    <row r="555" spans="12:35">
      <c r="L555" s="79"/>
      <c r="M555" s="79"/>
      <c r="N555" s="79"/>
      <c r="O555" s="79"/>
      <c r="P555" s="79"/>
      <c r="AG555" s="79"/>
      <c r="AI555" s="79"/>
    </row>
    <row r="556" spans="12:35">
      <c r="L556" s="79"/>
      <c r="M556" s="79"/>
      <c r="N556" s="79"/>
      <c r="O556" s="79"/>
      <c r="P556" s="79"/>
      <c r="AG556" s="79"/>
      <c r="AI556" s="79"/>
    </row>
    <row r="557" spans="12:35">
      <c r="L557" s="79"/>
      <c r="M557" s="79"/>
      <c r="N557" s="79"/>
      <c r="O557" s="79"/>
      <c r="P557" s="79"/>
      <c r="AG557" s="79"/>
      <c r="AI557" s="79"/>
    </row>
    <row r="558" spans="12:35">
      <c r="L558" s="79"/>
      <c r="M558" s="79"/>
      <c r="N558" s="79"/>
      <c r="O558" s="79"/>
      <c r="P558" s="79"/>
      <c r="AG558" s="79"/>
      <c r="AI558" s="79"/>
    </row>
    <row r="559" spans="12:35">
      <c r="L559" s="79"/>
      <c r="M559" s="79"/>
      <c r="N559" s="79"/>
      <c r="O559" s="79"/>
      <c r="P559" s="79"/>
      <c r="AG559" s="79"/>
      <c r="AI559" s="79"/>
    </row>
    <row r="560" spans="12:35">
      <c r="L560" s="79"/>
      <c r="M560" s="79"/>
      <c r="N560" s="79"/>
      <c r="O560" s="79"/>
      <c r="P560" s="79"/>
      <c r="AG560" s="79"/>
      <c r="AI560" s="79"/>
    </row>
    <row r="561" spans="12:35">
      <c r="L561" s="79"/>
      <c r="M561" s="79"/>
      <c r="N561" s="79"/>
      <c r="O561" s="79"/>
      <c r="P561" s="79"/>
      <c r="AG561" s="79"/>
      <c r="AI561" s="79"/>
    </row>
    <row r="562" spans="12:35">
      <c r="L562" s="79"/>
      <c r="M562" s="79"/>
      <c r="N562" s="79"/>
      <c r="O562" s="79"/>
      <c r="P562" s="79"/>
      <c r="AG562" s="79"/>
      <c r="AI562" s="79"/>
    </row>
    <row r="563" spans="12:35">
      <c r="L563" s="79"/>
      <c r="M563" s="79"/>
      <c r="N563" s="79"/>
      <c r="O563" s="79"/>
      <c r="P563" s="79"/>
      <c r="AG563" s="79"/>
      <c r="AI563" s="79"/>
    </row>
    <row r="564" spans="12:35">
      <c r="L564" s="79"/>
      <c r="M564" s="79"/>
      <c r="N564" s="79"/>
      <c r="O564" s="79"/>
      <c r="P564" s="79"/>
      <c r="AG564" s="79"/>
      <c r="AI564" s="79"/>
    </row>
    <row r="565" spans="12:35">
      <c r="L565" s="79"/>
      <c r="M565" s="79"/>
      <c r="N565" s="79"/>
      <c r="O565" s="79"/>
      <c r="P565" s="79"/>
      <c r="AG565" s="79"/>
      <c r="AI565" s="79"/>
    </row>
    <row r="566" spans="12:35">
      <c r="L566" s="79"/>
      <c r="M566" s="79"/>
      <c r="N566" s="79"/>
      <c r="O566" s="79"/>
      <c r="P566" s="79"/>
      <c r="AG566" s="79"/>
      <c r="AI566" s="79"/>
    </row>
    <row r="567" spans="12:35">
      <c r="L567" s="79"/>
      <c r="M567" s="79"/>
      <c r="N567" s="79"/>
      <c r="O567" s="79"/>
      <c r="P567" s="79"/>
      <c r="AG567" s="79"/>
      <c r="AI567" s="79"/>
    </row>
    <row r="568" spans="12:35">
      <c r="L568" s="79"/>
      <c r="M568" s="79"/>
      <c r="N568" s="79"/>
      <c r="O568" s="79"/>
      <c r="P568" s="79"/>
      <c r="AG568" s="79"/>
      <c r="AI568" s="79"/>
    </row>
    <row r="569" spans="12:35">
      <c r="L569" s="79"/>
      <c r="M569" s="79"/>
      <c r="N569" s="79"/>
      <c r="O569" s="79"/>
      <c r="P569" s="79"/>
      <c r="AG569" s="79"/>
      <c r="AI569" s="79"/>
    </row>
    <row r="570" spans="12:35">
      <c r="L570" s="79"/>
      <c r="M570" s="79"/>
      <c r="N570" s="79"/>
      <c r="O570" s="79"/>
      <c r="P570" s="79"/>
      <c r="AG570" s="79"/>
      <c r="AI570" s="79"/>
    </row>
    <row r="571" spans="12:35">
      <c r="L571" s="79"/>
      <c r="M571" s="79"/>
      <c r="N571" s="79"/>
      <c r="O571" s="79"/>
      <c r="P571" s="79"/>
      <c r="AG571" s="79"/>
      <c r="AI571" s="79"/>
    </row>
    <row r="572" spans="12:35">
      <c r="L572" s="79"/>
      <c r="M572" s="79"/>
      <c r="N572" s="79"/>
      <c r="O572" s="79"/>
      <c r="P572" s="79"/>
      <c r="AG572" s="79"/>
      <c r="AI572" s="79"/>
    </row>
    <row r="573" spans="12:35">
      <c r="L573" s="79"/>
      <c r="M573" s="79"/>
      <c r="N573" s="79"/>
      <c r="O573" s="79"/>
      <c r="P573" s="79"/>
      <c r="AG573" s="79"/>
      <c r="AI573" s="79"/>
    </row>
    <row r="574" spans="12:35">
      <c r="L574" s="79"/>
      <c r="M574" s="79"/>
      <c r="N574" s="79"/>
      <c r="O574" s="79"/>
      <c r="P574" s="79"/>
      <c r="AG574" s="79"/>
      <c r="AI574" s="79"/>
    </row>
    <row r="575" spans="12:35">
      <c r="L575" s="79"/>
      <c r="M575" s="79"/>
      <c r="N575" s="79"/>
      <c r="O575" s="79"/>
      <c r="P575" s="79"/>
      <c r="AG575" s="79"/>
      <c r="AI575" s="79"/>
    </row>
    <row r="576" spans="12:35">
      <c r="L576" s="79"/>
      <c r="M576" s="79"/>
      <c r="N576" s="79"/>
      <c r="O576" s="79"/>
      <c r="P576" s="79"/>
      <c r="AG576" s="79"/>
      <c r="AI576" s="79"/>
    </row>
    <row r="577" spans="12:35">
      <c r="L577" s="79"/>
      <c r="M577" s="79"/>
      <c r="N577" s="79"/>
      <c r="O577" s="79"/>
      <c r="P577" s="79"/>
      <c r="AG577" s="79"/>
      <c r="AI577" s="79"/>
    </row>
    <row r="578" spans="12:35">
      <c r="L578" s="79"/>
      <c r="M578" s="79"/>
      <c r="N578" s="79"/>
      <c r="O578" s="79"/>
      <c r="P578" s="79"/>
      <c r="AG578" s="79"/>
      <c r="AI578" s="79"/>
    </row>
    <row r="579" spans="12:35">
      <c r="L579" s="79"/>
      <c r="M579" s="79"/>
      <c r="N579" s="79"/>
      <c r="O579" s="79"/>
      <c r="P579" s="79"/>
      <c r="AG579" s="79"/>
      <c r="AI579" s="79"/>
    </row>
    <row r="580" spans="12:35">
      <c r="L580" s="79"/>
      <c r="M580" s="79"/>
      <c r="N580" s="79"/>
      <c r="O580" s="79"/>
      <c r="P580" s="79"/>
      <c r="AG580" s="79"/>
      <c r="AI580" s="79"/>
    </row>
    <row r="581" spans="12:35">
      <c r="L581" s="79"/>
      <c r="M581" s="79"/>
      <c r="N581" s="79"/>
      <c r="O581" s="79"/>
      <c r="P581" s="79"/>
      <c r="AG581" s="79"/>
      <c r="AI581" s="79"/>
    </row>
    <row r="582" spans="12:35">
      <c r="L582" s="79"/>
      <c r="M582" s="79"/>
      <c r="N582" s="79"/>
      <c r="O582" s="79"/>
      <c r="P582" s="79"/>
      <c r="AG582" s="79"/>
      <c r="AI582" s="79"/>
    </row>
    <row r="583" spans="12:35">
      <c r="L583" s="79"/>
      <c r="M583" s="79"/>
      <c r="N583" s="79"/>
      <c r="O583" s="79"/>
      <c r="P583" s="79"/>
      <c r="AG583" s="79"/>
      <c r="AI583" s="79"/>
    </row>
    <row r="584" spans="12:35">
      <c r="L584" s="79"/>
      <c r="M584" s="79"/>
      <c r="N584" s="79"/>
      <c r="O584" s="79"/>
      <c r="P584" s="79"/>
      <c r="AG584" s="79"/>
      <c r="AI584" s="79"/>
    </row>
    <row r="585" spans="12:35">
      <c r="L585" s="79"/>
      <c r="M585" s="79"/>
      <c r="N585" s="79"/>
      <c r="O585" s="79"/>
      <c r="P585" s="79"/>
      <c r="AG585" s="79"/>
      <c r="AI585" s="79"/>
    </row>
    <row r="586" spans="12:35">
      <c r="L586" s="79"/>
      <c r="M586" s="79"/>
      <c r="N586" s="79"/>
      <c r="O586" s="79"/>
      <c r="P586" s="79"/>
      <c r="AG586" s="79"/>
      <c r="AI586" s="79"/>
    </row>
    <row r="587" spans="12:35">
      <c r="L587" s="79"/>
      <c r="M587" s="79"/>
      <c r="N587" s="79"/>
      <c r="O587" s="79"/>
      <c r="P587" s="79"/>
      <c r="AG587" s="79"/>
      <c r="AI587" s="79"/>
    </row>
    <row r="588" spans="12:35">
      <c r="L588" s="79"/>
      <c r="M588" s="79"/>
      <c r="N588" s="79"/>
      <c r="O588" s="79"/>
      <c r="P588" s="79"/>
      <c r="AG588" s="79"/>
      <c r="AI588" s="79"/>
    </row>
    <row r="589" spans="12:35">
      <c r="L589" s="79"/>
      <c r="M589" s="79"/>
      <c r="N589" s="79"/>
      <c r="O589" s="79"/>
      <c r="P589" s="79"/>
      <c r="AG589" s="79"/>
      <c r="AI589" s="79"/>
    </row>
    <row r="590" spans="12:35">
      <c r="L590" s="79"/>
      <c r="M590" s="79"/>
      <c r="N590" s="79"/>
      <c r="O590" s="79"/>
      <c r="P590" s="79"/>
      <c r="AG590" s="79"/>
      <c r="AI590" s="79"/>
    </row>
    <row r="591" spans="12:35">
      <c r="L591" s="79"/>
      <c r="M591" s="79"/>
      <c r="N591" s="79"/>
      <c r="O591" s="79"/>
      <c r="P591" s="79"/>
      <c r="AG591" s="79"/>
      <c r="AI591" s="79"/>
    </row>
    <row r="592" spans="12:35">
      <c r="L592" s="79"/>
      <c r="M592" s="79"/>
      <c r="N592" s="79"/>
      <c r="O592" s="79"/>
      <c r="P592" s="79"/>
      <c r="AG592" s="79"/>
      <c r="AI592" s="79"/>
    </row>
    <row r="593" spans="12:35">
      <c r="L593" s="79"/>
      <c r="M593" s="79"/>
      <c r="N593" s="79"/>
      <c r="O593" s="79"/>
      <c r="P593" s="79"/>
      <c r="AG593" s="79"/>
      <c r="AI593" s="79"/>
    </row>
    <row r="594" spans="12:35">
      <c r="L594" s="79"/>
      <c r="M594" s="79"/>
      <c r="N594" s="79"/>
      <c r="O594" s="79"/>
      <c r="P594" s="79"/>
      <c r="AG594" s="79"/>
      <c r="AI594" s="79"/>
    </row>
    <row r="595" spans="12:35">
      <c r="L595" s="79"/>
      <c r="M595" s="79"/>
      <c r="N595" s="79"/>
      <c r="O595" s="79"/>
      <c r="P595" s="79"/>
      <c r="AG595" s="79"/>
      <c r="AI595" s="79"/>
    </row>
    <row r="596" spans="12:35">
      <c r="L596" s="79"/>
      <c r="M596" s="79"/>
      <c r="N596" s="79"/>
      <c r="O596" s="79"/>
      <c r="P596" s="79"/>
      <c r="AG596" s="79"/>
      <c r="AI596" s="79"/>
    </row>
    <row r="597" spans="12:35">
      <c r="L597" s="79"/>
      <c r="M597" s="79"/>
      <c r="N597" s="79"/>
      <c r="O597" s="79"/>
      <c r="P597" s="79"/>
      <c r="AG597" s="79"/>
      <c r="AI597" s="79"/>
    </row>
    <row r="598" spans="12:35">
      <c r="L598" s="79"/>
      <c r="M598" s="79"/>
      <c r="N598" s="79"/>
      <c r="O598" s="79"/>
      <c r="P598" s="79"/>
      <c r="AG598" s="79"/>
      <c r="AI598" s="79"/>
    </row>
    <row r="599" spans="12:35">
      <c r="L599" s="79"/>
      <c r="M599" s="79"/>
      <c r="N599" s="79"/>
      <c r="O599" s="79"/>
      <c r="P599" s="79"/>
      <c r="AG599" s="79"/>
      <c r="AI599" s="79"/>
    </row>
    <row r="600" spans="12:35">
      <c r="L600" s="79"/>
      <c r="M600" s="79"/>
      <c r="N600" s="79"/>
      <c r="O600" s="79"/>
      <c r="P600" s="79"/>
      <c r="AG600" s="79"/>
      <c r="AI600" s="79"/>
    </row>
    <row r="601" spans="12:35">
      <c r="L601" s="79"/>
      <c r="M601" s="79"/>
      <c r="N601" s="79"/>
      <c r="O601" s="79"/>
      <c r="P601" s="79"/>
      <c r="AG601" s="79"/>
      <c r="AI601" s="79"/>
    </row>
    <row r="602" spans="12:35">
      <c r="L602" s="79"/>
      <c r="M602" s="79"/>
      <c r="N602" s="79"/>
      <c r="O602" s="79"/>
      <c r="P602" s="79"/>
      <c r="AG602" s="79"/>
      <c r="AI602" s="79"/>
    </row>
    <row r="603" spans="12:35">
      <c r="L603" s="79"/>
      <c r="M603" s="79"/>
      <c r="N603" s="79"/>
      <c r="O603" s="79"/>
      <c r="P603" s="79"/>
      <c r="AG603" s="79"/>
      <c r="AI603" s="79"/>
    </row>
    <row r="604" spans="12:35">
      <c r="L604" s="79"/>
      <c r="M604" s="79"/>
      <c r="N604" s="79"/>
      <c r="O604" s="79"/>
      <c r="P604" s="79"/>
      <c r="AG604" s="79"/>
      <c r="AI604" s="79"/>
    </row>
    <row r="605" spans="12:35">
      <c r="L605" s="79"/>
      <c r="M605" s="79"/>
      <c r="N605" s="79"/>
      <c r="O605" s="79"/>
      <c r="P605" s="79"/>
      <c r="AG605" s="79"/>
      <c r="AI605" s="79"/>
    </row>
    <row r="606" spans="12:35">
      <c r="L606" s="79"/>
      <c r="M606" s="79"/>
      <c r="N606" s="79"/>
      <c r="O606" s="79"/>
      <c r="P606" s="79"/>
      <c r="AG606" s="79"/>
      <c r="AI606" s="79"/>
    </row>
    <row r="607" spans="12:35">
      <c r="L607" s="79"/>
      <c r="M607" s="79"/>
      <c r="N607" s="79"/>
      <c r="O607" s="79"/>
      <c r="P607" s="79"/>
      <c r="AG607" s="79"/>
      <c r="AI607" s="79"/>
    </row>
    <row r="608" spans="12:35">
      <c r="L608" s="79"/>
      <c r="M608" s="79"/>
      <c r="N608" s="79"/>
      <c r="O608" s="79"/>
      <c r="P608" s="79"/>
      <c r="AG608" s="79"/>
      <c r="AI608" s="79"/>
    </row>
    <row r="609" spans="12:35">
      <c r="L609" s="79"/>
      <c r="M609" s="79"/>
      <c r="N609" s="79"/>
      <c r="O609" s="79"/>
      <c r="P609" s="79"/>
      <c r="AG609" s="79"/>
      <c r="AI609" s="79"/>
    </row>
    <row r="610" spans="12:35">
      <c r="L610" s="79"/>
      <c r="M610" s="79"/>
      <c r="N610" s="79"/>
      <c r="O610" s="79"/>
      <c r="P610" s="79"/>
      <c r="AG610" s="79"/>
      <c r="AI610" s="79"/>
    </row>
    <row r="611" spans="12:35">
      <c r="L611" s="79"/>
      <c r="M611" s="79"/>
      <c r="N611" s="79"/>
      <c r="O611" s="79"/>
      <c r="P611" s="79"/>
      <c r="AG611" s="79"/>
      <c r="AI611" s="79"/>
    </row>
    <row r="612" spans="12:35">
      <c r="L612" s="79"/>
      <c r="M612" s="79"/>
      <c r="N612" s="79"/>
      <c r="O612" s="79"/>
      <c r="P612" s="79"/>
      <c r="AG612" s="79"/>
      <c r="AI612" s="79"/>
    </row>
    <row r="613" spans="12:35">
      <c r="L613" s="79"/>
      <c r="M613" s="79"/>
      <c r="N613" s="79"/>
      <c r="O613" s="79"/>
      <c r="P613" s="79"/>
      <c r="AG613" s="79"/>
      <c r="AI613" s="79"/>
    </row>
    <row r="614" spans="12:35">
      <c r="L614" s="79"/>
      <c r="M614" s="79"/>
      <c r="N614" s="79"/>
      <c r="O614" s="79"/>
      <c r="P614" s="79"/>
      <c r="AG614" s="79"/>
      <c r="AI614" s="79"/>
    </row>
    <row r="615" spans="12:35">
      <c r="L615" s="79"/>
      <c r="M615" s="79"/>
      <c r="N615" s="79"/>
      <c r="O615" s="79"/>
      <c r="P615" s="79"/>
      <c r="AG615" s="79"/>
      <c r="AI615" s="79"/>
    </row>
    <row r="616" spans="12:35">
      <c r="L616" s="79"/>
      <c r="M616" s="79"/>
      <c r="N616" s="79"/>
      <c r="O616" s="79"/>
      <c r="P616" s="79"/>
      <c r="AG616" s="79"/>
      <c r="AI616" s="79"/>
    </row>
    <row r="617" spans="12:35">
      <c r="L617" s="79"/>
      <c r="M617" s="79"/>
      <c r="N617" s="79"/>
      <c r="O617" s="79"/>
      <c r="P617" s="79"/>
      <c r="AG617" s="79"/>
      <c r="AI617" s="79"/>
    </row>
    <row r="618" spans="12:35">
      <c r="L618" s="79"/>
      <c r="M618" s="79"/>
      <c r="N618" s="79"/>
      <c r="O618" s="79"/>
      <c r="P618" s="79"/>
      <c r="AG618" s="79"/>
      <c r="AI618" s="79"/>
    </row>
    <row r="619" spans="12:35">
      <c r="L619" s="79"/>
      <c r="M619" s="79"/>
      <c r="N619" s="79"/>
      <c r="O619" s="79"/>
      <c r="P619" s="79"/>
      <c r="AG619" s="79"/>
      <c r="AI619" s="79"/>
    </row>
    <row r="620" spans="12:35">
      <c r="L620" s="79"/>
      <c r="M620" s="79"/>
      <c r="N620" s="79"/>
      <c r="O620" s="79"/>
      <c r="P620" s="79"/>
      <c r="AG620" s="79"/>
      <c r="AI620" s="79"/>
    </row>
    <row r="621" spans="12:35">
      <c r="L621" s="79"/>
      <c r="M621" s="79"/>
      <c r="N621" s="79"/>
      <c r="O621" s="79"/>
      <c r="P621" s="79"/>
      <c r="AG621" s="79"/>
      <c r="AI621" s="79"/>
    </row>
    <row r="622" spans="12:35">
      <c r="L622" s="79"/>
      <c r="M622" s="79"/>
      <c r="N622" s="79"/>
      <c r="O622" s="79"/>
      <c r="P622" s="79"/>
      <c r="AG622" s="79"/>
      <c r="AI622" s="79"/>
    </row>
    <row r="623" spans="12:35">
      <c r="L623" s="79"/>
      <c r="M623" s="79"/>
      <c r="N623" s="79"/>
      <c r="O623" s="79"/>
      <c r="P623" s="79"/>
      <c r="AG623" s="79"/>
      <c r="AI623" s="79"/>
    </row>
    <row r="624" spans="12:35">
      <c r="L624" s="79"/>
      <c r="M624" s="79"/>
      <c r="N624" s="79"/>
      <c r="O624" s="79"/>
      <c r="P624" s="79"/>
      <c r="AG624" s="79"/>
      <c r="AI624" s="79"/>
    </row>
    <row r="625" spans="12:35">
      <c r="L625" s="79"/>
      <c r="M625" s="79"/>
      <c r="N625" s="79"/>
      <c r="O625" s="79"/>
      <c r="P625" s="79"/>
      <c r="AG625" s="79"/>
      <c r="AI625" s="79"/>
    </row>
    <row r="626" spans="12:35">
      <c r="L626" s="79"/>
      <c r="M626" s="79"/>
      <c r="N626" s="79"/>
      <c r="O626" s="79"/>
      <c r="P626" s="79"/>
      <c r="AG626" s="79"/>
      <c r="AI626" s="79"/>
    </row>
    <row r="627" spans="12:35">
      <c r="L627" s="79"/>
      <c r="M627" s="79"/>
      <c r="N627" s="79"/>
      <c r="O627" s="79"/>
      <c r="P627" s="79"/>
      <c r="AG627" s="79"/>
      <c r="AI627" s="79"/>
    </row>
    <row r="628" spans="12:35">
      <c r="L628" s="79"/>
      <c r="M628" s="79"/>
      <c r="N628" s="79"/>
      <c r="O628" s="79"/>
      <c r="P628" s="79"/>
      <c r="AG628" s="79"/>
      <c r="AI628" s="79"/>
    </row>
    <row r="629" spans="12:35">
      <c r="L629" s="79"/>
      <c r="M629" s="79"/>
      <c r="N629" s="79"/>
      <c r="O629" s="79"/>
      <c r="P629" s="79"/>
      <c r="AG629" s="79"/>
      <c r="AI629" s="79"/>
    </row>
    <row r="630" spans="12:35">
      <c r="L630" s="79"/>
      <c r="M630" s="79"/>
      <c r="N630" s="79"/>
      <c r="O630" s="79"/>
      <c r="P630" s="79"/>
      <c r="AG630" s="79"/>
      <c r="AI630" s="79"/>
    </row>
    <row r="631" spans="12:35">
      <c r="L631" s="79"/>
      <c r="M631" s="79"/>
      <c r="N631" s="79"/>
      <c r="O631" s="79"/>
      <c r="P631" s="79"/>
      <c r="AG631" s="79"/>
      <c r="AI631" s="79"/>
    </row>
    <row r="632" spans="12:35">
      <c r="L632" s="79"/>
      <c r="M632" s="79"/>
      <c r="N632" s="79"/>
      <c r="O632" s="79"/>
      <c r="P632" s="79"/>
      <c r="AG632" s="79"/>
      <c r="AI632" s="79"/>
    </row>
    <row r="633" spans="12:35">
      <c r="L633" s="79"/>
      <c r="M633" s="79"/>
      <c r="N633" s="79"/>
      <c r="O633" s="79"/>
      <c r="P633" s="79"/>
      <c r="AG633" s="79"/>
      <c r="AI633" s="79"/>
    </row>
    <row r="634" spans="12:35">
      <c r="L634" s="79"/>
      <c r="M634" s="79"/>
      <c r="N634" s="79"/>
      <c r="O634" s="79"/>
      <c r="P634" s="79"/>
      <c r="AG634" s="79"/>
      <c r="AI634" s="79"/>
    </row>
    <row r="635" spans="12:35">
      <c r="L635" s="79"/>
      <c r="M635" s="79"/>
      <c r="N635" s="79"/>
      <c r="O635" s="79"/>
      <c r="P635" s="79"/>
      <c r="AG635" s="79"/>
      <c r="AI635" s="79"/>
    </row>
    <row r="636" spans="12:35">
      <c r="L636" s="79"/>
      <c r="M636" s="79"/>
      <c r="N636" s="79"/>
      <c r="O636" s="79"/>
      <c r="P636" s="79"/>
      <c r="AG636" s="79"/>
      <c r="AI636" s="79"/>
    </row>
    <row r="637" spans="12:35">
      <c r="L637" s="79"/>
      <c r="M637" s="79"/>
      <c r="N637" s="79"/>
      <c r="O637" s="79"/>
      <c r="P637" s="79"/>
      <c r="AG637" s="79"/>
      <c r="AI637" s="79"/>
    </row>
    <row r="638" spans="12:35">
      <c r="L638" s="79"/>
      <c r="M638" s="79"/>
      <c r="N638" s="79"/>
      <c r="O638" s="79"/>
      <c r="P638" s="79"/>
      <c r="AG638" s="79"/>
      <c r="AI638" s="79"/>
    </row>
    <row r="639" spans="12:35">
      <c r="L639" s="79"/>
      <c r="M639" s="79"/>
      <c r="N639" s="79"/>
      <c r="O639" s="79"/>
      <c r="P639" s="79"/>
      <c r="AG639" s="79"/>
      <c r="AI639" s="79"/>
    </row>
    <row r="640" spans="12:35">
      <c r="L640" s="79"/>
      <c r="M640" s="79"/>
      <c r="N640" s="79"/>
      <c r="O640" s="79"/>
      <c r="P640" s="79"/>
      <c r="AG640" s="79"/>
      <c r="AI640" s="79"/>
    </row>
    <row r="641" spans="12:35">
      <c r="L641" s="79"/>
      <c r="M641" s="79"/>
      <c r="N641" s="79"/>
      <c r="O641" s="79"/>
      <c r="P641" s="79"/>
      <c r="AG641" s="79"/>
      <c r="AI641" s="79"/>
    </row>
    <row r="642" spans="12:35">
      <c r="L642" s="79"/>
      <c r="M642" s="79"/>
      <c r="N642" s="79"/>
      <c r="O642" s="79"/>
      <c r="P642" s="79"/>
      <c r="AG642" s="79"/>
      <c r="AI642" s="79"/>
    </row>
    <row r="643" spans="12:35">
      <c r="L643" s="79"/>
      <c r="M643" s="79"/>
      <c r="N643" s="79"/>
      <c r="O643" s="79"/>
      <c r="P643" s="79"/>
      <c r="AG643" s="79"/>
      <c r="AI643" s="79"/>
    </row>
    <row r="644" spans="12:35">
      <c r="L644" s="79"/>
      <c r="M644" s="79"/>
      <c r="N644" s="79"/>
      <c r="O644" s="79"/>
      <c r="P644" s="79"/>
      <c r="AG644" s="79"/>
      <c r="AI644" s="79"/>
    </row>
    <row r="645" spans="12:35">
      <c r="L645" s="79"/>
      <c r="M645" s="79"/>
      <c r="N645" s="79"/>
      <c r="O645" s="79"/>
      <c r="P645" s="79"/>
      <c r="AG645" s="79"/>
      <c r="AI645" s="79"/>
    </row>
    <row r="646" spans="12:35">
      <c r="L646" s="79"/>
      <c r="M646" s="79"/>
      <c r="N646" s="79"/>
      <c r="O646" s="79"/>
      <c r="P646" s="79"/>
      <c r="AG646" s="79"/>
      <c r="AI646" s="79"/>
    </row>
    <row r="647" spans="12:35">
      <c r="L647" s="79"/>
      <c r="M647" s="79"/>
      <c r="N647" s="79"/>
      <c r="O647" s="79"/>
      <c r="P647" s="79"/>
      <c r="AG647" s="79"/>
      <c r="AI647" s="79"/>
    </row>
    <row r="648" spans="12:35">
      <c r="L648" s="79"/>
      <c r="M648" s="79"/>
      <c r="N648" s="79"/>
      <c r="O648" s="79"/>
      <c r="P648" s="79"/>
      <c r="AG648" s="79"/>
      <c r="AI648" s="79"/>
    </row>
    <row r="649" spans="12:35">
      <c r="L649" s="79"/>
      <c r="M649" s="79"/>
      <c r="N649" s="79"/>
      <c r="O649" s="79"/>
      <c r="P649" s="79"/>
      <c r="AG649" s="79"/>
      <c r="AI649" s="79"/>
    </row>
    <row r="650" spans="12:35">
      <c r="L650" s="79"/>
      <c r="M650" s="79"/>
      <c r="N650" s="79"/>
      <c r="O650" s="79"/>
      <c r="P650" s="79"/>
      <c r="AG650" s="79"/>
      <c r="AI650" s="79"/>
    </row>
    <row r="651" spans="12:35">
      <c r="L651" s="79"/>
      <c r="M651" s="79"/>
      <c r="N651" s="79"/>
      <c r="O651" s="79"/>
      <c r="P651" s="79"/>
      <c r="AG651" s="79"/>
      <c r="AI651" s="79"/>
    </row>
    <row r="652" spans="12:35">
      <c r="L652" s="79"/>
      <c r="M652" s="79"/>
      <c r="N652" s="79"/>
      <c r="O652" s="79"/>
      <c r="P652" s="79"/>
      <c r="AG652" s="79"/>
      <c r="AI652" s="79"/>
    </row>
    <row r="653" spans="12:35">
      <c r="L653" s="79"/>
      <c r="M653" s="79"/>
      <c r="N653" s="79"/>
      <c r="O653" s="79"/>
      <c r="P653" s="79"/>
      <c r="AG653" s="79"/>
      <c r="AI653" s="79"/>
    </row>
    <row r="654" spans="12:35">
      <c r="L654" s="79"/>
      <c r="M654" s="79"/>
      <c r="N654" s="79"/>
      <c r="O654" s="79"/>
      <c r="P654" s="79"/>
      <c r="AG654" s="79"/>
      <c r="AI654" s="79"/>
    </row>
    <row r="655" spans="12:35">
      <c r="L655" s="79"/>
      <c r="M655" s="79"/>
      <c r="N655" s="79"/>
      <c r="O655" s="79"/>
      <c r="P655" s="79"/>
      <c r="AG655" s="79"/>
      <c r="AI655" s="79"/>
    </row>
    <row r="656" spans="12:35">
      <c r="L656" s="79"/>
      <c r="M656" s="79"/>
      <c r="N656" s="79"/>
      <c r="O656" s="79"/>
      <c r="P656" s="79"/>
      <c r="AG656" s="79"/>
      <c r="AI656" s="79"/>
    </row>
    <row r="657" spans="12:35">
      <c r="L657" s="79"/>
      <c r="M657" s="79"/>
      <c r="N657" s="79"/>
      <c r="O657" s="79"/>
      <c r="P657" s="79"/>
      <c r="AG657" s="79"/>
      <c r="AI657" s="79"/>
    </row>
    <row r="658" spans="12:35">
      <c r="L658" s="79"/>
      <c r="M658" s="79"/>
      <c r="N658" s="79"/>
      <c r="O658" s="79"/>
      <c r="P658" s="79"/>
      <c r="AG658" s="79"/>
      <c r="AI658" s="79"/>
    </row>
    <row r="659" spans="12:35">
      <c r="L659" s="79"/>
      <c r="M659" s="79"/>
      <c r="N659" s="79"/>
      <c r="O659" s="79"/>
      <c r="P659" s="79"/>
      <c r="AG659" s="79"/>
      <c r="AI659" s="79"/>
    </row>
    <row r="660" spans="12:35">
      <c r="L660" s="79"/>
      <c r="M660" s="79"/>
      <c r="N660" s="79"/>
      <c r="O660" s="79"/>
      <c r="P660" s="79"/>
      <c r="AG660" s="79"/>
      <c r="AI660" s="79"/>
    </row>
    <row r="661" spans="12:35">
      <c r="L661" s="79"/>
      <c r="M661" s="79"/>
      <c r="N661" s="79"/>
      <c r="O661" s="79"/>
      <c r="P661" s="79"/>
      <c r="AG661" s="79"/>
      <c r="AI661" s="79"/>
    </row>
    <row r="662" spans="12:35">
      <c r="L662" s="79"/>
      <c r="M662" s="79"/>
      <c r="N662" s="79"/>
      <c r="O662" s="79"/>
      <c r="P662" s="79"/>
      <c r="AG662" s="79"/>
      <c r="AI662" s="79"/>
    </row>
    <row r="663" spans="12:35">
      <c r="L663" s="79"/>
      <c r="M663" s="79"/>
      <c r="N663" s="79"/>
      <c r="O663" s="79"/>
      <c r="P663" s="79"/>
      <c r="AG663" s="79"/>
      <c r="AI663" s="79"/>
    </row>
    <row r="664" spans="12:35">
      <c r="L664" s="79"/>
      <c r="M664" s="79"/>
      <c r="N664" s="79"/>
      <c r="O664" s="79"/>
      <c r="P664" s="79"/>
      <c r="AG664" s="79"/>
      <c r="AI664" s="79"/>
    </row>
    <row r="665" spans="12:35">
      <c r="L665" s="79"/>
      <c r="M665" s="79"/>
      <c r="N665" s="79"/>
      <c r="O665" s="79"/>
      <c r="P665" s="79"/>
      <c r="AG665" s="79"/>
      <c r="AI665" s="79"/>
    </row>
    <row r="666" spans="12:35">
      <c r="L666" s="79"/>
      <c r="M666" s="79"/>
      <c r="N666" s="79"/>
      <c r="O666" s="79"/>
      <c r="P666" s="79"/>
      <c r="AG666" s="79"/>
      <c r="AI666" s="79"/>
    </row>
    <row r="667" spans="12:35">
      <c r="L667" s="79"/>
      <c r="M667" s="79"/>
      <c r="N667" s="79"/>
      <c r="O667" s="79"/>
      <c r="P667" s="79"/>
      <c r="AG667" s="79"/>
      <c r="AI667" s="79"/>
    </row>
    <row r="668" spans="12:35">
      <c r="L668" s="79"/>
      <c r="M668" s="79"/>
      <c r="N668" s="79"/>
      <c r="O668" s="79"/>
      <c r="P668" s="79"/>
      <c r="AG668" s="79"/>
      <c r="AI668" s="79"/>
    </row>
    <row r="669" spans="12:35">
      <c r="L669" s="79"/>
      <c r="M669" s="79"/>
      <c r="N669" s="79"/>
      <c r="O669" s="79"/>
      <c r="P669" s="79"/>
      <c r="AG669" s="79"/>
      <c r="AI669" s="79"/>
    </row>
    <row r="670" spans="12:35">
      <c r="L670" s="79"/>
      <c r="M670" s="79"/>
      <c r="N670" s="79"/>
      <c r="O670" s="79"/>
      <c r="P670" s="79"/>
      <c r="AG670" s="79"/>
      <c r="AI670" s="79"/>
    </row>
    <row r="671" spans="12:35">
      <c r="L671" s="79"/>
      <c r="M671" s="79"/>
      <c r="N671" s="79"/>
      <c r="O671" s="79"/>
      <c r="P671" s="79"/>
      <c r="AG671" s="79"/>
      <c r="AI671" s="79"/>
    </row>
    <row r="672" spans="12:35">
      <c r="L672" s="79"/>
      <c r="M672" s="79"/>
      <c r="N672" s="79"/>
      <c r="O672" s="79"/>
      <c r="P672" s="79"/>
      <c r="AG672" s="79"/>
      <c r="AI672" s="79"/>
    </row>
    <row r="673" spans="12:35">
      <c r="L673" s="79"/>
      <c r="M673" s="79"/>
      <c r="N673" s="79"/>
      <c r="O673" s="79"/>
      <c r="P673" s="79"/>
      <c r="AG673" s="79"/>
      <c r="AI673" s="79"/>
    </row>
    <row r="674" spans="12:35">
      <c r="L674" s="79"/>
      <c r="M674" s="79"/>
      <c r="N674" s="79"/>
      <c r="O674" s="79"/>
      <c r="P674" s="79"/>
      <c r="AG674" s="79"/>
      <c r="AI674" s="79"/>
    </row>
    <row r="675" spans="12:35">
      <c r="L675" s="79"/>
      <c r="M675" s="79"/>
      <c r="N675" s="79"/>
      <c r="O675" s="79"/>
      <c r="P675" s="79"/>
      <c r="AG675" s="79"/>
      <c r="AI675" s="79"/>
    </row>
    <row r="676" spans="12:35">
      <c r="L676" s="79"/>
      <c r="M676" s="79"/>
      <c r="N676" s="79"/>
      <c r="O676" s="79"/>
      <c r="P676" s="79"/>
      <c r="AG676" s="79"/>
      <c r="AI676" s="79"/>
    </row>
    <row r="677" spans="12:35">
      <c r="L677" s="79"/>
      <c r="M677" s="79"/>
      <c r="N677" s="79"/>
      <c r="O677" s="79"/>
      <c r="P677" s="79"/>
      <c r="AG677" s="79"/>
      <c r="AI677" s="79"/>
    </row>
    <row r="678" spans="12:35">
      <c r="L678" s="79"/>
      <c r="M678" s="79"/>
      <c r="N678" s="79"/>
      <c r="O678" s="79"/>
      <c r="P678" s="79"/>
      <c r="AG678" s="79"/>
      <c r="AI678" s="79"/>
    </row>
    <row r="679" spans="12:35">
      <c r="L679" s="79"/>
      <c r="M679" s="79"/>
      <c r="N679" s="79"/>
      <c r="O679" s="79"/>
      <c r="P679" s="79"/>
      <c r="AG679" s="79"/>
      <c r="AI679" s="79"/>
    </row>
    <row r="680" spans="12:35">
      <c r="L680" s="79"/>
      <c r="M680" s="79"/>
      <c r="N680" s="79"/>
      <c r="O680" s="79"/>
      <c r="P680" s="79"/>
      <c r="AG680" s="79"/>
      <c r="AI680" s="79"/>
    </row>
    <row r="681" spans="12:35">
      <c r="L681" s="79"/>
      <c r="M681" s="79"/>
      <c r="N681" s="79"/>
      <c r="O681" s="79"/>
      <c r="P681" s="79"/>
      <c r="AG681" s="79"/>
      <c r="AI681" s="79"/>
    </row>
    <row r="682" spans="12:35">
      <c r="L682" s="79"/>
      <c r="M682" s="79"/>
      <c r="N682" s="79"/>
      <c r="O682" s="79"/>
      <c r="P682" s="79"/>
      <c r="AG682" s="79"/>
      <c r="AI682" s="79"/>
    </row>
    <row r="683" spans="12:35">
      <c r="L683" s="79"/>
      <c r="M683" s="79"/>
      <c r="N683" s="79"/>
      <c r="O683" s="79"/>
      <c r="P683" s="79"/>
      <c r="AG683" s="79"/>
      <c r="AI683" s="79"/>
    </row>
    <row r="684" spans="12:35">
      <c r="L684" s="79"/>
      <c r="M684" s="79"/>
      <c r="N684" s="79"/>
      <c r="O684" s="79"/>
      <c r="P684" s="79"/>
      <c r="AG684" s="79"/>
      <c r="AI684" s="79"/>
    </row>
    <row r="685" spans="12:35">
      <c r="L685" s="79"/>
      <c r="M685" s="79"/>
      <c r="N685" s="79"/>
      <c r="O685" s="79"/>
      <c r="P685" s="79"/>
      <c r="AG685" s="79"/>
      <c r="AI685" s="79"/>
    </row>
    <row r="686" spans="12:35">
      <c r="L686" s="79"/>
      <c r="M686" s="79"/>
      <c r="N686" s="79"/>
      <c r="O686" s="79"/>
      <c r="P686" s="79"/>
      <c r="AG686" s="79"/>
      <c r="AI686" s="79"/>
    </row>
    <row r="687" spans="12:35">
      <c r="L687" s="79"/>
      <c r="M687" s="79"/>
      <c r="N687" s="79"/>
      <c r="O687" s="79"/>
      <c r="P687" s="79"/>
      <c r="AG687" s="79"/>
      <c r="AI687" s="79"/>
    </row>
    <row r="688" spans="12:35">
      <c r="L688" s="79"/>
      <c r="M688" s="79"/>
      <c r="N688" s="79"/>
      <c r="O688" s="79"/>
      <c r="P688" s="79"/>
      <c r="AG688" s="79"/>
      <c r="AI688" s="79"/>
    </row>
    <row r="689" spans="12:35">
      <c r="L689" s="79"/>
      <c r="M689" s="79"/>
      <c r="N689" s="79"/>
      <c r="O689" s="79"/>
      <c r="P689" s="79"/>
      <c r="AG689" s="79"/>
      <c r="AI689" s="79"/>
    </row>
    <row r="690" spans="12:35">
      <c r="L690" s="79"/>
      <c r="M690" s="79"/>
      <c r="N690" s="79"/>
      <c r="O690" s="79"/>
      <c r="P690" s="79"/>
      <c r="AG690" s="79"/>
      <c r="AI690" s="79"/>
    </row>
    <row r="691" spans="12:35">
      <c r="L691" s="79"/>
      <c r="M691" s="79"/>
      <c r="N691" s="79"/>
      <c r="O691" s="79"/>
      <c r="P691" s="79"/>
      <c r="AG691" s="79"/>
      <c r="AI691" s="79"/>
    </row>
    <row r="692" spans="12:35">
      <c r="L692" s="79"/>
      <c r="M692" s="79"/>
      <c r="N692" s="79"/>
      <c r="O692" s="79"/>
      <c r="P692" s="79"/>
      <c r="AG692" s="79"/>
      <c r="AI692" s="79"/>
    </row>
    <row r="693" spans="12:35">
      <c r="L693" s="79"/>
      <c r="M693" s="79"/>
      <c r="N693" s="79"/>
      <c r="O693" s="79"/>
      <c r="P693" s="79"/>
      <c r="AG693" s="79"/>
      <c r="AI693" s="79"/>
    </row>
    <row r="694" spans="12:35">
      <c r="L694" s="79"/>
      <c r="M694" s="79"/>
      <c r="N694" s="79"/>
      <c r="O694" s="79"/>
      <c r="P694" s="79"/>
      <c r="AG694" s="79"/>
      <c r="AI694" s="79"/>
    </row>
    <row r="695" spans="12:35">
      <c r="L695" s="79"/>
      <c r="M695" s="79"/>
      <c r="N695" s="79"/>
      <c r="O695" s="79"/>
      <c r="P695" s="79"/>
      <c r="AG695" s="79"/>
      <c r="AI695" s="79"/>
    </row>
    <row r="696" spans="12:35">
      <c r="L696" s="79"/>
      <c r="M696" s="79"/>
      <c r="N696" s="79"/>
      <c r="O696" s="79"/>
      <c r="P696" s="79"/>
      <c r="AG696" s="79"/>
      <c r="AI696" s="79"/>
    </row>
    <row r="697" spans="12:35">
      <c r="L697" s="79"/>
      <c r="M697" s="79"/>
      <c r="N697" s="79"/>
      <c r="O697" s="79"/>
      <c r="P697" s="79"/>
      <c r="AG697" s="79"/>
      <c r="AI697" s="79"/>
    </row>
    <row r="698" spans="12:35">
      <c r="L698" s="79"/>
      <c r="M698" s="79"/>
      <c r="N698" s="79"/>
      <c r="O698" s="79"/>
      <c r="P698" s="79"/>
      <c r="AG698" s="79"/>
      <c r="AI698" s="79"/>
    </row>
    <row r="699" spans="12:35">
      <c r="L699" s="79"/>
      <c r="M699" s="79"/>
      <c r="N699" s="79"/>
      <c r="O699" s="79"/>
      <c r="P699" s="79"/>
      <c r="AG699" s="79"/>
      <c r="AI699" s="79"/>
    </row>
    <row r="700" spans="12:35">
      <c r="L700" s="79"/>
      <c r="M700" s="79"/>
      <c r="N700" s="79"/>
      <c r="O700" s="79"/>
      <c r="P700" s="79"/>
      <c r="AG700" s="79"/>
      <c r="AI700" s="79"/>
    </row>
    <row r="701" spans="12:35">
      <c r="L701" s="79"/>
      <c r="M701" s="79"/>
      <c r="N701" s="79"/>
      <c r="O701" s="79"/>
      <c r="P701" s="79"/>
      <c r="AG701" s="79"/>
      <c r="AI701" s="79"/>
    </row>
    <row r="702" spans="12:35">
      <c r="L702" s="79"/>
      <c r="M702" s="79"/>
      <c r="N702" s="79"/>
      <c r="O702" s="79"/>
      <c r="P702" s="79"/>
      <c r="AG702" s="79"/>
      <c r="AI702" s="79"/>
    </row>
    <row r="703" spans="12:35">
      <c r="L703" s="79"/>
      <c r="M703" s="79"/>
      <c r="N703" s="79"/>
      <c r="O703" s="79"/>
      <c r="P703" s="79"/>
      <c r="AG703" s="79"/>
      <c r="AI703" s="79"/>
    </row>
    <row r="704" spans="12:35">
      <c r="L704" s="79"/>
      <c r="M704" s="79"/>
      <c r="N704" s="79"/>
      <c r="O704" s="79"/>
      <c r="P704" s="79"/>
      <c r="AG704" s="79"/>
      <c r="AI704" s="79"/>
    </row>
    <row r="705" spans="12:35">
      <c r="L705" s="79"/>
      <c r="M705" s="79"/>
      <c r="N705" s="79"/>
      <c r="O705" s="79"/>
      <c r="P705" s="79"/>
      <c r="AG705" s="79"/>
      <c r="AI705" s="79"/>
    </row>
    <row r="706" spans="12:35">
      <c r="L706" s="79"/>
      <c r="M706" s="79"/>
      <c r="N706" s="79"/>
      <c r="O706" s="79"/>
      <c r="P706" s="79"/>
      <c r="AG706" s="79"/>
      <c r="AI706" s="79"/>
    </row>
    <row r="707" spans="12:35">
      <c r="L707" s="79"/>
      <c r="M707" s="79"/>
      <c r="N707" s="79"/>
      <c r="O707" s="79"/>
      <c r="P707" s="79"/>
      <c r="AG707" s="79"/>
      <c r="AI707" s="79"/>
    </row>
    <row r="708" spans="12:35">
      <c r="L708" s="79"/>
      <c r="M708" s="79"/>
      <c r="N708" s="79"/>
      <c r="O708" s="79"/>
      <c r="P708" s="79"/>
      <c r="AG708" s="79"/>
      <c r="AI708" s="79"/>
    </row>
    <row r="709" spans="12:35">
      <c r="L709" s="79"/>
      <c r="M709" s="79"/>
      <c r="N709" s="79"/>
      <c r="O709" s="79"/>
      <c r="P709" s="79"/>
      <c r="AG709" s="79"/>
      <c r="AI709" s="79"/>
    </row>
    <row r="710" spans="12:35">
      <c r="L710" s="79"/>
      <c r="M710" s="79"/>
      <c r="N710" s="79"/>
      <c r="O710" s="79"/>
      <c r="P710" s="79"/>
      <c r="AG710" s="79"/>
      <c r="AI710" s="79"/>
    </row>
    <row r="711" spans="12:35">
      <c r="L711" s="79"/>
      <c r="M711" s="79"/>
      <c r="N711" s="79"/>
      <c r="O711" s="79"/>
      <c r="P711" s="79"/>
      <c r="AG711" s="79"/>
      <c r="AI711" s="79"/>
    </row>
    <row r="712" spans="12:35">
      <c r="L712" s="79"/>
      <c r="M712" s="79"/>
      <c r="N712" s="79"/>
      <c r="O712" s="79"/>
      <c r="P712" s="79"/>
      <c r="AG712" s="79"/>
      <c r="AI712" s="79"/>
    </row>
    <row r="713" spans="12:35">
      <c r="L713" s="79"/>
      <c r="M713" s="79"/>
      <c r="N713" s="79"/>
      <c r="O713" s="79"/>
      <c r="P713" s="79"/>
      <c r="AG713" s="79"/>
      <c r="AI713" s="79"/>
    </row>
    <row r="714" spans="12:35">
      <c r="L714" s="79"/>
      <c r="M714" s="79"/>
      <c r="N714" s="79"/>
      <c r="O714" s="79"/>
      <c r="P714" s="79"/>
      <c r="AG714" s="79"/>
      <c r="AI714" s="79"/>
    </row>
    <row r="715" spans="12:35">
      <c r="L715" s="79"/>
      <c r="M715" s="79"/>
      <c r="N715" s="79"/>
      <c r="O715" s="79"/>
      <c r="P715" s="79"/>
      <c r="AG715" s="79"/>
      <c r="AI715" s="79"/>
    </row>
    <row r="716" spans="12:35">
      <c r="L716" s="79"/>
      <c r="M716" s="79"/>
      <c r="N716" s="79"/>
      <c r="O716" s="79"/>
      <c r="P716" s="79"/>
      <c r="AG716" s="79"/>
      <c r="AI716" s="79"/>
    </row>
    <row r="717" spans="12:35">
      <c r="L717" s="79"/>
      <c r="M717" s="79"/>
      <c r="N717" s="79"/>
      <c r="O717" s="79"/>
      <c r="P717" s="79"/>
      <c r="AG717" s="79"/>
      <c r="AI717" s="79"/>
    </row>
    <row r="718" spans="12:35">
      <c r="L718" s="79"/>
      <c r="M718" s="79"/>
      <c r="N718" s="79"/>
      <c r="O718" s="79"/>
      <c r="P718" s="79"/>
      <c r="AG718" s="79"/>
      <c r="AI718" s="79"/>
    </row>
    <row r="719" spans="12:35">
      <c r="L719" s="79"/>
      <c r="M719" s="79"/>
      <c r="N719" s="79"/>
      <c r="O719" s="79"/>
      <c r="P719" s="79"/>
      <c r="AG719" s="79"/>
      <c r="AI719" s="79"/>
    </row>
    <row r="720" spans="12:35">
      <c r="L720" s="79"/>
      <c r="M720" s="79"/>
      <c r="N720" s="79"/>
      <c r="O720" s="79"/>
      <c r="P720" s="79"/>
      <c r="AG720" s="79"/>
      <c r="AI720" s="79"/>
    </row>
    <row r="721" spans="12:35">
      <c r="L721" s="79"/>
      <c r="M721" s="79"/>
      <c r="N721" s="79"/>
      <c r="O721" s="79"/>
      <c r="P721" s="79"/>
      <c r="AG721" s="79"/>
      <c r="AI721" s="79"/>
    </row>
    <row r="722" spans="12:35">
      <c r="L722" s="79"/>
      <c r="M722" s="79"/>
      <c r="N722" s="79"/>
      <c r="O722" s="79"/>
      <c r="P722" s="79"/>
      <c r="AG722" s="79"/>
      <c r="AI722" s="79"/>
    </row>
    <row r="723" spans="12:35">
      <c r="L723" s="79"/>
      <c r="M723" s="79"/>
      <c r="N723" s="79"/>
      <c r="O723" s="79"/>
      <c r="P723" s="79"/>
      <c r="AG723" s="79"/>
      <c r="AI723" s="79"/>
    </row>
    <row r="724" spans="12:35">
      <c r="L724" s="79"/>
      <c r="M724" s="79"/>
      <c r="N724" s="79"/>
      <c r="O724" s="79"/>
      <c r="P724" s="79"/>
      <c r="AG724" s="79"/>
      <c r="AI724" s="79"/>
    </row>
    <row r="725" spans="12:35">
      <c r="L725" s="79"/>
      <c r="M725" s="79"/>
      <c r="N725" s="79"/>
      <c r="O725" s="79"/>
      <c r="P725" s="79"/>
      <c r="AG725" s="79"/>
      <c r="AI725" s="79"/>
    </row>
    <row r="726" spans="12:35">
      <c r="L726" s="79"/>
      <c r="M726" s="79"/>
      <c r="N726" s="79"/>
      <c r="O726" s="79"/>
      <c r="P726" s="79"/>
      <c r="AG726" s="79"/>
      <c r="AI726" s="79"/>
    </row>
    <row r="727" spans="12:35">
      <c r="L727" s="79"/>
      <c r="M727" s="79"/>
      <c r="N727" s="79"/>
      <c r="O727" s="79"/>
      <c r="P727" s="79"/>
      <c r="AG727" s="79"/>
      <c r="AI727" s="79"/>
    </row>
    <row r="728" spans="12:35">
      <c r="L728" s="79"/>
      <c r="M728" s="79"/>
      <c r="N728" s="79"/>
      <c r="O728" s="79"/>
      <c r="P728" s="79"/>
      <c r="AG728" s="79"/>
      <c r="AI728" s="79"/>
    </row>
    <row r="729" spans="12:35">
      <c r="L729" s="79"/>
      <c r="M729" s="79"/>
      <c r="N729" s="79"/>
      <c r="O729" s="79"/>
      <c r="P729" s="79"/>
      <c r="AG729" s="79"/>
      <c r="AI729" s="79"/>
    </row>
    <row r="730" spans="12:35">
      <c r="L730" s="79"/>
      <c r="M730" s="79"/>
      <c r="N730" s="79"/>
      <c r="O730" s="79"/>
      <c r="P730" s="79"/>
      <c r="AG730" s="79"/>
      <c r="AI730" s="79"/>
    </row>
    <row r="731" spans="12:35">
      <c r="L731" s="79"/>
      <c r="M731" s="79"/>
      <c r="N731" s="79"/>
      <c r="O731" s="79"/>
      <c r="P731" s="79"/>
      <c r="AG731" s="79"/>
      <c r="AI731" s="79"/>
    </row>
    <row r="732" spans="12:35">
      <c r="L732" s="79"/>
      <c r="M732" s="79"/>
      <c r="N732" s="79"/>
      <c r="O732" s="79"/>
      <c r="P732" s="79"/>
      <c r="AG732" s="79"/>
      <c r="AI732" s="79"/>
    </row>
    <row r="733" spans="12:35">
      <c r="L733" s="79"/>
      <c r="M733" s="79"/>
      <c r="N733" s="79"/>
      <c r="O733" s="79"/>
      <c r="P733" s="79"/>
      <c r="AG733" s="79"/>
      <c r="AI733" s="79"/>
    </row>
    <row r="734" spans="12:35">
      <c r="L734" s="79"/>
      <c r="M734" s="79"/>
      <c r="N734" s="79"/>
      <c r="O734" s="79"/>
      <c r="P734" s="79"/>
      <c r="AG734" s="79"/>
      <c r="AI734" s="79"/>
    </row>
    <row r="735" spans="12:35">
      <c r="L735" s="79"/>
      <c r="M735" s="79"/>
      <c r="N735" s="79"/>
      <c r="O735" s="79"/>
      <c r="P735" s="79"/>
      <c r="AG735" s="79"/>
      <c r="AI735" s="79"/>
    </row>
    <row r="736" spans="12:35">
      <c r="L736" s="79"/>
      <c r="M736" s="79"/>
      <c r="N736" s="79"/>
      <c r="O736" s="79"/>
      <c r="P736" s="79"/>
      <c r="AG736" s="79"/>
      <c r="AI736" s="79"/>
    </row>
    <row r="737" spans="12:35">
      <c r="L737" s="79"/>
      <c r="M737" s="79"/>
      <c r="N737" s="79"/>
      <c r="O737" s="79"/>
      <c r="P737" s="79"/>
      <c r="AG737" s="79"/>
      <c r="AI737" s="79"/>
    </row>
    <row r="738" spans="12:35">
      <c r="L738" s="79"/>
      <c r="M738" s="79"/>
      <c r="N738" s="79"/>
      <c r="O738" s="79"/>
      <c r="P738" s="79"/>
      <c r="AG738" s="79"/>
      <c r="AI738" s="79"/>
    </row>
    <row r="739" spans="12:35">
      <c r="L739" s="79"/>
      <c r="M739" s="79"/>
      <c r="N739" s="79"/>
      <c r="O739" s="79"/>
      <c r="P739" s="79"/>
      <c r="AG739" s="79"/>
      <c r="AI739" s="79"/>
    </row>
    <row r="740" spans="12:35">
      <c r="L740" s="79"/>
      <c r="M740" s="79"/>
      <c r="N740" s="79"/>
      <c r="O740" s="79"/>
      <c r="P740" s="79"/>
      <c r="AG740" s="79"/>
      <c r="AI740" s="79"/>
    </row>
    <row r="741" spans="12:35">
      <c r="L741" s="79"/>
      <c r="M741" s="79"/>
      <c r="N741" s="79"/>
      <c r="O741" s="79"/>
      <c r="P741" s="79"/>
      <c r="AG741" s="79"/>
      <c r="AI741" s="79"/>
    </row>
    <row r="742" spans="12:35">
      <c r="L742" s="79"/>
      <c r="M742" s="79"/>
      <c r="N742" s="79"/>
      <c r="O742" s="79"/>
      <c r="P742" s="79"/>
      <c r="AG742" s="79"/>
      <c r="AI742" s="79"/>
    </row>
    <row r="743" spans="12:35">
      <c r="L743" s="79"/>
      <c r="M743" s="79"/>
      <c r="N743" s="79"/>
      <c r="O743" s="79"/>
      <c r="P743" s="79"/>
      <c r="AG743" s="79"/>
      <c r="AI743" s="79"/>
    </row>
    <row r="744" spans="12:35">
      <c r="L744" s="79"/>
      <c r="M744" s="79"/>
      <c r="N744" s="79"/>
      <c r="O744" s="79"/>
      <c r="P744" s="79"/>
      <c r="AG744" s="79"/>
      <c r="AI744" s="79"/>
    </row>
    <row r="745" spans="12:35">
      <c r="L745" s="79"/>
      <c r="M745" s="79"/>
      <c r="N745" s="79"/>
      <c r="O745" s="79"/>
      <c r="P745" s="79"/>
      <c r="AG745" s="79"/>
      <c r="AI745" s="79"/>
    </row>
    <row r="746" spans="12:35">
      <c r="L746" s="79"/>
      <c r="M746" s="79"/>
      <c r="N746" s="79"/>
      <c r="O746" s="79"/>
      <c r="P746" s="79"/>
      <c r="AG746" s="79"/>
      <c r="AI746" s="79"/>
    </row>
    <row r="747" spans="12:35">
      <c r="L747" s="79"/>
      <c r="M747" s="79"/>
      <c r="N747" s="79"/>
      <c r="O747" s="79"/>
      <c r="P747" s="79"/>
      <c r="AG747" s="79"/>
      <c r="AI747" s="79"/>
    </row>
    <row r="748" spans="12:35">
      <c r="L748" s="79"/>
      <c r="M748" s="79"/>
      <c r="N748" s="79"/>
      <c r="O748" s="79"/>
      <c r="P748" s="79"/>
      <c r="AG748" s="79"/>
      <c r="AI748" s="79"/>
    </row>
    <row r="749" spans="12:35">
      <c r="L749" s="79"/>
      <c r="M749" s="79"/>
      <c r="N749" s="79"/>
      <c r="O749" s="79"/>
      <c r="P749" s="79"/>
      <c r="AG749" s="79"/>
      <c r="AI749" s="79"/>
    </row>
    <row r="750" spans="12:35">
      <c r="L750" s="79"/>
      <c r="M750" s="79"/>
      <c r="N750" s="79"/>
      <c r="O750" s="79"/>
      <c r="P750" s="79"/>
      <c r="AG750" s="79"/>
      <c r="AI750" s="79"/>
    </row>
    <row r="751" spans="12:35">
      <c r="L751" s="79"/>
      <c r="M751" s="79"/>
      <c r="N751" s="79"/>
      <c r="O751" s="79"/>
      <c r="P751" s="79"/>
      <c r="AG751" s="79"/>
      <c r="AI751" s="79"/>
    </row>
    <row r="752" spans="12:35">
      <c r="L752" s="79"/>
      <c r="M752" s="79"/>
      <c r="N752" s="79"/>
      <c r="O752" s="79"/>
      <c r="P752" s="79"/>
      <c r="AG752" s="79"/>
      <c r="AI752" s="79"/>
    </row>
    <row r="753" spans="12:35">
      <c r="L753" s="79"/>
      <c r="M753" s="79"/>
      <c r="N753" s="79"/>
      <c r="O753" s="79"/>
      <c r="P753" s="79"/>
      <c r="AG753" s="79"/>
      <c r="AI753" s="79"/>
    </row>
    <row r="754" spans="12:35">
      <c r="L754" s="79"/>
      <c r="M754" s="79"/>
      <c r="N754" s="79"/>
      <c r="O754" s="79"/>
      <c r="P754" s="79"/>
      <c r="AG754" s="79"/>
      <c r="AI754" s="79"/>
    </row>
    <row r="755" spans="12:35">
      <c r="L755" s="79"/>
      <c r="M755" s="79"/>
      <c r="N755" s="79"/>
      <c r="O755" s="79"/>
      <c r="P755" s="79"/>
      <c r="AG755" s="79"/>
      <c r="AI755" s="79"/>
    </row>
    <row r="756" spans="12:35">
      <c r="L756" s="79"/>
      <c r="M756" s="79"/>
      <c r="N756" s="79"/>
      <c r="O756" s="79"/>
      <c r="P756" s="79"/>
      <c r="AG756" s="79"/>
      <c r="AI756" s="79"/>
    </row>
    <row r="757" spans="12:35">
      <c r="L757" s="79"/>
      <c r="M757" s="79"/>
      <c r="N757" s="79"/>
      <c r="O757" s="79"/>
      <c r="P757" s="79"/>
      <c r="AG757" s="79"/>
      <c r="AI757" s="79"/>
    </row>
    <row r="758" spans="12:35">
      <c r="L758" s="79"/>
      <c r="M758" s="79"/>
      <c r="N758" s="79"/>
      <c r="O758" s="79"/>
      <c r="P758" s="79"/>
      <c r="AG758" s="79"/>
      <c r="AI758" s="79"/>
    </row>
    <row r="759" spans="12:35">
      <c r="L759" s="79"/>
      <c r="M759" s="79"/>
      <c r="N759" s="79"/>
      <c r="O759" s="79"/>
      <c r="P759" s="79"/>
      <c r="AG759" s="79"/>
      <c r="AI759" s="79"/>
    </row>
    <row r="760" spans="12:35">
      <c r="L760" s="79"/>
      <c r="M760" s="79"/>
      <c r="N760" s="79"/>
      <c r="O760" s="79"/>
      <c r="P760" s="79"/>
      <c r="AG760" s="79"/>
      <c r="AI760" s="79"/>
    </row>
    <row r="761" spans="12:35">
      <c r="L761" s="79"/>
      <c r="M761" s="79"/>
      <c r="N761" s="79"/>
      <c r="O761" s="79"/>
      <c r="P761" s="79"/>
      <c r="AG761" s="79"/>
      <c r="AI761" s="79"/>
    </row>
    <row r="762" spans="12:35">
      <c r="L762" s="79"/>
      <c r="M762" s="79"/>
      <c r="N762" s="79"/>
      <c r="O762" s="79"/>
      <c r="P762" s="79"/>
      <c r="AG762" s="79"/>
      <c r="AI762" s="79"/>
    </row>
    <row r="763" spans="12:35">
      <c r="L763" s="79"/>
      <c r="M763" s="79"/>
      <c r="N763" s="79"/>
      <c r="O763" s="79"/>
      <c r="P763" s="79"/>
      <c r="AG763" s="79"/>
      <c r="AI763" s="79"/>
    </row>
    <row r="764" spans="12:35">
      <c r="L764" s="79"/>
      <c r="M764" s="79"/>
      <c r="N764" s="79"/>
      <c r="O764" s="79"/>
      <c r="P764" s="79"/>
      <c r="AG764" s="79"/>
      <c r="AI764" s="79"/>
    </row>
    <row r="765" spans="12:35">
      <c r="L765" s="79"/>
      <c r="M765" s="79"/>
      <c r="N765" s="79"/>
      <c r="O765" s="79"/>
      <c r="P765" s="79"/>
      <c r="AG765" s="79"/>
      <c r="AI765" s="79"/>
    </row>
    <row r="766" spans="12:35">
      <c r="L766" s="79"/>
      <c r="M766" s="79"/>
      <c r="N766" s="79"/>
      <c r="O766" s="79"/>
      <c r="P766" s="79"/>
      <c r="AG766" s="79"/>
      <c r="AI766" s="79"/>
    </row>
    <row r="767" spans="12:35">
      <c r="L767" s="79"/>
      <c r="M767" s="79"/>
      <c r="N767" s="79"/>
      <c r="O767" s="79"/>
      <c r="P767" s="79"/>
      <c r="AG767" s="79"/>
      <c r="AI767" s="79"/>
    </row>
    <row r="768" spans="12:35">
      <c r="L768" s="79"/>
      <c r="M768" s="79"/>
      <c r="N768" s="79"/>
      <c r="O768" s="79"/>
      <c r="P768" s="79"/>
      <c r="AG768" s="79"/>
      <c r="AI768" s="79"/>
    </row>
    <row r="769" spans="12:35">
      <c r="L769" s="79"/>
      <c r="M769" s="79"/>
      <c r="N769" s="79"/>
      <c r="O769" s="79"/>
      <c r="P769" s="79"/>
      <c r="AG769" s="79"/>
      <c r="AI769" s="79"/>
    </row>
    <row r="770" spans="12:35">
      <c r="L770" s="79"/>
      <c r="M770" s="79"/>
      <c r="N770" s="79"/>
      <c r="O770" s="79"/>
      <c r="P770" s="79"/>
      <c r="AG770" s="79"/>
      <c r="AI770" s="79"/>
    </row>
    <row r="771" spans="12:35">
      <c r="L771" s="79"/>
      <c r="M771" s="79"/>
      <c r="N771" s="79"/>
      <c r="O771" s="79"/>
      <c r="P771" s="79"/>
      <c r="AG771" s="79"/>
      <c r="AI771" s="79"/>
    </row>
    <row r="772" spans="12:35">
      <c r="L772" s="79"/>
      <c r="M772" s="79"/>
      <c r="N772" s="79"/>
      <c r="O772" s="79"/>
      <c r="P772" s="79"/>
      <c r="AG772" s="79"/>
      <c r="AI772" s="79"/>
    </row>
    <row r="773" spans="12:35">
      <c r="L773" s="79"/>
      <c r="M773" s="79"/>
      <c r="N773" s="79"/>
      <c r="O773" s="79"/>
      <c r="P773" s="79"/>
      <c r="AG773" s="79"/>
      <c r="AI773" s="79"/>
    </row>
    <row r="774" spans="12:35">
      <c r="L774" s="79"/>
      <c r="M774" s="79"/>
      <c r="N774" s="79"/>
      <c r="O774" s="79"/>
      <c r="P774" s="79"/>
      <c r="AG774" s="79"/>
      <c r="AI774" s="79"/>
    </row>
    <row r="775" spans="12:35">
      <c r="L775" s="79"/>
      <c r="M775" s="79"/>
      <c r="N775" s="79"/>
      <c r="O775" s="79"/>
      <c r="P775" s="79"/>
      <c r="AG775" s="79"/>
      <c r="AI775" s="79"/>
    </row>
    <row r="776" spans="12:35">
      <c r="L776" s="79"/>
      <c r="M776" s="79"/>
      <c r="N776" s="79"/>
      <c r="O776" s="79"/>
      <c r="P776" s="79"/>
      <c r="AG776" s="79"/>
      <c r="AI776" s="79"/>
    </row>
    <row r="777" spans="12:35">
      <c r="L777" s="79"/>
      <c r="M777" s="79"/>
      <c r="N777" s="79"/>
      <c r="O777" s="79"/>
      <c r="P777" s="79"/>
      <c r="AG777" s="79"/>
      <c r="AI777" s="79"/>
    </row>
    <row r="778" spans="12:35">
      <c r="L778" s="79"/>
      <c r="M778" s="79"/>
      <c r="N778" s="79"/>
      <c r="O778" s="79"/>
      <c r="P778" s="79"/>
      <c r="AG778" s="79"/>
      <c r="AI778" s="79"/>
    </row>
    <row r="779" spans="12:35">
      <c r="L779" s="79"/>
      <c r="M779" s="79"/>
      <c r="N779" s="79"/>
      <c r="O779" s="79"/>
      <c r="P779" s="79"/>
      <c r="AG779" s="79"/>
      <c r="AI779" s="79"/>
    </row>
    <row r="780" spans="12:35">
      <c r="L780" s="79"/>
      <c r="M780" s="79"/>
      <c r="N780" s="79"/>
      <c r="O780" s="79"/>
      <c r="P780" s="79"/>
      <c r="AG780" s="79"/>
      <c r="AI780" s="79"/>
    </row>
    <row r="781" spans="12:35">
      <c r="L781" s="79"/>
      <c r="M781" s="79"/>
      <c r="N781" s="79"/>
      <c r="O781" s="79"/>
      <c r="P781" s="79"/>
      <c r="AG781" s="79"/>
      <c r="AI781" s="79"/>
    </row>
    <row r="782" spans="12:35">
      <c r="L782" s="79"/>
      <c r="M782" s="79"/>
      <c r="N782" s="79"/>
      <c r="O782" s="79"/>
      <c r="P782" s="79"/>
      <c r="AG782" s="79"/>
      <c r="AI782" s="79"/>
    </row>
    <row r="783" spans="12:35">
      <c r="L783" s="79"/>
      <c r="M783" s="79"/>
      <c r="N783" s="79"/>
      <c r="O783" s="79"/>
      <c r="P783" s="79"/>
      <c r="AG783" s="79"/>
      <c r="AI783" s="79"/>
    </row>
    <row r="784" spans="12:35">
      <c r="L784" s="79"/>
      <c r="M784" s="79"/>
      <c r="N784" s="79"/>
      <c r="O784" s="79"/>
      <c r="P784" s="79"/>
      <c r="AG784" s="79"/>
      <c r="AI784" s="79"/>
    </row>
    <row r="785" spans="12:35">
      <c r="L785" s="79"/>
      <c r="M785" s="79"/>
      <c r="N785" s="79"/>
      <c r="O785" s="79"/>
      <c r="P785" s="79"/>
      <c r="AG785" s="79"/>
      <c r="AI785" s="79"/>
    </row>
    <row r="786" spans="12:35">
      <c r="L786" s="79"/>
      <c r="M786" s="79"/>
      <c r="N786" s="79"/>
      <c r="O786" s="79"/>
      <c r="P786" s="79"/>
      <c r="AG786" s="79"/>
      <c r="AI786" s="79"/>
    </row>
    <row r="787" spans="12:35">
      <c r="L787" s="79"/>
      <c r="M787" s="79"/>
      <c r="N787" s="79"/>
      <c r="O787" s="79"/>
      <c r="P787" s="79"/>
      <c r="AG787" s="79"/>
      <c r="AI787" s="79"/>
    </row>
    <row r="788" spans="12:35">
      <c r="L788" s="79"/>
      <c r="M788" s="79"/>
      <c r="N788" s="79"/>
      <c r="O788" s="79"/>
      <c r="P788" s="79"/>
      <c r="AG788" s="79"/>
      <c r="AI788" s="79"/>
    </row>
    <row r="789" spans="12:35">
      <c r="L789" s="79"/>
      <c r="M789" s="79"/>
      <c r="N789" s="79"/>
      <c r="O789" s="79"/>
      <c r="P789" s="79"/>
      <c r="AG789" s="79"/>
      <c r="AI789" s="79"/>
    </row>
    <row r="790" spans="12:35">
      <c r="L790" s="79"/>
      <c r="M790" s="79"/>
      <c r="N790" s="79"/>
      <c r="O790" s="79"/>
      <c r="P790" s="79"/>
      <c r="AG790" s="79"/>
      <c r="AI790" s="79"/>
    </row>
    <row r="791" spans="12:35">
      <c r="L791" s="79"/>
      <c r="M791" s="79"/>
      <c r="N791" s="79"/>
      <c r="O791" s="79"/>
      <c r="P791" s="79"/>
      <c r="AG791" s="79"/>
      <c r="AI791" s="79"/>
    </row>
    <row r="792" spans="12:35">
      <c r="L792" s="79"/>
      <c r="M792" s="79"/>
      <c r="N792" s="79"/>
      <c r="O792" s="79"/>
      <c r="P792" s="79"/>
      <c r="AG792" s="79"/>
      <c r="AI792" s="79"/>
    </row>
    <row r="793" spans="12:35">
      <c r="L793" s="79"/>
      <c r="M793" s="79"/>
      <c r="N793" s="79"/>
      <c r="O793" s="79"/>
      <c r="P793" s="79"/>
      <c r="AG793" s="79"/>
      <c r="AI793" s="79"/>
    </row>
    <row r="794" spans="12:35">
      <c r="L794" s="79"/>
      <c r="M794" s="79"/>
      <c r="N794" s="79"/>
      <c r="O794" s="79"/>
      <c r="P794" s="79"/>
      <c r="AG794" s="79"/>
      <c r="AI794" s="79"/>
    </row>
    <row r="795" spans="12:35">
      <c r="L795" s="79"/>
      <c r="M795" s="79"/>
      <c r="N795" s="79"/>
      <c r="O795" s="79"/>
      <c r="P795" s="79"/>
      <c r="AG795" s="79"/>
      <c r="AI795" s="79"/>
    </row>
    <row r="796" spans="12:35">
      <c r="L796" s="79"/>
      <c r="M796" s="79"/>
      <c r="N796" s="79"/>
      <c r="O796" s="79"/>
      <c r="P796" s="79"/>
      <c r="AG796" s="79"/>
      <c r="AI796" s="79"/>
    </row>
    <row r="797" spans="12:35">
      <c r="L797" s="79"/>
      <c r="M797" s="79"/>
      <c r="N797" s="79"/>
      <c r="O797" s="79"/>
      <c r="P797" s="79"/>
      <c r="AG797" s="79"/>
      <c r="AI797" s="79"/>
    </row>
    <row r="798" spans="12:35">
      <c r="L798" s="79"/>
      <c r="M798" s="79"/>
      <c r="N798" s="79"/>
      <c r="O798" s="79"/>
      <c r="P798" s="79"/>
      <c r="AG798" s="79"/>
      <c r="AI798" s="79"/>
    </row>
    <row r="799" spans="12:35">
      <c r="L799" s="79"/>
      <c r="M799" s="79"/>
      <c r="N799" s="79"/>
      <c r="O799" s="79"/>
      <c r="P799" s="79"/>
      <c r="AG799" s="79"/>
      <c r="AI799" s="79"/>
    </row>
    <row r="800" spans="12:35">
      <c r="L800" s="79"/>
      <c r="M800" s="79"/>
      <c r="N800" s="79"/>
      <c r="O800" s="79"/>
      <c r="P800" s="79"/>
      <c r="AG800" s="79"/>
      <c r="AI800" s="79"/>
    </row>
    <row r="801" spans="12:35">
      <c r="L801" s="79"/>
      <c r="M801" s="79"/>
      <c r="N801" s="79"/>
      <c r="O801" s="79"/>
      <c r="P801" s="79"/>
      <c r="AG801" s="79"/>
      <c r="AI801" s="79"/>
    </row>
    <row r="802" spans="12:35">
      <c r="L802" s="79"/>
      <c r="M802" s="79"/>
      <c r="N802" s="79"/>
      <c r="O802" s="79"/>
      <c r="P802" s="79"/>
      <c r="AG802" s="79"/>
      <c r="AI802" s="79"/>
    </row>
    <row r="803" spans="12:35">
      <c r="L803" s="79"/>
      <c r="M803" s="79"/>
      <c r="N803" s="79"/>
      <c r="O803" s="79"/>
      <c r="P803" s="79"/>
      <c r="AG803" s="79"/>
      <c r="AI803" s="79"/>
    </row>
    <row r="804" spans="12:35">
      <c r="L804" s="79"/>
      <c r="M804" s="79"/>
      <c r="N804" s="79"/>
      <c r="O804" s="79"/>
      <c r="P804" s="79"/>
      <c r="AG804" s="79"/>
      <c r="AI804" s="79"/>
    </row>
    <row r="805" spans="12:35">
      <c r="L805" s="79"/>
      <c r="M805" s="79"/>
      <c r="N805" s="79"/>
      <c r="O805" s="79"/>
      <c r="P805" s="79"/>
      <c r="AG805" s="79"/>
      <c r="AI805" s="79"/>
    </row>
    <row r="806" spans="12:35">
      <c r="L806" s="79"/>
      <c r="M806" s="79"/>
      <c r="N806" s="79"/>
      <c r="O806" s="79"/>
      <c r="P806" s="79"/>
      <c r="AG806" s="79"/>
      <c r="AI806" s="79"/>
    </row>
    <row r="807" spans="12:35">
      <c r="L807" s="79"/>
      <c r="M807" s="79"/>
      <c r="N807" s="79"/>
      <c r="O807" s="79"/>
      <c r="P807" s="79"/>
      <c r="AG807" s="79"/>
      <c r="AI807" s="79"/>
    </row>
    <row r="808" spans="12:35">
      <c r="L808" s="79"/>
      <c r="M808" s="79"/>
      <c r="N808" s="79"/>
      <c r="O808" s="79"/>
      <c r="P808" s="79"/>
      <c r="AG808" s="79"/>
      <c r="AI808" s="79"/>
    </row>
    <row r="809" spans="12:35">
      <c r="L809" s="79"/>
      <c r="M809" s="79"/>
      <c r="N809" s="79"/>
      <c r="O809" s="79"/>
      <c r="P809" s="79"/>
      <c r="AG809" s="79"/>
      <c r="AI809" s="79"/>
    </row>
    <row r="810" spans="12:35">
      <c r="L810" s="79"/>
      <c r="M810" s="79"/>
      <c r="N810" s="79"/>
      <c r="O810" s="79"/>
      <c r="P810" s="79"/>
      <c r="AG810" s="79"/>
      <c r="AI810" s="79"/>
    </row>
    <row r="811" spans="12:35">
      <c r="L811" s="79"/>
      <c r="M811" s="79"/>
      <c r="N811" s="79"/>
      <c r="O811" s="79"/>
      <c r="P811" s="79"/>
      <c r="AG811" s="79"/>
      <c r="AI811" s="79"/>
    </row>
    <row r="812" spans="12:35">
      <c r="L812" s="79"/>
      <c r="M812" s="79"/>
      <c r="N812" s="79"/>
      <c r="O812" s="79"/>
      <c r="P812" s="79"/>
      <c r="AG812" s="79"/>
      <c r="AI812" s="79"/>
    </row>
    <row r="813" spans="12:35">
      <c r="L813" s="79"/>
      <c r="M813" s="79"/>
      <c r="N813" s="79"/>
      <c r="O813" s="79"/>
      <c r="P813" s="79"/>
      <c r="AG813" s="79"/>
      <c r="AI813" s="79"/>
    </row>
    <row r="814" spans="12:35">
      <c r="L814" s="79"/>
      <c r="M814" s="79"/>
      <c r="N814" s="79"/>
      <c r="O814" s="79"/>
      <c r="P814" s="79"/>
      <c r="AG814" s="79"/>
      <c r="AI814" s="79"/>
    </row>
    <row r="815" spans="12:35">
      <c r="L815" s="79"/>
      <c r="M815" s="79"/>
      <c r="N815" s="79"/>
      <c r="O815" s="79"/>
      <c r="P815" s="79"/>
      <c r="AG815" s="79"/>
      <c r="AI815" s="79"/>
    </row>
    <row r="816" spans="12:35">
      <c r="L816" s="79"/>
      <c r="M816" s="79"/>
      <c r="N816" s="79"/>
      <c r="O816" s="79"/>
      <c r="P816" s="79"/>
      <c r="AG816" s="79"/>
      <c r="AI816" s="79"/>
    </row>
    <row r="817" spans="12:35">
      <c r="L817" s="79"/>
      <c r="M817" s="79"/>
      <c r="N817" s="79"/>
      <c r="O817" s="79"/>
      <c r="P817" s="79"/>
      <c r="AG817" s="79"/>
      <c r="AI817" s="79"/>
    </row>
    <row r="818" spans="12:35">
      <c r="L818" s="79"/>
      <c r="M818" s="79"/>
      <c r="N818" s="79"/>
      <c r="O818" s="79"/>
      <c r="P818" s="79"/>
      <c r="AG818" s="79"/>
      <c r="AI818" s="79"/>
    </row>
    <row r="819" spans="12:35">
      <c r="L819" s="79"/>
      <c r="M819" s="79"/>
      <c r="N819" s="79"/>
      <c r="O819" s="79"/>
      <c r="P819" s="79"/>
      <c r="AG819" s="79"/>
      <c r="AI819" s="79"/>
    </row>
    <row r="820" spans="12:35">
      <c r="L820" s="79"/>
      <c r="M820" s="79"/>
      <c r="N820" s="79"/>
      <c r="O820" s="79"/>
      <c r="P820" s="79"/>
      <c r="AG820" s="79"/>
      <c r="AI820" s="79"/>
    </row>
    <row r="821" spans="12:35">
      <c r="L821" s="79"/>
      <c r="M821" s="79"/>
      <c r="N821" s="79"/>
      <c r="O821" s="79"/>
      <c r="P821" s="79"/>
      <c r="AG821" s="79"/>
      <c r="AI821" s="79"/>
    </row>
    <row r="822" spans="12:35">
      <c r="L822" s="79"/>
      <c r="M822" s="79"/>
      <c r="N822" s="79"/>
      <c r="O822" s="79"/>
      <c r="P822" s="79"/>
      <c r="AG822" s="79"/>
      <c r="AI822" s="79"/>
    </row>
    <row r="823" spans="12:35">
      <c r="L823" s="79"/>
      <c r="M823" s="79"/>
      <c r="N823" s="79"/>
      <c r="O823" s="79"/>
      <c r="P823" s="79"/>
      <c r="AG823" s="79"/>
      <c r="AI823" s="79"/>
    </row>
    <row r="824" spans="12:35">
      <c r="L824" s="79"/>
      <c r="M824" s="79"/>
      <c r="N824" s="79"/>
      <c r="O824" s="79"/>
      <c r="P824" s="79"/>
      <c r="AG824" s="79"/>
      <c r="AI824" s="79"/>
    </row>
    <row r="825" spans="12:35">
      <c r="L825" s="79"/>
      <c r="M825" s="79"/>
      <c r="N825" s="79"/>
      <c r="O825" s="79"/>
      <c r="P825" s="79"/>
      <c r="AG825" s="79"/>
      <c r="AI825" s="79"/>
    </row>
    <row r="826" spans="12:35">
      <c r="L826" s="79"/>
      <c r="M826" s="79"/>
      <c r="N826" s="79"/>
      <c r="O826" s="79"/>
      <c r="P826" s="79"/>
      <c r="AG826" s="79"/>
      <c r="AI826" s="79"/>
    </row>
    <row r="827" spans="12:35">
      <c r="L827" s="79"/>
      <c r="M827" s="79"/>
      <c r="N827" s="79"/>
      <c r="O827" s="79"/>
      <c r="P827" s="79"/>
      <c r="AG827" s="79"/>
      <c r="AI827" s="79"/>
    </row>
    <row r="828" spans="12:35">
      <c r="L828" s="79"/>
      <c r="M828" s="79"/>
      <c r="N828" s="79"/>
      <c r="O828" s="79"/>
      <c r="P828" s="79"/>
      <c r="AG828" s="79"/>
      <c r="AI828" s="79"/>
    </row>
    <row r="829" spans="12:35">
      <c r="L829" s="79"/>
      <c r="M829" s="79"/>
      <c r="N829" s="79"/>
      <c r="O829" s="79"/>
      <c r="P829" s="79"/>
      <c r="AG829" s="79"/>
      <c r="AI829" s="79"/>
    </row>
    <row r="830" spans="12:35">
      <c r="L830" s="79"/>
      <c r="M830" s="79"/>
      <c r="N830" s="79"/>
      <c r="O830" s="79"/>
      <c r="P830" s="79"/>
      <c r="AG830" s="79"/>
      <c r="AI830" s="79"/>
    </row>
    <row r="831" spans="12:35">
      <c r="L831" s="79"/>
      <c r="M831" s="79"/>
      <c r="N831" s="79"/>
      <c r="O831" s="79"/>
      <c r="P831" s="79"/>
      <c r="AG831" s="79"/>
      <c r="AI831" s="79"/>
    </row>
    <row r="832" spans="12:35">
      <c r="L832" s="79"/>
      <c r="M832" s="79"/>
      <c r="N832" s="79"/>
      <c r="O832" s="79"/>
      <c r="P832" s="79"/>
      <c r="AG832" s="79"/>
      <c r="AI832" s="79"/>
    </row>
    <row r="833" spans="12:35">
      <c r="L833" s="79"/>
      <c r="M833" s="79"/>
      <c r="N833" s="79"/>
      <c r="O833" s="79"/>
      <c r="P833" s="79"/>
      <c r="AG833" s="79"/>
      <c r="AI833" s="79"/>
    </row>
    <row r="834" spans="12:35">
      <c r="L834" s="79"/>
      <c r="M834" s="79"/>
      <c r="N834" s="79"/>
      <c r="O834" s="79"/>
      <c r="P834" s="79"/>
      <c r="AG834" s="79"/>
      <c r="AI834" s="79"/>
    </row>
    <row r="835" spans="12:35">
      <c r="L835" s="79"/>
      <c r="M835" s="79"/>
      <c r="N835" s="79"/>
      <c r="O835" s="79"/>
      <c r="P835" s="79"/>
      <c r="AG835" s="79"/>
      <c r="AI835" s="79"/>
    </row>
    <row r="836" spans="12:35">
      <c r="L836" s="79"/>
      <c r="M836" s="79"/>
      <c r="N836" s="79"/>
      <c r="O836" s="79"/>
      <c r="P836" s="79"/>
      <c r="AG836" s="79"/>
      <c r="AI836" s="79"/>
    </row>
    <row r="837" spans="12:35">
      <c r="L837" s="79"/>
      <c r="M837" s="79"/>
      <c r="N837" s="79"/>
      <c r="O837" s="79"/>
      <c r="P837" s="79"/>
      <c r="AG837" s="79"/>
      <c r="AI837" s="79"/>
    </row>
    <row r="838" spans="12:35">
      <c r="L838" s="79"/>
      <c r="M838" s="79"/>
      <c r="N838" s="79"/>
      <c r="O838" s="79"/>
      <c r="P838" s="79"/>
      <c r="AG838" s="79"/>
      <c r="AI838" s="79"/>
    </row>
    <row r="839" spans="12:35">
      <c r="L839" s="79"/>
      <c r="M839" s="79"/>
      <c r="N839" s="79"/>
      <c r="O839" s="79"/>
      <c r="P839" s="79"/>
      <c r="AG839" s="79"/>
      <c r="AI839" s="79"/>
    </row>
    <row r="840" spans="12:35">
      <c r="L840" s="79"/>
      <c r="M840" s="79"/>
      <c r="N840" s="79"/>
      <c r="O840" s="79"/>
      <c r="P840" s="79"/>
      <c r="AG840" s="79"/>
      <c r="AI840" s="79"/>
    </row>
    <row r="841" spans="12:35">
      <c r="L841" s="79"/>
      <c r="M841" s="79"/>
      <c r="N841" s="79"/>
      <c r="O841" s="79"/>
      <c r="P841" s="79"/>
      <c r="AG841" s="79"/>
      <c r="AI841" s="79"/>
    </row>
    <row r="842" spans="12:35">
      <c r="L842" s="79"/>
      <c r="M842" s="79"/>
      <c r="N842" s="79"/>
      <c r="O842" s="79"/>
      <c r="P842" s="79"/>
      <c r="AG842" s="79"/>
      <c r="AI842" s="79"/>
    </row>
    <row r="843" spans="12:35">
      <c r="L843" s="79"/>
      <c r="M843" s="79"/>
      <c r="N843" s="79"/>
      <c r="O843" s="79"/>
      <c r="P843" s="79"/>
      <c r="AG843" s="79"/>
      <c r="AI843" s="79"/>
    </row>
    <row r="844" spans="12:35">
      <c r="L844" s="79"/>
      <c r="M844" s="79"/>
      <c r="N844" s="79"/>
      <c r="O844" s="79"/>
      <c r="P844" s="79"/>
      <c r="AG844" s="79"/>
      <c r="AI844" s="79"/>
    </row>
    <row r="845" spans="12:35">
      <c r="L845" s="79"/>
      <c r="M845" s="79"/>
      <c r="N845" s="79"/>
      <c r="O845" s="79"/>
      <c r="P845" s="79"/>
      <c r="AG845" s="79"/>
      <c r="AI845" s="79"/>
    </row>
    <row r="846" spans="12:35">
      <c r="L846" s="79"/>
      <c r="M846" s="79"/>
      <c r="N846" s="79"/>
      <c r="O846" s="79"/>
      <c r="P846" s="79"/>
      <c r="AG846" s="79"/>
      <c r="AI846" s="79"/>
    </row>
    <row r="847" spans="12:35">
      <c r="L847" s="79"/>
      <c r="M847" s="79"/>
      <c r="N847" s="79"/>
      <c r="O847" s="79"/>
      <c r="P847" s="79"/>
      <c r="AG847" s="79"/>
      <c r="AI847" s="79"/>
    </row>
    <row r="848" spans="12:35">
      <c r="L848" s="79"/>
      <c r="M848" s="79"/>
      <c r="N848" s="79"/>
      <c r="O848" s="79"/>
      <c r="P848" s="79"/>
      <c r="AG848" s="79"/>
      <c r="AI848" s="79"/>
    </row>
    <row r="849" spans="12:35">
      <c r="L849" s="79"/>
      <c r="M849" s="79"/>
      <c r="N849" s="79"/>
      <c r="O849" s="79"/>
      <c r="P849" s="79"/>
      <c r="AG849" s="79"/>
      <c r="AI849" s="79"/>
    </row>
    <row r="850" spans="12:35">
      <c r="L850" s="79"/>
      <c r="M850" s="79"/>
      <c r="N850" s="79"/>
      <c r="O850" s="79"/>
      <c r="P850" s="79"/>
      <c r="AG850" s="79"/>
      <c r="AI850" s="79"/>
    </row>
    <row r="851" spans="12:35">
      <c r="L851" s="79"/>
      <c r="M851" s="79"/>
      <c r="N851" s="79"/>
      <c r="O851" s="79"/>
      <c r="P851" s="79"/>
      <c r="AG851" s="79"/>
      <c r="AI851" s="79"/>
    </row>
    <row r="852" spans="12:35">
      <c r="L852" s="79"/>
      <c r="M852" s="79"/>
      <c r="N852" s="79"/>
      <c r="O852" s="79"/>
      <c r="P852" s="79"/>
      <c r="AG852" s="79"/>
      <c r="AI852" s="79"/>
    </row>
    <row r="853" spans="12:35">
      <c r="L853" s="79"/>
      <c r="M853" s="79"/>
      <c r="N853" s="79"/>
      <c r="O853" s="79"/>
      <c r="P853" s="79"/>
      <c r="AG853" s="79"/>
      <c r="AI853" s="79"/>
    </row>
    <row r="854" spans="12:35">
      <c r="L854" s="79"/>
      <c r="M854" s="79"/>
      <c r="N854" s="79"/>
      <c r="O854" s="79"/>
      <c r="P854" s="79"/>
      <c r="AG854" s="79"/>
      <c r="AI854" s="79"/>
    </row>
    <row r="855" spans="12:35">
      <c r="L855" s="79"/>
      <c r="M855" s="79"/>
      <c r="N855" s="79"/>
      <c r="O855" s="79"/>
      <c r="P855" s="79"/>
      <c r="AG855" s="79"/>
      <c r="AI855" s="79"/>
    </row>
    <row r="856" spans="12:35">
      <c r="L856" s="79"/>
      <c r="M856" s="79"/>
      <c r="N856" s="79"/>
      <c r="O856" s="79"/>
      <c r="P856" s="79"/>
      <c r="AG856" s="79"/>
      <c r="AI856" s="79"/>
    </row>
    <row r="857" spans="12:35">
      <c r="L857" s="79"/>
      <c r="M857" s="79"/>
      <c r="N857" s="79"/>
      <c r="O857" s="79"/>
      <c r="P857" s="79"/>
      <c r="AG857" s="79"/>
      <c r="AI857" s="79"/>
    </row>
    <row r="858" spans="12:35">
      <c r="L858" s="79"/>
      <c r="M858" s="79"/>
      <c r="N858" s="79"/>
      <c r="O858" s="79"/>
      <c r="P858" s="79"/>
      <c r="AG858" s="79"/>
      <c r="AI858" s="79"/>
    </row>
    <row r="859" spans="12:35">
      <c r="L859" s="79"/>
      <c r="M859" s="79"/>
      <c r="N859" s="79"/>
      <c r="O859" s="79"/>
      <c r="P859" s="79"/>
      <c r="AG859" s="79"/>
      <c r="AI859" s="79"/>
    </row>
    <row r="860" spans="12:35">
      <c r="L860" s="79"/>
      <c r="M860" s="79"/>
      <c r="N860" s="79"/>
      <c r="O860" s="79"/>
      <c r="P860" s="79"/>
      <c r="AG860" s="79"/>
      <c r="AI860" s="79"/>
    </row>
    <row r="861" spans="12:35">
      <c r="L861" s="79"/>
      <c r="M861" s="79"/>
      <c r="N861" s="79"/>
      <c r="O861" s="79"/>
      <c r="P861" s="79"/>
      <c r="AG861" s="79"/>
      <c r="AI861" s="79"/>
    </row>
    <row r="862" spans="12:35">
      <c r="L862" s="79"/>
      <c r="M862" s="79"/>
      <c r="N862" s="79"/>
      <c r="O862" s="79"/>
      <c r="P862" s="79"/>
      <c r="AG862" s="79"/>
      <c r="AI862" s="79"/>
    </row>
    <row r="863" spans="12:35">
      <c r="L863" s="79"/>
      <c r="M863" s="79"/>
      <c r="N863" s="79"/>
      <c r="O863" s="79"/>
      <c r="P863" s="79"/>
      <c r="AG863" s="79"/>
      <c r="AI863" s="79"/>
    </row>
    <row r="864" spans="12:35">
      <c r="L864" s="79"/>
      <c r="M864" s="79"/>
      <c r="N864" s="79"/>
      <c r="O864" s="79"/>
      <c r="P864" s="79"/>
      <c r="AG864" s="79"/>
      <c r="AI864" s="79"/>
    </row>
    <row r="865" spans="12:35">
      <c r="L865" s="79"/>
      <c r="M865" s="79"/>
      <c r="N865" s="79"/>
      <c r="O865" s="79"/>
      <c r="P865" s="79"/>
      <c r="AG865" s="79"/>
      <c r="AI865" s="79"/>
    </row>
    <row r="866" spans="12:35">
      <c r="L866" s="79"/>
      <c r="M866" s="79"/>
      <c r="N866" s="79"/>
      <c r="O866" s="79"/>
      <c r="P866" s="79"/>
      <c r="AG866" s="79"/>
      <c r="AI866" s="79"/>
    </row>
    <row r="867" spans="12:35">
      <c r="L867" s="79"/>
      <c r="M867" s="79"/>
      <c r="N867" s="79"/>
      <c r="O867" s="79"/>
      <c r="P867" s="79"/>
      <c r="AG867" s="79"/>
      <c r="AI867" s="79"/>
    </row>
    <row r="868" spans="12:35">
      <c r="L868" s="79"/>
      <c r="M868" s="79"/>
      <c r="N868" s="79"/>
      <c r="O868" s="79"/>
      <c r="P868" s="79"/>
      <c r="AG868" s="79"/>
      <c r="AI868" s="79"/>
    </row>
    <row r="869" spans="12:35">
      <c r="L869" s="79"/>
      <c r="M869" s="79"/>
      <c r="N869" s="79"/>
      <c r="O869" s="79"/>
      <c r="P869" s="79"/>
      <c r="AG869" s="79"/>
      <c r="AI869" s="79"/>
    </row>
    <row r="870" spans="12:35">
      <c r="L870" s="79"/>
      <c r="M870" s="79"/>
      <c r="N870" s="79"/>
      <c r="O870" s="79"/>
      <c r="P870" s="79"/>
      <c r="AG870" s="79"/>
      <c r="AI870" s="79"/>
    </row>
    <row r="871" spans="12:35">
      <c r="L871" s="79"/>
      <c r="M871" s="79"/>
      <c r="N871" s="79"/>
      <c r="O871" s="79"/>
      <c r="P871" s="79"/>
      <c r="AG871" s="79"/>
      <c r="AI871" s="79"/>
    </row>
    <row r="872" spans="12:35">
      <c r="L872" s="79"/>
      <c r="M872" s="79"/>
      <c r="N872" s="79"/>
      <c r="O872" s="79"/>
      <c r="P872" s="79"/>
      <c r="AG872" s="79"/>
      <c r="AI872" s="79"/>
    </row>
    <row r="873" spans="12:35">
      <c r="L873" s="79"/>
      <c r="M873" s="79"/>
      <c r="N873" s="79"/>
      <c r="O873" s="79"/>
      <c r="P873" s="79"/>
      <c r="AG873" s="79"/>
      <c r="AI873" s="79"/>
    </row>
    <row r="874" spans="12:35">
      <c r="L874" s="79"/>
      <c r="M874" s="79"/>
      <c r="N874" s="79"/>
      <c r="O874" s="79"/>
      <c r="P874" s="79"/>
      <c r="AG874" s="79"/>
      <c r="AI874" s="79"/>
    </row>
    <row r="875" spans="12:35">
      <c r="L875" s="79"/>
      <c r="M875" s="79"/>
      <c r="N875" s="79"/>
      <c r="O875" s="79"/>
      <c r="P875" s="79"/>
      <c r="AG875" s="79"/>
      <c r="AI875" s="79"/>
    </row>
    <row r="876" spans="12:35">
      <c r="L876" s="79"/>
      <c r="M876" s="79"/>
      <c r="N876" s="79"/>
      <c r="O876" s="79"/>
      <c r="P876" s="79"/>
      <c r="AG876" s="79"/>
      <c r="AI876" s="79"/>
    </row>
    <row r="877" spans="12:35">
      <c r="L877" s="79"/>
      <c r="M877" s="79"/>
      <c r="N877" s="79"/>
      <c r="O877" s="79"/>
      <c r="P877" s="79"/>
      <c r="AG877" s="79"/>
      <c r="AI877" s="79"/>
    </row>
    <row r="878" spans="12:35">
      <c r="L878" s="79"/>
      <c r="M878" s="79"/>
      <c r="N878" s="79"/>
      <c r="O878" s="79"/>
      <c r="P878" s="79"/>
      <c r="AG878" s="79"/>
      <c r="AI878" s="79"/>
    </row>
    <row r="879" spans="12:35">
      <c r="L879" s="79"/>
      <c r="M879" s="79"/>
      <c r="N879" s="79"/>
      <c r="O879" s="79"/>
      <c r="P879" s="79"/>
      <c r="AG879" s="79"/>
      <c r="AI879" s="79"/>
    </row>
    <row r="880" spans="12:35">
      <c r="L880" s="79"/>
      <c r="M880" s="79"/>
      <c r="N880" s="79"/>
      <c r="O880" s="79"/>
      <c r="P880" s="79"/>
      <c r="AG880" s="79"/>
      <c r="AI880" s="79"/>
    </row>
    <row r="881" spans="12:35">
      <c r="L881" s="79"/>
      <c r="M881" s="79"/>
      <c r="N881" s="79"/>
      <c r="O881" s="79"/>
      <c r="P881" s="79"/>
      <c r="AG881" s="79"/>
      <c r="AI881" s="79"/>
    </row>
    <row r="882" spans="12:35">
      <c r="L882" s="79"/>
      <c r="M882" s="79"/>
      <c r="N882" s="79"/>
      <c r="O882" s="79"/>
      <c r="P882" s="79"/>
      <c r="AG882" s="79"/>
      <c r="AI882" s="79"/>
    </row>
    <row r="883" spans="12:35">
      <c r="L883" s="79"/>
      <c r="M883" s="79"/>
      <c r="N883" s="79"/>
      <c r="O883" s="79"/>
      <c r="P883" s="79"/>
      <c r="AG883" s="79"/>
      <c r="AI883" s="79"/>
    </row>
    <row r="884" spans="12:35">
      <c r="L884" s="79"/>
      <c r="M884" s="79"/>
      <c r="N884" s="79"/>
      <c r="O884" s="79"/>
      <c r="P884" s="79"/>
      <c r="AG884" s="79"/>
      <c r="AI884" s="79"/>
    </row>
    <row r="885" spans="12:35">
      <c r="L885" s="79"/>
      <c r="M885" s="79"/>
      <c r="N885" s="79"/>
      <c r="O885" s="79"/>
      <c r="P885" s="79"/>
      <c r="AG885" s="79"/>
      <c r="AI885" s="79"/>
    </row>
    <row r="886" spans="12:35">
      <c r="L886" s="79"/>
      <c r="M886" s="79"/>
      <c r="N886" s="79"/>
      <c r="O886" s="79"/>
      <c r="P886" s="79"/>
      <c r="AG886" s="79"/>
      <c r="AI886" s="79"/>
    </row>
    <row r="887" spans="12:35">
      <c r="L887" s="79"/>
      <c r="M887" s="79"/>
      <c r="N887" s="79"/>
      <c r="O887" s="79"/>
      <c r="P887" s="79"/>
      <c r="AG887" s="79"/>
      <c r="AI887" s="79"/>
    </row>
    <row r="888" spans="12:35">
      <c r="L888" s="79"/>
      <c r="M888" s="79"/>
      <c r="N888" s="79"/>
      <c r="O888" s="79"/>
      <c r="P888" s="79"/>
      <c r="AG888" s="79"/>
      <c r="AI888" s="79"/>
    </row>
    <row r="889" spans="12:35">
      <c r="L889" s="79"/>
      <c r="M889" s="79"/>
      <c r="N889" s="79"/>
      <c r="O889" s="79"/>
      <c r="P889" s="79"/>
      <c r="AG889" s="79"/>
      <c r="AI889" s="79"/>
    </row>
    <row r="890" spans="12:35">
      <c r="L890" s="79"/>
      <c r="M890" s="79"/>
      <c r="N890" s="79"/>
      <c r="O890" s="79"/>
      <c r="P890" s="79"/>
      <c r="AG890" s="79"/>
      <c r="AI890" s="79"/>
    </row>
    <row r="891" spans="12:35">
      <c r="L891" s="79"/>
      <c r="M891" s="79"/>
      <c r="N891" s="79"/>
      <c r="O891" s="79"/>
      <c r="P891" s="79"/>
      <c r="AG891" s="79"/>
      <c r="AI891" s="79"/>
    </row>
    <row r="892" spans="12:35">
      <c r="L892" s="79"/>
      <c r="M892" s="79"/>
      <c r="N892" s="79"/>
      <c r="O892" s="79"/>
      <c r="P892" s="79"/>
      <c r="AG892" s="79"/>
      <c r="AI892" s="79"/>
    </row>
    <row r="893" spans="12:35">
      <c r="L893" s="79"/>
      <c r="M893" s="79"/>
      <c r="N893" s="79"/>
      <c r="O893" s="79"/>
      <c r="P893" s="79"/>
      <c r="AG893" s="79"/>
      <c r="AI893" s="79"/>
    </row>
    <row r="894" spans="12:35">
      <c r="L894" s="79"/>
      <c r="M894" s="79"/>
      <c r="N894" s="79"/>
      <c r="O894" s="79"/>
      <c r="P894" s="79"/>
      <c r="AG894" s="79"/>
      <c r="AI894" s="79"/>
    </row>
    <row r="895" spans="12:35">
      <c r="L895" s="79"/>
      <c r="M895" s="79"/>
      <c r="N895" s="79"/>
      <c r="O895" s="79"/>
      <c r="P895" s="79"/>
      <c r="AG895" s="79"/>
      <c r="AI895" s="79"/>
    </row>
    <row r="896" spans="12:35">
      <c r="L896" s="79"/>
      <c r="M896" s="79"/>
      <c r="N896" s="79"/>
      <c r="O896" s="79"/>
      <c r="P896" s="79"/>
      <c r="AG896" s="79"/>
      <c r="AI896" s="79"/>
    </row>
    <row r="897" spans="12:35">
      <c r="L897" s="79"/>
      <c r="M897" s="79"/>
      <c r="N897" s="79"/>
      <c r="O897" s="79"/>
      <c r="P897" s="79"/>
      <c r="AG897" s="79"/>
      <c r="AI897" s="79"/>
    </row>
    <row r="898" spans="12:35">
      <c r="L898" s="79"/>
      <c r="M898" s="79"/>
      <c r="N898" s="79"/>
      <c r="O898" s="79"/>
      <c r="P898" s="79"/>
      <c r="AG898" s="79"/>
      <c r="AI898" s="79"/>
    </row>
    <row r="899" spans="12:35">
      <c r="L899" s="79"/>
      <c r="M899" s="79"/>
      <c r="N899" s="79"/>
      <c r="O899" s="79"/>
      <c r="P899" s="79"/>
      <c r="AG899" s="79"/>
      <c r="AI899" s="79"/>
    </row>
    <row r="900" spans="12:35">
      <c r="L900" s="79"/>
      <c r="M900" s="79"/>
      <c r="N900" s="79"/>
      <c r="O900" s="79"/>
      <c r="P900" s="79"/>
      <c r="AG900" s="79"/>
      <c r="AI900" s="79"/>
    </row>
    <row r="901" spans="12:35">
      <c r="L901" s="79"/>
      <c r="M901" s="79"/>
      <c r="N901" s="79"/>
      <c r="O901" s="79"/>
      <c r="P901" s="79"/>
      <c r="AG901" s="79"/>
      <c r="AI901" s="79"/>
    </row>
    <row r="902" spans="12:35">
      <c r="L902" s="79"/>
      <c r="M902" s="79"/>
      <c r="N902" s="79"/>
      <c r="O902" s="79"/>
      <c r="P902" s="79"/>
      <c r="AG902" s="79"/>
      <c r="AI902" s="79"/>
    </row>
    <row r="903" spans="12:35">
      <c r="L903" s="79"/>
      <c r="M903" s="79"/>
      <c r="N903" s="79"/>
      <c r="O903" s="79"/>
      <c r="P903" s="79"/>
      <c r="AG903" s="79"/>
      <c r="AI903" s="79"/>
    </row>
    <row r="904" spans="12:35">
      <c r="L904" s="79"/>
      <c r="M904" s="79"/>
      <c r="N904" s="79"/>
      <c r="O904" s="79"/>
      <c r="P904" s="79"/>
      <c r="AG904" s="79"/>
      <c r="AI904" s="79"/>
    </row>
    <row r="905" spans="12:35">
      <c r="L905" s="79"/>
      <c r="M905" s="79"/>
      <c r="N905" s="79"/>
      <c r="O905" s="79"/>
      <c r="P905" s="79"/>
      <c r="AG905" s="79"/>
      <c r="AI905" s="79"/>
    </row>
    <row r="906" spans="12:35">
      <c r="L906" s="79"/>
      <c r="M906" s="79"/>
      <c r="N906" s="79"/>
      <c r="O906" s="79"/>
      <c r="P906" s="79"/>
      <c r="AG906" s="79"/>
      <c r="AI906" s="79"/>
    </row>
    <row r="907" spans="12:35">
      <c r="L907" s="79"/>
      <c r="M907" s="79"/>
      <c r="N907" s="79"/>
      <c r="O907" s="79"/>
      <c r="P907" s="79"/>
      <c r="AG907" s="79"/>
      <c r="AI907" s="79"/>
    </row>
    <row r="908" spans="12:35">
      <c r="L908" s="79"/>
      <c r="M908" s="79"/>
      <c r="N908" s="79"/>
      <c r="O908" s="79"/>
      <c r="P908" s="79"/>
      <c r="AG908" s="79"/>
      <c r="AI908" s="79"/>
    </row>
    <row r="909" spans="12:35">
      <c r="L909" s="79"/>
      <c r="M909" s="79"/>
      <c r="N909" s="79"/>
      <c r="O909" s="79"/>
      <c r="P909" s="79"/>
      <c r="AG909" s="79"/>
      <c r="AI909" s="79"/>
    </row>
    <row r="910" spans="12:35">
      <c r="L910" s="79"/>
      <c r="M910" s="79"/>
      <c r="N910" s="79"/>
      <c r="O910" s="79"/>
      <c r="P910" s="79"/>
      <c r="AG910" s="79"/>
      <c r="AI910" s="79"/>
    </row>
    <row r="911" spans="12:35">
      <c r="L911" s="79"/>
      <c r="M911" s="79"/>
      <c r="N911" s="79"/>
      <c r="O911" s="79"/>
      <c r="P911" s="79"/>
      <c r="AG911" s="79"/>
      <c r="AI911" s="79"/>
    </row>
    <row r="912" spans="12:35">
      <c r="L912" s="79"/>
      <c r="M912" s="79"/>
      <c r="N912" s="79"/>
      <c r="O912" s="79"/>
      <c r="P912" s="79"/>
      <c r="AG912" s="79"/>
      <c r="AI912" s="79"/>
    </row>
    <row r="913" spans="12:35">
      <c r="L913" s="79"/>
      <c r="M913" s="79"/>
      <c r="N913" s="79"/>
      <c r="O913" s="79"/>
      <c r="P913" s="79"/>
      <c r="AG913" s="79"/>
      <c r="AI913" s="79"/>
    </row>
    <row r="914" spans="12:35">
      <c r="L914" s="79"/>
      <c r="M914" s="79"/>
      <c r="N914" s="79"/>
      <c r="O914" s="79"/>
      <c r="P914" s="79"/>
      <c r="AG914" s="79"/>
      <c r="AI914" s="79"/>
    </row>
    <row r="915" spans="12:35">
      <c r="L915" s="79"/>
      <c r="M915" s="79"/>
      <c r="N915" s="79"/>
      <c r="O915" s="79"/>
      <c r="P915" s="79"/>
      <c r="AG915" s="79"/>
      <c r="AI915" s="79"/>
    </row>
    <row r="916" spans="12:35">
      <c r="L916" s="79"/>
      <c r="M916" s="79"/>
      <c r="N916" s="79"/>
      <c r="O916" s="79"/>
      <c r="P916" s="79"/>
      <c r="AG916" s="79"/>
      <c r="AI916" s="79"/>
    </row>
    <row r="917" spans="12:35">
      <c r="L917" s="79"/>
      <c r="M917" s="79"/>
      <c r="N917" s="79"/>
      <c r="O917" s="79"/>
      <c r="P917" s="79"/>
      <c r="AG917" s="79"/>
      <c r="AI917" s="79"/>
    </row>
    <row r="918" spans="12:35">
      <c r="L918" s="79"/>
      <c r="M918" s="79"/>
      <c r="N918" s="79"/>
      <c r="O918" s="79"/>
      <c r="P918" s="79"/>
      <c r="AG918" s="79"/>
      <c r="AI918" s="79"/>
    </row>
    <row r="919" spans="12:35">
      <c r="L919" s="79"/>
      <c r="M919" s="79"/>
      <c r="N919" s="79"/>
      <c r="O919" s="79"/>
      <c r="P919" s="79"/>
      <c r="AG919" s="79"/>
      <c r="AI919" s="79"/>
    </row>
    <row r="920" spans="12:35">
      <c r="L920" s="79"/>
      <c r="M920" s="79"/>
      <c r="N920" s="79"/>
      <c r="O920" s="79"/>
      <c r="P920" s="79"/>
      <c r="AG920" s="79"/>
      <c r="AI920" s="79"/>
    </row>
    <row r="921" spans="12:35">
      <c r="L921" s="79"/>
      <c r="M921" s="79"/>
      <c r="N921" s="79"/>
      <c r="O921" s="79"/>
      <c r="P921" s="79"/>
      <c r="AG921" s="79"/>
      <c r="AI921" s="79"/>
    </row>
    <row r="922" spans="12:35">
      <c r="L922" s="79"/>
      <c r="M922" s="79"/>
      <c r="N922" s="79"/>
      <c r="O922" s="79"/>
      <c r="P922" s="79"/>
      <c r="AG922" s="79"/>
      <c r="AI922" s="79"/>
    </row>
    <row r="923" spans="12:35">
      <c r="L923" s="79"/>
      <c r="M923" s="79"/>
      <c r="N923" s="79"/>
      <c r="O923" s="79"/>
      <c r="P923" s="79"/>
      <c r="AG923" s="79"/>
      <c r="AI923" s="79"/>
    </row>
    <row r="924" spans="12:35">
      <c r="L924" s="79"/>
      <c r="M924" s="79"/>
      <c r="N924" s="79"/>
      <c r="O924" s="79"/>
      <c r="P924" s="79"/>
      <c r="AG924" s="79"/>
      <c r="AI924" s="79"/>
    </row>
    <row r="925" spans="12:35">
      <c r="L925" s="79"/>
      <c r="M925" s="79"/>
      <c r="N925" s="79"/>
      <c r="O925" s="79"/>
      <c r="P925" s="79"/>
      <c r="AG925" s="79"/>
      <c r="AI925" s="79"/>
    </row>
    <row r="926" spans="12:35">
      <c r="L926" s="79"/>
      <c r="M926" s="79"/>
      <c r="N926" s="79"/>
      <c r="O926" s="79"/>
      <c r="P926" s="79"/>
      <c r="AG926" s="79"/>
      <c r="AI926" s="79"/>
    </row>
    <row r="927" spans="12:35">
      <c r="L927" s="79"/>
      <c r="M927" s="79"/>
      <c r="N927" s="79"/>
      <c r="O927" s="79"/>
      <c r="P927" s="79"/>
      <c r="AG927" s="79"/>
      <c r="AI927" s="79"/>
    </row>
    <row r="928" spans="12:35">
      <c r="L928" s="79"/>
      <c r="M928" s="79"/>
      <c r="N928" s="79"/>
      <c r="O928" s="79"/>
      <c r="P928" s="79"/>
      <c r="AG928" s="79"/>
      <c r="AI928" s="79"/>
    </row>
    <row r="929" spans="12:35">
      <c r="L929" s="79"/>
      <c r="M929" s="79"/>
      <c r="N929" s="79"/>
      <c r="O929" s="79"/>
      <c r="P929" s="79"/>
      <c r="AG929" s="79"/>
      <c r="AI929" s="79"/>
    </row>
    <row r="930" spans="12:35">
      <c r="L930" s="79"/>
      <c r="M930" s="79"/>
      <c r="N930" s="79"/>
      <c r="O930" s="79"/>
      <c r="P930" s="79"/>
      <c r="AG930" s="79"/>
      <c r="AI930" s="79"/>
    </row>
    <row r="931" spans="12:35">
      <c r="L931" s="79"/>
      <c r="M931" s="79"/>
      <c r="N931" s="79"/>
      <c r="O931" s="79"/>
      <c r="P931" s="79"/>
      <c r="AG931" s="79"/>
      <c r="AI931" s="79"/>
    </row>
    <row r="932" spans="12:35">
      <c r="L932" s="79"/>
      <c r="M932" s="79"/>
      <c r="N932" s="79"/>
      <c r="O932" s="79"/>
      <c r="P932" s="79"/>
      <c r="AG932" s="79"/>
      <c r="AI932" s="79"/>
    </row>
    <row r="933" spans="12:35">
      <c r="L933" s="79"/>
      <c r="M933" s="79"/>
      <c r="N933" s="79"/>
      <c r="O933" s="79"/>
      <c r="P933" s="79"/>
      <c r="AG933" s="79"/>
      <c r="AI933" s="79"/>
    </row>
    <row r="934" spans="12:35">
      <c r="L934" s="79"/>
      <c r="M934" s="79"/>
      <c r="N934" s="79"/>
      <c r="O934" s="79"/>
      <c r="P934" s="79"/>
      <c r="AG934" s="79"/>
      <c r="AI934" s="79"/>
    </row>
    <row r="935" spans="12:35">
      <c r="L935" s="79"/>
      <c r="M935" s="79"/>
      <c r="N935" s="79"/>
      <c r="O935" s="79"/>
      <c r="P935" s="79"/>
      <c r="AG935" s="79"/>
      <c r="AI935" s="79"/>
    </row>
    <row r="936" spans="12:35">
      <c r="L936" s="79"/>
      <c r="M936" s="79"/>
      <c r="N936" s="79"/>
      <c r="O936" s="79"/>
      <c r="P936" s="79"/>
      <c r="AG936" s="79"/>
      <c r="AI936" s="79"/>
    </row>
    <row r="937" spans="12:35">
      <c r="L937" s="79"/>
      <c r="M937" s="79"/>
      <c r="N937" s="79"/>
      <c r="O937" s="79"/>
      <c r="P937" s="79"/>
      <c r="AG937" s="79"/>
      <c r="AI937" s="79"/>
    </row>
    <row r="938" spans="12:35">
      <c r="L938" s="79"/>
      <c r="M938" s="79"/>
      <c r="N938" s="79"/>
      <c r="O938" s="79"/>
      <c r="P938" s="79"/>
      <c r="AG938" s="79"/>
      <c r="AI938" s="79"/>
    </row>
    <row r="939" spans="12:35">
      <c r="L939" s="79"/>
      <c r="M939" s="79"/>
      <c r="N939" s="79"/>
      <c r="O939" s="79"/>
      <c r="P939" s="79"/>
      <c r="AG939" s="79"/>
      <c r="AI939" s="79"/>
    </row>
    <row r="940" spans="12:35">
      <c r="L940" s="79"/>
      <c r="M940" s="79"/>
      <c r="N940" s="79"/>
      <c r="O940" s="79"/>
      <c r="P940" s="79"/>
      <c r="AG940" s="79"/>
      <c r="AI940" s="79"/>
    </row>
    <row r="941" spans="12:35">
      <c r="L941" s="79"/>
      <c r="M941" s="79"/>
      <c r="N941" s="79"/>
      <c r="O941" s="79"/>
      <c r="P941" s="79"/>
      <c r="AG941" s="79"/>
      <c r="AI941" s="79"/>
    </row>
    <row r="942" spans="12:35">
      <c r="L942" s="79"/>
      <c r="M942" s="79"/>
      <c r="N942" s="79"/>
      <c r="O942" s="79"/>
      <c r="P942" s="79"/>
      <c r="AG942" s="79"/>
      <c r="AI942" s="79"/>
    </row>
    <row r="943" spans="12:35">
      <c r="L943" s="79"/>
      <c r="M943" s="79"/>
      <c r="N943" s="79"/>
      <c r="O943" s="79"/>
      <c r="P943" s="79"/>
      <c r="AG943" s="79"/>
      <c r="AI943" s="79"/>
    </row>
    <row r="944" spans="12:35">
      <c r="L944" s="79"/>
      <c r="M944" s="79"/>
      <c r="N944" s="79"/>
      <c r="O944" s="79"/>
      <c r="P944" s="79"/>
      <c r="AG944" s="79"/>
      <c r="AI944" s="79"/>
    </row>
    <row r="945" spans="12:35">
      <c r="L945" s="79"/>
      <c r="M945" s="79"/>
      <c r="N945" s="79"/>
      <c r="O945" s="79"/>
      <c r="P945" s="79"/>
      <c r="AG945" s="79"/>
      <c r="AI945" s="79"/>
    </row>
    <row r="946" spans="12:35">
      <c r="L946" s="79"/>
      <c r="M946" s="79"/>
      <c r="N946" s="79"/>
      <c r="O946" s="79"/>
      <c r="P946" s="79"/>
      <c r="AG946" s="79"/>
      <c r="AI946" s="79"/>
    </row>
    <row r="947" spans="12:35">
      <c r="L947" s="79"/>
      <c r="M947" s="79"/>
      <c r="N947" s="79"/>
      <c r="O947" s="79"/>
      <c r="P947" s="79"/>
      <c r="AG947" s="79"/>
      <c r="AI947" s="79"/>
    </row>
    <row r="948" spans="12:35">
      <c r="L948" s="79"/>
      <c r="M948" s="79"/>
      <c r="N948" s="79"/>
      <c r="O948" s="79"/>
      <c r="P948" s="79"/>
      <c r="AG948" s="79"/>
      <c r="AI948" s="79"/>
    </row>
    <row r="949" spans="12:35">
      <c r="L949" s="79"/>
      <c r="M949" s="79"/>
      <c r="N949" s="79"/>
      <c r="O949" s="79"/>
      <c r="P949" s="79"/>
      <c r="AG949" s="79"/>
      <c r="AI949" s="79"/>
    </row>
    <row r="950" spans="12:35">
      <c r="L950" s="79"/>
      <c r="M950" s="79"/>
      <c r="N950" s="79"/>
      <c r="O950" s="79"/>
      <c r="P950" s="79"/>
      <c r="AG950" s="79"/>
      <c r="AI950" s="79"/>
    </row>
    <row r="951" spans="12:35">
      <c r="L951" s="79"/>
      <c r="M951" s="79"/>
      <c r="N951" s="79"/>
      <c r="O951" s="79"/>
      <c r="P951" s="79"/>
      <c r="AG951" s="79"/>
      <c r="AI951" s="79"/>
    </row>
    <row r="952" spans="12:35">
      <c r="L952" s="79"/>
      <c r="M952" s="79"/>
      <c r="N952" s="79"/>
      <c r="O952" s="79"/>
      <c r="P952" s="79"/>
      <c r="AG952" s="79"/>
      <c r="AI952" s="79"/>
    </row>
    <row r="953" spans="12:35">
      <c r="L953" s="79"/>
      <c r="M953" s="79"/>
      <c r="N953" s="79"/>
      <c r="O953" s="79"/>
      <c r="P953" s="79"/>
      <c r="AG953" s="79"/>
      <c r="AI953" s="79"/>
    </row>
    <row r="954" spans="12:35">
      <c r="L954" s="79"/>
      <c r="M954" s="79"/>
      <c r="N954" s="79"/>
      <c r="O954" s="79"/>
      <c r="P954" s="79"/>
      <c r="AG954" s="79"/>
      <c r="AI954" s="79"/>
    </row>
    <row r="955" spans="12:35">
      <c r="L955" s="79"/>
      <c r="M955" s="79"/>
      <c r="N955" s="79"/>
      <c r="O955" s="79"/>
      <c r="P955" s="79"/>
      <c r="AG955" s="79"/>
      <c r="AI955" s="79"/>
    </row>
    <row r="956" spans="12:35">
      <c r="L956" s="79"/>
      <c r="M956" s="79"/>
      <c r="N956" s="79"/>
      <c r="O956" s="79"/>
      <c r="P956" s="79"/>
      <c r="AG956" s="79"/>
      <c r="AI956" s="79"/>
    </row>
    <row r="957" spans="12:35">
      <c r="L957" s="79"/>
      <c r="M957" s="79"/>
      <c r="N957" s="79"/>
      <c r="O957" s="79"/>
      <c r="P957" s="79"/>
      <c r="AG957" s="79"/>
      <c r="AI957" s="79"/>
    </row>
    <row r="958" spans="12:35">
      <c r="L958" s="79"/>
      <c r="M958" s="79"/>
      <c r="N958" s="79"/>
      <c r="O958" s="79"/>
      <c r="P958" s="79"/>
      <c r="AG958" s="79"/>
      <c r="AI958" s="79"/>
    </row>
    <row r="959" spans="12:35">
      <c r="L959" s="79"/>
      <c r="M959" s="79"/>
      <c r="N959" s="79"/>
      <c r="O959" s="79"/>
      <c r="P959" s="79"/>
      <c r="AG959" s="79"/>
      <c r="AI959" s="79"/>
    </row>
    <row r="960" spans="12:35">
      <c r="L960" s="79"/>
      <c r="M960" s="79"/>
      <c r="N960" s="79"/>
      <c r="O960" s="79"/>
      <c r="P960" s="79"/>
      <c r="AG960" s="79"/>
      <c r="AI960" s="79"/>
    </row>
    <row r="961" spans="12:35">
      <c r="L961" s="79"/>
      <c r="M961" s="79"/>
      <c r="N961" s="79"/>
      <c r="O961" s="79"/>
      <c r="P961" s="79"/>
      <c r="AG961" s="79"/>
      <c r="AI961" s="79"/>
    </row>
    <row r="962" spans="12:35">
      <c r="L962" s="79"/>
      <c r="M962" s="79"/>
      <c r="N962" s="79"/>
      <c r="O962" s="79"/>
      <c r="P962" s="79"/>
      <c r="AG962" s="79"/>
      <c r="AI962" s="79"/>
    </row>
    <row r="963" spans="12:35">
      <c r="L963" s="79"/>
      <c r="M963" s="79"/>
      <c r="N963" s="79"/>
      <c r="O963" s="79"/>
      <c r="P963" s="79"/>
      <c r="AG963" s="79"/>
      <c r="AI963" s="79"/>
    </row>
    <row r="964" spans="12:35">
      <c r="L964" s="79"/>
      <c r="M964" s="79"/>
      <c r="N964" s="79"/>
      <c r="O964" s="79"/>
      <c r="P964" s="79"/>
      <c r="AG964" s="79"/>
      <c r="AI964" s="79"/>
    </row>
    <row r="965" spans="12:35">
      <c r="L965" s="79"/>
      <c r="M965" s="79"/>
      <c r="N965" s="79"/>
      <c r="O965" s="79"/>
      <c r="P965" s="79"/>
      <c r="AG965" s="79"/>
      <c r="AI965" s="79"/>
    </row>
    <row r="966" spans="12:35">
      <c r="L966" s="79"/>
      <c r="M966" s="79"/>
      <c r="N966" s="79"/>
      <c r="O966" s="79"/>
      <c r="P966" s="79"/>
      <c r="AG966" s="79"/>
      <c r="AI966" s="79"/>
    </row>
    <row r="967" spans="12:35">
      <c r="L967" s="79"/>
      <c r="M967" s="79"/>
      <c r="N967" s="79"/>
      <c r="O967" s="79"/>
      <c r="P967" s="79"/>
      <c r="AG967" s="79"/>
      <c r="AI967" s="79"/>
    </row>
    <row r="968" spans="12:35">
      <c r="L968" s="79"/>
      <c r="M968" s="79"/>
      <c r="N968" s="79"/>
      <c r="O968" s="79"/>
      <c r="P968" s="79"/>
      <c r="AG968" s="79"/>
      <c r="AI968" s="79"/>
    </row>
    <row r="969" spans="12:35">
      <c r="L969" s="79"/>
      <c r="M969" s="79"/>
      <c r="N969" s="79"/>
      <c r="O969" s="79"/>
      <c r="P969" s="79"/>
      <c r="AG969" s="79"/>
      <c r="AI969" s="79"/>
    </row>
    <row r="970" spans="12:35">
      <c r="L970" s="79"/>
      <c r="M970" s="79"/>
      <c r="N970" s="79"/>
      <c r="O970" s="79"/>
      <c r="P970" s="79"/>
      <c r="AG970" s="79"/>
      <c r="AI970" s="79"/>
    </row>
    <row r="971" spans="12:35">
      <c r="L971" s="79"/>
      <c r="M971" s="79"/>
      <c r="N971" s="79"/>
      <c r="O971" s="79"/>
      <c r="P971" s="79"/>
      <c r="AG971" s="79"/>
      <c r="AI971" s="79"/>
    </row>
    <row r="972" spans="12:35">
      <c r="L972" s="79"/>
      <c r="M972" s="79"/>
      <c r="N972" s="79"/>
      <c r="O972" s="79"/>
      <c r="P972" s="79"/>
      <c r="AG972" s="79"/>
      <c r="AI972" s="79"/>
    </row>
    <row r="973" spans="12:35">
      <c r="L973" s="79"/>
      <c r="M973" s="79"/>
      <c r="N973" s="79"/>
      <c r="O973" s="79"/>
      <c r="P973" s="79"/>
      <c r="AG973" s="79"/>
      <c r="AI973" s="79"/>
    </row>
    <row r="974" spans="12:35">
      <c r="L974" s="79"/>
      <c r="M974" s="79"/>
      <c r="N974" s="79"/>
      <c r="O974" s="79"/>
      <c r="P974" s="79"/>
      <c r="AG974" s="79"/>
      <c r="AI974" s="79"/>
    </row>
    <row r="975" spans="12:35">
      <c r="L975" s="79"/>
      <c r="M975" s="79"/>
      <c r="N975" s="79"/>
      <c r="O975" s="79"/>
      <c r="P975" s="79"/>
      <c r="AG975" s="79"/>
      <c r="AI975" s="79"/>
    </row>
    <row r="976" spans="12:35">
      <c r="L976" s="79"/>
      <c r="M976" s="79"/>
      <c r="N976" s="79"/>
      <c r="O976" s="79"/>
      <c r="P976" s="79"/>
      <c r="AG976" s="79"/>
      <c r="AI976" s="79"/>
    </row>
    <row r="977" spans="12:35">
      <c r="L977" s="79"/>
      <c r="M977" s="79"/>
      <c r="N977" s="79"/>
      <c r="O977" s="79"/>
      <c r="P977" s="79"/>
      <c r="AG977" s="79"/>
      <c r="AI977" s="79"/>
    </row>
    <row r="978" spans="12:35">
      <c r="L978" s="79"/>
      <c r="M978" s="79"/>
      <c r="N978" s="79"/>
      <c r="O978" s="79"/>
      <c r="P978" s="79"/>
      <c r="AG978" s="79"/>
      <c r="AI978" s="79"/>
    </row>
    <row r="979" spans="12:35">
      <c r="L979" s="79"/>
      <c r="M979" s="79"/>
      <c r="N979" s="79"/>
      <c r="O979" s="79"/>
      <c r="P979" s="79"/>
      <c r="AG979" s="79"/>
      <c r="AI979" s="79"/>
    </row>
    <row r="980" spans="12:35">
      <c r="L980" s="79"/>
      <c r="M980" s="79"/>
      <c r="N980" s="79"/>
      <c r="O980" s="79"/>
      <c r="P980" s="79"/>
      <c r="AG980" s="79"/>
      <c r="AI980" s="79"/>
    </row>
    <row r="981" spans="12:35">
      <c r="L981" s="79"/>
      <c r="M981" s="79"/>
      <c r="N981" s="79"/>
      <c r="O981" s="79"/>
      <c r="P981" s="79"/>
      <c r="AG981" s="79"/>
      <c r="AI981" s="79"/>
    </row>
    <row r="982" spans="12:35">
      <c r="L982" s="79"/>
      <c r="M982" s="79"/>
      <c r="N982" s="79"/>
      <c r="O982" s="79"/>
      <c r="P982" s="79"/>
      <c r="AG982" s="79"/>
      <c r="AI982" s="79"/>
    </row>
    <row r="983" spans="12:35">
      <c r="L983" s="79"/>
      <c r="M983" s="79"/>
      <c r="N983" s="79"/>
      <c r="O983" s="79"/>
      <c r="P983" s="79"/>
      <c r="AG983" s="79"/>
      <c r="AI983" s="79"/>
    </row>
    <row r="984" spans="12:35">
      <c r="L984" s="79"/>
      <c r="M984" s="79"/>
      <c r="N984" s="79"/>
      <c r="O984" s="79"/>
      <c r="P984" s="79"/>
      <c r="AG984" s="79"/>
      <c r="AI984" s="79"/>
    </row>
    <row r="985" spans="12:35">
      <c r="L985" s="79"/>
      <c r="M985" s="79"/>
      <c r="N985" s="79"/>
      <c r="O985" s="79"/>
      <c r="P985" s="79"/>
      <c r="AG985" s="79"/>
      <c r="AI985" s="79"/>
    </row>
    <row r="986" spans="12:35">
      <c r="L986" s="79"/>
      <c r="M986" s="79"/>
      <c r="N986" s="79"/>
      <c r="O986" s="79"/>
      <c r="P986" s="79"/>
      <c r="AG986" s="79"/>
      <c r="AI986" s="79"/>
    </row>
    <row r="987" spans="12:35">
      <c r="L987" s="79"/>
      <c r="M987" s="79"/>
      <c r="N987" s="79"/>
      <c r="O987" s="79"/>
      <c r="P987" s="79"/>
      <c r="AG987" s="79"/>
      <c r="AI987" s="79"/>
    </row>
    <row r="988" spans="12:35">
      <c r="L988" s="79"/>
      <c r="M988" s="79"/>
      <c r="N988" s="79"/>
      <c r="O988" s="79"/>
      <c r="P988" s="79"/>
      <c r="AG988" s="79"/>
      <c r="AI988" s="79"/>
    </row>
    <row r="989" spans="12:35">
      <c r="L989" s="79"/>
      <c r="M989" s="79"/>
      <c r="N989" s="79"/>
      <c r="O989" s="79"/>
      <c r="P989" s="79"/>
      <c r="AG989" s="79"/>
      <c r="AI989" s="79"/>
    </row>
    <row r="990" spans="12:35">
      <c r="L990" s="79"/>
      <c r="M990" s="79"/>
      <c r="N990" s="79"/>
      <c r="O990" s="79"/>
      <c r="P990" s="79"/>
      <c r="AG990" s="79"/>
      <c r="AI990" s="79"/>
    </row>
    <row r="991" spans="12:35">
      <c r="L991" s="79"/>
      <c r="M991" s="79"/>
      <c r="N991" s="79"/>
      <c r="O991" s="79"/>
      <c r="P991" s="79"/>
      <c r="AG991" s="79"/>
      <c r="AI991" s="79"/>
    </row>
    <row r="992" spans="12:35">
      <c r="L992" s="79"/>
      <c r="M992" s="79"/>
      <c r="N992" s="79"/>
      <c r="O992" s="79"/>
      <c r="P992" s="79"/>
      <c r="AG992" s="79"/>
      <c r="AI992" s="79"/>
    </row>
    <row r="993" spans="12:35">
      <c r="L993" s="79"/>
      <c r="M993" s="79"/>
      <c r="N993" s="79"/>
      <c r="O993" s="79"/>
      <c r="P993" s="79"/>
      <c r="AG993" s="79"/>
      <c r="AI993" s="79"/>
    </row>
    <row r="994" spans="12:35">
      <c r="L994" s="79"/>
      <c r="M994" s="79"/>
      <c r="N994" s="79"/>
      <c r="O994" s="79"/>
      <c r="P994" s="79"/>
      <c r="AG994" s="79"/>
      <c r="AI994" s="79"/>
    </row>
    <row r="995" spans="12:35">
      <c r="L995" s="79"/>
      <c r="M995" s="79"/>
      <c r="N995" s="79"/>
      <c r="O995" s="79"/>
      <c r="P995" s="79"/>
      <c r="AG995" s="79"/>
      <c r="AI995" s="79"/>
    </row>
    <row r="996" spans="12:35">
      <c r="L996" s="79"/>
      <c r="M996" s="79"/>
      <c r="N996" s="79"/>
      <c r="O996" s="79"/>
      <c r="P996" s="79"/>
      <c r="AG996" s="79"/>
      <c r="AI996" s="79"/>
    </row>
    <row r="997" spans="12:35">
      <c r="L997" s="79"/>
      <c r="M997" s="79"/>
      <c r="N997" s="79"/>
      <c r="O997" s="79"/>
      <c r="P997" s="79"/>
      <c r="AG997" s="79"/>
      <c r="AI997" s="79"/>
    </row>
    <row r="998" spans="12:35">
      <c r="L998" s="79"/>
      <c r="M998" s="79"/>
      <c r="N998" s="79"/>
      <c r="O998" s="79"/>
      <c r="P998" s="79"/>
      <c r="AG998" s="79"/>
      <c r="AI998" s="79"/>
    </row>
    <row r="999" spans="12:35">
      <c r="L999" s="79"/>
      <c r="M999" s="79"/>
      <c r="N999" s="79"/>
      <c r="O999" s="79"/>
      <c r="P999" s="79"/>
      <c r="AG999" s="79"/>
      <c r="AI999" s="79"/>
    </row>
    <row r="1000" spans="12:35">
      <c r="L1000" s="79"/>
      <c r="M1000" s="79"/>
      <c r="N1000" s="79"/>
      <c r="O1000" s="79"/>
      <c r="P1000" s="79"/>
      <c r="AG1000" s="79"/>
      <c r="AI1000" s="79"/>
    </row>
    <row r="1001" spans="12:35">
      <c r="L1001" s="79"/>
      <c r="M1001" s="79"/>
      <c r="N1001" s="79"/>
      <c r="O1001" s="79"/>
      <c r="P1001" s="79"/>
      <c r="AG1001" s="79"/>
      <c r="AI1001" s="79"/>
    </row>
    <row r="1002" spans="12:35">
      <c r="L1002" s="79"/>
      <c r="M1002" s="79"/>
      <c r="N1002" s="79"/>
      <c r="O1002" s="79"/>
      <c r="P1002" s="79"/>
      <c r="AG1002" s="79"/>
      <c r="AI1002" s="79"/>
    </row>
    <row r="1003" spans="12:35">
      <c r="L1003" s="79"/>
      <c r="M1003" s="79"/>
      <c r="N1003" s="79"/>
      <c r="O1003" s="79"/>
      <c r="P1003" s="79"/>
      <c r="AG1003" s="79"/>
      <c r="AI1003" s="79"/>
    </row>
    <row r="1004" spans="12:35">
      <c r="L1004" s="79"/>
      <c r="M1004" s="79"/>
      <c r="N1004" s="79"/>
      <c r="O1004" s="79"/>
      <c r="P1004" s="79"/>
      <c r="AG1004" s="79"/>
      <c r="AI1004" s="79"/>
    </row>
    <row r="1005" spans="12:35">
      <c r="L1005" s="79"/>
      <c r="M1005" s="79"/>
      <c r="N1005" s="79"/>
      <c r="O1005" s="79"/>
      <c r="P1005" s="79"/>
      <c r="AG1005" s="79"/>
      <c r="AI1005" s="79"/>
    </row>
    <row r="1006" spans="12:35">
      <c r="L1006" s="79"/>
      <c r="M1006" s="79"/>
      <c r="N1006" s="79"/>
      <c r="O1006" s="79"/>
      <c r="P1006" s="79"/>
      <c r="AG1006" s="79"/>
      <c r="AI1006" s="79"/>
    </row>
    <row r="1007" spans="12:35">
      <c r="L1007" s="79"/>
      <c r="M1007" s="79"/>
      <c r="N1007" s="79"/>
      <c r="O1007" s="79"/>
      <c r="P1007" s="79"/>
      <c r="AG1007" s="79"/>
      <c r="AI1007" s="79"/>
    </row>
    <row r="1008" spans="12:35">
      <c r="L1008" s="79"/>
      <c r="M1008" s="79"/>
      <c r="N1008" s="79"/>
      <c r="O1008" s="79"/>
      <c r="P1008" s="79"/>
      <c r="AG1008" s="79"/>
      <c r="AI1008" s="79"/>
    </row>
    <row r="1009" spans="12:35">
      <c r="L1009" s="79"/>
      <c r="M1009" s="79"/>
      <c r="N1009" s="79"/>
      <c r="O1009" s="79"/>
      <c r="P1009" s="79"/>
      <c r="AG1009" s="79"/>
      <c r="AI1009" s="79"/>
    </row>
    <row r="1010" spans="12:35">
      <c r="L1010" s="79"/>
      <c r="M1010" s="79"/>
      <c r="N1010" s="79"/>
      <c r="O1010" s="79"/>
      <c r="P1010" s="79"/>
      <c r="AG1010" s="79"/>
      <c r="AI1010" s="79"/>
    </row>
    <row r="1011" spans="12:35">
      <c r="L1011" s="79"/>
      <c r="M1011" s="79"/>
      <c r="N1011" s="79"/>
      <c r="O1011" s="79"/>
      <c r="P1011" s="79"/>
      <c r="AG1011" s="79"/>
      <c r="AI1011" s="79"/>
    </row>
    <row r="1012" spans="12:35">
      <c r="L1012" s="79"/>
      <c r="M1012" s="79"/>
      <c r="N1012" s="79"/>
      <c r="O1012" s="79"/>
      <c r="P1012" s="79"/>
      <c r="AG1012" s="79"/>
      <c r="AI1012" s="79"/>
    </row>
    <row r="1013" spans="12:35">
      <c r="L1013" s="79"/>
      <c r="M1013" s="79"/>
      <c r="N1013" s="79"/>
      <c r="O1013" s="79"/>
      <c r="P1013" s="79"/>
      <c r="AG1013" s="79"/>
      <c r="AI1013" s="79"/>
    </row>
    <row r="1014" spans="12:35">
      <c r="L1014" s="79"/>
      <c r="M1014" s="79"/>
      <c r="N1014" s="79"/>
      <c r="O1014" s="79"/>
      <c r="P1014" s="79"/>
      <c r="AG1014" s="79"/>
      <c r="AI1014" s="79"/>
    </row>
    <row r="1015" spans="12:35">
      <c r="L1015" s="79"/>
      <c r="M1015" s="79"/>
      <c r="N1015" s="79"/>
      <c r="O1015" s="79"/>
      <c r="P1015" s="79"/>
      <c r="AG1015" s="79"/>
      <c r="AI1015" s="79"/>
    </row>
    <row r="1016" spans="12:35">
      <c r="L1016" s="79"/>
      <c r="M1016" s="79"/>
      <c r="N1016" s="79"/>
      <c r="O1016" s="79"/>
      <c r="P1016" s="79"/>
      <c r="AG1016" s="79"/>
      <c r="AI1016" s="79"/>
    </row>
    <row r="1017" spans="12:35">
      <c r="L1017" s="79"/>
      <c r="M1017" s="79"/>
      <c r="N1017" s="79"/>
      <c r="O1017" s="79"/>
      <c r="P1017" s="79"/>
      <c r="AG1017" s="79"/>
      <c r="AI1017" s="79"/>
    </row>
    <row r="1018" spans="12:35">
      <c r="L1018" s="79"/>
      <c r="M1018" s="79"/>
      <c r="N1018" s="79"/>
      <c r="O1018" s="79"/>
      <c r="P1018" s="79"/>
      <c r="AG1018" s="79"/>
      <c r="AI1018" s="79"/>
    </row>
    <row r="1019" spans="12:35">
      <c r="L1019" s="79"/>
      <c r="M1019" s="79"/>
      <c r="N1019" s="79"/>
      <c r="O1019" s="79"/>
      <c r="P1019" s="79"/>
      <c r="AG1019" s="79"/>
      <c r="AI1019" s="79"/>
    </row>
    <row r="1020" spans="12:35">
      <c r="L1020" s="79"/>
      <c r="M1020" s="79"/>
      <c r="N1020" s="79"/>
      <c r="O1020" s="79"/>
      <c r="P1020" s="79"/>
      <c r="AG1020" s="79"/>
      <c r="AI1020" s="79"/>
    </row>
    <row r="1021" spans="12:35">
      <c r="L1021" s="79"/>
      <c r="M1021" s="79"/>
      <c r="N1021" s="79"/>
      <c r="O1021" s="79"/>
      <c r="P1021" s="79"/>
      <c r="AG1021" s="79"/>
      <c r="AI1021" s="79"/>
    </row>
    <row r="1022" spans="12:35">
      <c r="L1022" s="79"/>
      <c r="M1022" s="79"/>
      <c r="N1022" s="79"/>
      <c r="O1022" s="79"/>
      <c r="P1022" s="79"/>
      <c r="AG1022" s="79"/>
      <c r="AI1022" s="79"/>
    </row>
    <row r="1023" spans="12:35">
      <c r="L1023" s="79"/>
      <c r="M1023" s="79"/>
      <c r="N1023" s="79"/>
      <c r="O1023" s="79"/>
      <c r="P1023" s="79"/>
      <c r="AG1023" s="79"/>
      <c r="AI1023" s="79"/>
    </row>
    <row r="1024" spans="12:35">
      <c r="L1024" s="79"/>
      <c r="M1024" s="79"/>
      <c r="N1024" s="79"/>
      <c r="O1024" s="79"/>
      <c r="P1024" s="79"/>
      <c r="AG1024" s="79"/>
      <c r="AI1024" s="79"/>
    </row>
    <row r="1025" spans="12:35">
      <c r="L1025" s="79"/>
      <c r="M1025" s="79"/>
      <c r="N1025" s="79"/>
      <c r="O1025" s="79"/>
      <c r="P1025" s="79"/>
      <c r="AG1025" s="79"/>
      <c r="AI1025" s="79"/>
    </row>
    <row r="1026" spans="12:35">
      <c r="L1026" s="79"/>
      <c r="M1026" s="79"/>
      <c r="N1026" s="79"/>
      <c r="O1026" s="79"/>
      <c r="P1026" s="79"/>
      <c r="AG1026" s="79"/>
      <c r="AI1026" s="79"/>
    </row>
    <row r="1027" spans="12:35">
      <c r="L1027" s="79"/>
      <c r="M1027" s="79"/>
      <c r="N1027" s="79"/>
      <c r="O1027" s="79"/>
      <c r="P1027" s="79"/>
      <c r="AG1027" s="79"/>
      <c r="AI1027" s="79"/>
    </row>
    <row r="1028" spans="12:35">
      <c r="L1028" s="79"/>
      <c r="M1028" s="79"/>
      <c r="N1028" s="79"/>
      <c r="O1028" s="79"/>
      <c r="P1028" s="79"/>
      <c r="AG1028" s="79"/>
      <c r="AI1028" s="79"/>
    </row>
    <row r="1029" spans="12:35">
      <c r="L1029" s="79"/>
      <c r="M1029" s="79"/>
      <c r="N1029" s="79"/>
      <c r="O1029" s="79"/>
      <c r="P1029" s="79"/>
      <c r="AG1029" s="79"/>
      <c r="AI1029" s="79"/>
    </row>
    <row r="1030" spans="12:35">
      <c r="L1030" s="79"/>
      <c r="M1030" s="79"/>
      <c r="N1030" s="79"/>
      <c r="O1030" s="79"/>
      <c r="P1030" s="79"/>
      <c r="AG1030" s="79"/>
      <c r="AI1030" s="79"/>
    </row>
    <row r="1031" spans="12:35">
      <c r="L1031" s="79"/>
      <c r="M1031" s="79"/>
      <c r="N1031" s="79"/>
      <c r="O1031" s="79"/>
      <c r="P1031" s="79"/>
      <c r="AG1031" s="79"/>
      <c r="AI1031" s="79"/>
    </row>
    <row r="1032" spans="12:35">
      <c r="L1032" s="79"/>
      <c r="M1032" s="79"/>
      <c r="N1032" s="79"/>
      <c r="O1032" s="79"/>
      <c r="P1032" s="79"/>
      <c r="AG1032" s="79"/>
      <c r="AI1032" s="79"/>
    </row>
    <row r="1033" spans="12:35">
      <c r="L1033" s="79"/>
      <c r="M1033" s="79"/>
      <c r="N1033" s="79"/>
      <c r="O1033" s="79"/>
      <c r="P1033" s="79"/>
      <c r="AG1033" s="79"/>
      <c r="AI1033" s="79"/>
    </row>
    <row r="1034" spans="12:35">
      <c r="L1034" s="79"/>
      <c r="M1034" s="79"/>
      <c r="N1034" s="79"/>
      <c r="O1034" s="79"/>
      <c r="P1034" s="79"/>
      <c r="AG1034" s="79"/>
      <c r="AI1034" s="79"/>
    </row>
    <row r="1035" spans="12:35">
      <c r="L1035" s="79"/>
      <c r="M1035" s="79"/>
      <c r="N1035" s="79"/>
      <c r="O1035" s="79"/>
      <c r="P1035" s="79"/>
      <c r="AG1035" s="79"/>
      <c r="AI1035" s="79"/>
    </row>
    <row r="1036" spans="12:35">
      <c r="L1036" s="79"/>
      <c r="M1036" s="79"/>
      <c r="N1036" s="79"/>
      <c r="O1036" s="79"/>
      <c r="P1036" s="79"/>
      <c r="AG1036" s="79"/>
      <c r="AI1036" s="79"/>
    </row>
    <row r="1037" spans="12:35">
      <c r="L1037" s="79"/>
      <c r="M1037" s="79"/>
      <c r="N1037" s="79"/>
      <c r="O1037" s="79"/>
      <c r="P1037" s="79"/>
      <c r="AG1037" s="79"/>
      <c r="AI1037" s="79"/>
    </row>
    <row r="1038" spans="12:35">
      <c r="L1038" s="79"/>
      <c r="M1038" s="79"/>
      <c r="N1038" s="79"/>
      <c r="O1038" s="79"/>
      <c r="P1038" s="79"/>
      <c r="AG1038" s="79"/>
      <c r="AI1038" s="79"/>
    </row>
    <row r="1039" spans="12:35">
      <c r="L1039" s="79"/>
      <c r="M1039" s="79"/>
      <c r="N1039" s="79"/>
      <c r="O1039" s="79"/>
      <c r="P1039" s="79"/>
      <c r="AG1039" s="79"/>
      <c r="AI1039" s="79"/>
    </row>
    <row r="1040" spans="12:35">
      <c r="L1040" s="79"/>
      <c r="M1040" s="79"/>
      <c r="N1040" s="79"/>
      <c r="O1040" s="79"/>
      <c r="P1040" s="79"/>
      <c r="AG1040" s="79"/>
      <c r="AI1040" s="79"/>
    </row>
    <row r="1041" spans="12:35">
      <c r="L1041" s="79"/>
      <c r="M1041" s="79"/>
      <c r="N1041" s="79"/>
      <c r="O1041" s="79"/>
      <c r="P1041" s="79"/>
      <c r="AG1041" s="79"/>
      <c r="AI1041" s="79"/>
    </row>
    <row r="1042" spans="12:35">
      <c r="L1042" s="79"/>
      <c r="M1042" s="79"/>
      <c r="N1042" s="79"/>
      <c r="O1042" s="79"/>
      <c r="P1042" s="79"/>
      <c r="AG1042" s="79"/>
      <c r="AI1042" s="79"/>
    </row>
    <row r="1043" spans="12:35">
      <c r="L1043" s="79"/>
      <c r="M1043" s="79"/>
      <c r="N1043" s="79"/>
      <c r="O1043" s="79"/>
      <c r="P1043" s="79"/>
      <c r="AG1043" s="79"/>
      <c r="AI1043" s="79"/>
    </row>
    <row r="1044" spans="12:35">
      <c r="L1044" s="79"/>
      <c r="M1044" s="79"/>
      <c r="N1044" s="79"/>
      <c r="O1044" s="79"/>
      <c r="P1044" s="79"/>
      <c r="AG1044" s="79"/>
      <c r="AI1044" s="79"/>
    </row>
    <row r="1045" spans="12:35">
      <c r="L1045" s="79"/>
      <c r="M1045" s="79"/>
      <c r="N1045" s="79"/>
      <c r="O1045" s="79"/>
      <c r="P1045" s="79"/>
      <c r="AG1045" s="79"/>
      <c r="AI1045" s="79"/>
    </row>
    <row r="1046" spans="12:35">
      <c r="L1046" s="79"/>
      <c r="M1046" s="79"/>
      <c r="N1046" s="79"/>
      <c r="O1046" s="79"/>
      <c r="P1046" s="79"/>
      <c r="AG1046" s="79"/>
      <c r="AI1046" s="79"/>
    </row>
    <row r="1047" spans="12:35">
      <c r="L1047" s="79"/>
      <c r="M1047" s="79"/>
      <c r="N1047" s="79"/>
      <c r="O1047" s="79"/>
      <c r="P1047" s="79"/>
      <c r="AG1047" s="79"/>
      <c r="AI1047" s="79"/>
    </row>
    <row r="1048" spans="12:35">
      <c r="L1048" s="79"/>
      <c r="M1048" s="79"/>
      <c r="N1048" s="79"/>
      <c r="O1048" s="79"/>
      <c r="P1048" s="79"/>
      <c r="AG1048" s="79"/>
      <c r="AI1048" s="79"/>
    </row>
    <row r="1049" spans="12:35">
      <c r="L1049" s="79"/>
      <c r="M1049" s="79"/>
      <c r="N1049" s="79"/>
      <c r="O1049" s="79"/>
      <c r="P1049" s="79"/>
      <c r="AG1049" s="79"/>
      <c r="AI1049" s="79"/>
    </row>
    <row r="1050" spans="12:35">
      <c r="L1050" s="79"/>
      <c r="M1050" s="79"/>
      <c r="N1050" s="79"/>
      <c r="O1050" s="79"/>
      <c r="P1050" s="79"/>
      <c r="AG1050" s="79"/>
      <c r="AI1050" s="79"/>
    </row>
    <row r="1051" spans="12:35">
      <c r="L1051" s="79"/>
      <c r="M1051" s="79"/>
      <c r="N1051" s="79"/>
      <c r="O1051" s="79"/>
      <c r="P1051" s="79"/>
      <c r="AG1051" s="79"/>
      <c r="AI1051" s="79"/>
    </row>
    <row r="1052" spans="12:35">
      <c r="L1052" s="79"/>
      <c r="M1052" s="79"/>
      <c r="N1052" s="79"/>
      <c r="O1052" s="79"/>
      <c r="P1052" s="79"/>
      <c r="AG1052" s="79"/>
      <c r="AI1052" s="79"/>
    </row>
    <row r="1053" spans="12:35">
      <c r="L1053" s="79"/>
      <c r="M1053" s="79"/>
      <c r="N1053" s="79"/>
      <c r="O1053" s="79"/>
      <c r="P1053" s="79"/>
      <c r="AG1053" s="79"/>
      <c r="AI1053" s="79"/>
    </row>
    <row r="1054" spans="12:35">
      <c r="L1054" s="79"/>
      <c r="M1054" s="79"/>
      <c r="N1054" s="79"/>
      <c r="O1054" s="79"/>
      <c r="P1054" s="79"/>
      <c r="AG1054" s="79"/>
      <c r="AI1054" s="79"/>
    </row>
    <row r="1055" spans="12:35">
      <c r="L1055" s="79"/>
      <c r="M1055" s="79"/>
      <c r="N1055" s="79"/>
      <c r="O1055" s="79"/>
      <c r="P1055" s="79"/>
      <c r="AG1055" s="79"/>
      <c r="AI1055" s="79"/>
    </row>
    <row r="1056" spans="12:35">
      <c r="L1056" s="79"/>
      <c r="M1056" s="79"/>
      <c r="N1056" s="79"/>
      <c r="O1056" s="79"/>
      <c r="P1056" s="79"/>
      <c r="AG1056" s="79"/>
      <c r="AI1056" s="79"/>
    </row>
    <row r="1057" spans="12:35">
      <c r="L1057" s="79"/>
      <c r="M1057" s="79"/>
      <c r="N1057" s="79"/>
      <c r="O1057" s="79"/>
      <c r="P1057" s="79"/>
      <c r="AG1057" s="79"/>
      <c r="AI1057" s="79"/>
    </row>
    <row r="1058" spans="12:35">
      <c r="L1058" s="79"/>
      <c r="M1058" s="79"/>
      <c r="N1058" s="79"/>
      <c r="O1058" s="79"/>
      <c r="P1058" s="79"/>
      <c r="AG1058" s="79"/>
      <c r="AI1058" s="79"/>
    </row>
    <row r="1059" spans="12:35">
      <c r="L1059" s="79"/>
      <c r="M1059" s="79"/>
      <c r="N1059" s="79"/>
      <c r="O1059" s="79"/>
      <c r="P1059" s="79"/>
      <c r="AG1059" s="79"/>
      <c r="AI1059" s="79"/>
    </row>
    <row r="1060" spans="12:35">
      <c r="L1060" s="79"/>
      <c r="M1060" s="79"/>
      <c r="N1060" s="79"/>
      <c r="O1060" s="79"/>
      <c r="P1060" s="79"/>
      <c r="AG1060" s="79"/>
      <c r="AI1060" s="79"/>
    </row>
    <row r="1061" spans="12:35">
      <c r="L1061" s="79"/>
      <c r="M1061" s="79"/>
      <c r="N1061" s="79"/>
      <c r="O1061" s="79"/>
      <c r="P1061" s="79"/>
      <c r="AG1061" s="79"/>
      <c r="AI1061" s="79"/>
    </row>
    <row r="1062" spans="12:35">
      <c r="L1062" s="79"/>
      <c r="M1062" s="79"/>
      <c r="N1062" s="79"/>
      <c r="O1062" s="79"/>
      <c r="P1062" s="79"/>
      <c r="AG1062" s="79"/>
      <c r="AI1062" s="79"/>
    </row>
    <row r="1063" spans="12:35">
      <c r="L1063" s="79"/>
      <c r="M1063" s="79"/>
      <c r="N1063" s="79"/>
      <c r="O1063" s="79"/>
      <c r="P1063" s="79"/>
      <c r="AG1063" s="79"/>
      <c r="AI1063" s="79"/>
    </row>
    <row r="1064" spans="12:35">
      <c r="L1064" s="79"/>
      <c r="M1064" s="79"/>
      <c r="N1064" s="79"/>
      <c r="O1064" s="79"/>
      <c r="P1064" s="79"/>
      <c r="AG1064" s="79"/>
      <c r="AI1064" s="79"/>
    </row>
    <row r="1065" spans="12:35">
      <c r="L1065" s="79"/>
      <c r="M1065" s="79"/>
      <c r="N1065" s="79"/>
      <c r="O1065" s="79"/>
      <c r="P1065" s="79"/>
      <c r="AG1065" s="79"/>
      <c r="AI1065" s="79"/>
    </row>
    <row r="1066" spans="12:35">
      <c r="L1066" s="79"/>
      <c r="M1066" s="79"/>
      <c r="N1066" s="79"/>
      <c r="O1066" s="79"/>
      <c r="P1066" s="79"/>
      <c r="AG1066" s="79"/>
      <c r="AI1066" s="79"/>
    </row>
    <row r="1067" spans="12:35">
      <c r="L1067" s="79"/>
      <c r="M1067" s="79"/>
      <c r="N1067" s="79"/>
      <c r="O1067" s="79"/>
      <c r="P1067" s="79"/>
      <c r="AG1067" s="79"/>
      <c r="AI1067" s="79"/>
    </row>
    <row r="1068" spans="12:35">
      <c r="L1068" s="79"/>
      <c r="M1068" s="79"/>
      <c r="N1068" s="79"/>
      <c r="O1068" s="79"/>
      <c r="P1068" s="79"/>
      <c r="AG1068" s="79"/>
      <c r="AI1068" s="79"/>
    </row>
    <row r="1069" spans="12:35">
      <c r="L1069" s="79"/>
      <c r="M1069" s="79"/>
      <c r="N1069" s="79"/>
      <c r="O1069" s="79"/>
      <c r="P1069" s="79"/>
      <c r="AG1069" s="79"/>
      <c r="AI1069" s="79"/>
    </row>
    <row r="1070" spans="12:35">
      <c r="L1070" s="79"/>
      <c r="M1070" s="79"/>
      <c r="N1070" s="79"/>
      <c r="O1070" s="79"/>
      <c r="P1070" s="79"/>
      <c r="AG1070" s="79"/>
      <c r="AI1070" s="79"/>
    </row>
    <row r="1071" spans="12:35">
      <c r="L1071" s="79"/>
      <c r="M1071" s="79"/>
      <c r="N1071" s="79"/>
      <c r="O1071" s="79"/>
      <c r="P1071" s="79"/>
      <c r="AG1071" s="79"/>
      <c r="AI1071" s="79"/>
    </row>
    <row r="1072" spans="12:35">
      <c r="L1072" s="79"/>
      <c r="M1072" s="79"/>
      <c r="N1072" s="79"/>
      <c r="O1072" s="79"/>
      <c r="P1072" s="79"/>
      <c r="AG1072" s="79"/>
      <c r="AI1072" s="79"/>
    </row>
    <row r="1073" spans="12:35">
      <c r="L1073" s="79"/>
      <c r="M1073" s="79"/>
      <c r="N1073" s="79"/>
      <c r="O1073" s="79"/>
      <c r="P1073" s="79"/>
      <c r="AG1073" s="79"/>
      <c r="AI1073" s="79"/>
    </row>
    <row r="1074" spans="12:35">
      <c r="L1074" s="79"/>
      <c r="M1074" s="79"/>
      <c r="N1074" s="79"/>
      <c r="O1074" s="79"/>
      <c r="P1074" s="79"/>
      <c r="AG1074" s="79"/>
      <c r="AI1074" s="79"/>
    </row>
    <row r="1075" spans="12:35">
      <c r="L1075" s="79"/>
      <c r="M1075" s="79"/>
      <c r="N1075" s="79"/>
      <c r="O1075" s="79"/>
      <c r="P1075" s="79"/>
      <c r="AG1075" s="79"/>
      <c r="AI1075" s="79"/>
    </row>
    <row r="1076" spans="12:35">
      <c r="L1076" s="79"/>
      <c r="M1076" s="79"/>
      <c r="N1076" s="79"/>
      <c r="O1076" s="79"/>
      <c r="P1076" s="79"/>
      <c r="AG1076" s="79"/>
      <c r="AI1076" s="79"/>
    </row>
    <row r="1077" spans="12:35">
      <c r="L1077" s="79"/>
      <c r="M1077" s="79"/>
      <c r="N1077" s="79"/>
      <c r="O1077" s="79"/>
      <c r="P1077" s="79"/>
      <c r="AG1077" s="79"/>
      <c r="AI1077" s="79"/>
    </row>
    <row r="1078" spans="12:35">
      <c r="L1078" s="79"/>
      <c r="M1078" s="79"/>
      <c r="N1078" s="79"/>
      <c r="O1078" s="79"/>
      <c r="P1078" s="79"/>
      <c r="AG1078" s="79"/>
      <c r="AI1078" s="79"/>
    </row>
    <row r="1079" spans="12:35">
      <c r="L1079" s="79"/>
      <c r="M1079" s="79"/>
      <c r="N1079" s="79"/>
      <c r="O1079" s="79"/>
      <c r="P1079" s="79"/>
      <c r="AG1079" s="79"/>
      <c r="AI1079" s="79"/>
    </row>
    <row r="1080" spans="12:35">
      <c r="L1080" s="79"/>
      <c r="M1080" s="79"/>
      <c r="N1080" s="79"/>
      <c r="O1080" s="79"/>
      <c r="P1080" s="79"/>
      <c r="AG1080" s="79"/>
      <c r="AI1080" s="79"/>
    </row>
    <row r="1081" spans="12:35">
      <c r="L1081" s="79"/>
      <c r="M1081" s="79"/>
      <c r="N1081" s="79"/>
      <c r="O1081" s="79"/>
      <c r="P1081" s="79"/>
      <c r="AG1081" s="79"/>
      <c r="AI1081" s="79"/>
    </row>
    <row r="1082" spans="12:35">
      <c r="L1082" s="79"/>
      <c r="M1082" s="79"/>
      <c r="N1082" s="79"/>
      <c r="O1082" s="79"/>
      <c r="P1082" s="79"/>
      <c r="AG1082" s="79"/>
      <c r="AI1082" s="79"/>
    </row>
    <row r="1083" spans="12:35">
      <c r="L1083" s="79"/>
      <c r="M1083" s="79"/>
      <c r="N1083" s="79"/>
      <c r="O1083" s="79"/>
      <c r="P1083" s="79"/>
      <c r="AG1083" s="79"/>
      <c r="AI1083" s="79"/>
    </row>
    <row r="1084" spans="12:35">
      <c r="L1084" s="79"/>
      <c r="M1084" s="79"/>
      <c r="N1084" s="79"/>
      <c r="O1084" s="79"/>
      <c r="P1084" s="79"/>
      <c r="AG1084" s="79"/>
      <c r="AI1084" s="79"/>
    </row>
    <row r="1085" spans="12:35">
      <c r="L1085" s="79"/>
      <c r="M1085" s="79"/>
      <c r="N1085" s="79"/>
      <c r="O1085" s="79"/>
      <c r="P1085" s="79"/>
      <c r="AG1085" s="79"/>
      <c r="AI1085" s="79"/>
    </row>
    <row r="1086" spans="12:35">
      <c r="L1086" s="79"/>
      <c r="M1086" s="79"/>
      <c r="N1086" s="79"/>
      <c r="O1086" s="79"/>
      <c r="P1086" s="79"/>
      <c r="AG1086" s="79"/>
      <c r="AI1086" s="79"/>
    </row>
    <row r="1087" spans="12:35">
      <c r="L1087" s="79"/>
      <c r="M1087" s="79"/>
      <c r="N1087" s="79"/>
      <c r="O1087" s="79"/>
      <c r="P1087" s="79"/>
      <c r="AG1087" s="79"/>
      <c r="AI1087" s="79"/>
    </row>
    <row r="1088" spans="12:35">
      <c r="L1088" s="79"/>
      <c r="M1088" s="79"/>
      <c r="N1088" s="79"/>
      <c r="O1088" s="79"/>
      <c r="P1088" s="79"/>
      <c r="AG1088" s="79"/>
      <c r="AI1088" s="79"/>
    </row>
    <row r="1089" spans="12:35">
      <c r="L1089" s="79"/>
      <c r="M1089" s="79"/>
      <c r="N1089" s="79"/>
      <c r="O1089" s="79"/>
      <c r="P1089" s="79"/>
      <c r="AG1089" s="79"/>
      <c r="AI1089" s="79"/>
    </row>
    <row r="1090" spans="12:35">
      <c r="L1090" s="79"/>
      <c r="M1090" s="79"/>
      <c r="N1090" s="79"/>
      <c r="O1090" s="79"/>
      <c r="P1090" s="79"/>
      <c r="AG1090" s="79"/>
      <c r="AI1090" s="79"/>
    </row>
    <row r="1091" spans="12:35">
      <c r="L1091" s="79"/>
      <c r="M1091" s="79"/>
      <c r="N1091" s="79"/>
      <c r="O1091" s="79"/>
      <c r="P1091" s="79"/>
      <c r="AG1091" s="79"/>
      <c r="AI1091" s="79"/>
    </row>
    <row r="1092" spans="12:35">
      <c r="L1092" s="79"/>
      <c r="M1092" s="79"/>
      <c r="N1092" s="79"/>
      <c r="O1092" s="79"/>
      <c r="P1092" s="79"/>
      <c r="AG1092" s="79"/>
      <c r="AI1092" s="79"/>
    </row>
    <row r="1093" spans="12:35">
      <c r="L1093" s="79"/>
      <c r="M1093" s="79"/>
      <c r="N1093" s="79"/>
      <c r="O1093" s="79"/>
      <c r="P1093" s="79"/>
      <c r="AG1093" s="79"/>
      <c r="AI1093" s="79"/>
    </row>
    <row r="1094" spans="12:35">
      <c r="L1094" s="79"/>
      <c r="M1094" s="79"/>
      <c r="N1094" s="79"/>
      <c r="O1094" s="79"/>
      <c r="P1094" s="79"/>
      <c r="AG1094" s="79"/>
      <c r="AI1094" s="79"/>
    </row>
    <row r="1095" spans="12:35">
      <c r="L1095" s="79"/>
      <c r="M1095" s="79"/>
      <c r="N1095" s="79"/>
      <c r="O1095" s="79"/>
      <c r="P1095" s="79"/>
      <c r="AG1095" s="79"/>
      <c r="AI1095" s="79"/>
    </row>
    <row r="1096" spans="12:35">
      <c r="L1096" s="79"/>
      <c r="M1096" s="79"/>
      <c r="N1096" s="79"/>
      <c r="O1096" s="79"/>
      <c r="P1096" s="79"/>
      <c r="AG1096" s="79"/>
      <c r="AI1096" s="79"/>
    </row>
    <row r="1097" spans="12:35">
      <c r="L1097" s="79"/>
      <c r="M1097" s="79"/>
      <c r="N1097" s="79"/>
      <c r="O1097" s="79"/>
      <c r="P1097" s="79"/>
      <c r="AG1097" s="79"/>
      <c r="AI1097" s="79"/>
    </row>
    <row r="1098" spans="12:35">
      <c r="L1098" s="79"/>
      <c r="M1098" s="79"/>
      <c r="N1098" s="79"/>
      <c r="O1098" s="79"/>
      <c r="P1098" s="79"/>
      <c r="AG1098" s="79"/>
      <c r="AI1098" s="79"/>
    </row>
    <row r="1099" spans="12:35">
      <c r="L1099" s="79"/>
      <c r="M1099" s="79"/>
      <c r="N1099" s="79"/>
      <c r="O1099" s="79"/>
      <c r="P1099" s="79"/>
      <c r="AG1099" s="79"/>
      <c r="AI1099" s="79"/>
    </row>
    <row r="1100" spans="12:35">
      <c r="L1100" s="79"/>
      <c r="M1100" s="79"/>
      <c r="N1100" s="79"/>
      <c r="O1100" s="79"/>
      <c r="P1100" s="79"/>
      <c r="AG1100" s="79"/>
      <c r="AI1100" s="79"/>
    </row>
    <row r="1101" spans="12:35">
      <c r="L1101" s="79"/>
      <c r="M1101" s="79"/>
      <c r="N1101" s="79"/>
      <c r="O1101" s="79"/>
      <c r="P1101" s="79"/>
      <c r="AG1101" s="79"/>
      <c r="AI1101" s="79"/>
    </row>
    <row r="1102" spans="12:35">
      <c r="L1102" s="79"/>
      <c r="M1102" s="79"/>
      <c r="N1102" s="79"/>
      <c r="O1102" s="79"/>
      <c r="P1102" s="79"/>
      <c r="AG1102" s="79"/>
      <c r="AI1102" s="79"/>
    </row>
    <row r="1103" spans="12:35">
      <c r="L1103" s="79"/>
      <c r="M1103" s="79"/>
      <c r="N1103" s="79"/>
      <c r="O1103" s="79"/>
      <c r="P1103" s="79"/>
      <c r="AG1103" s="79"/>
      <c r="AI1103" s="79"/>
    </row>
    <row r="1104" spans="12:35">
      <c r="L1104" s="79"/>
      <c r="M1104" s="79"/>
      <c r="N1104" s="79"/>
      <c r="O1104" s="79"/>
      <c r="P1104" s="79"/>
      <c r="AG1104" s="79"/>
      <c r="AI1104" s="79"/>
    </row>
    <row r="1105" spans="12:35">
      <c r="L1105" s="79"/>
      <c r="M1105" s="79"/>
      <c r="N1105" s="79"/>
      <c r="O1105" s="79"/>
      <c r="P1105" s="79"/>
      <c r="AG1105" s="79"/>
      <c r="AI1105" s="79"/>
    </row>
    <row r="1106" spans="12:35">
      <c r="L1106" s="79"/>
      <c r="M1106" s="79"/>
      <c r="N1106" s="79"/>
      <c r="O1106" s="79"/>
      <c r="P1106" s="79"/>
      <c r="AG1106" s="79"/>
      <c r="AI1106" s="79"/>
    </row>
    <row r="1107" spans="12:35">
      <c r="L1107" s="79"/>
      <c r="M1107" s="79"/>
      <c r="N1107" s="79"/>
      <c r="O1107" s="79"/>
      <c r="P1107" s="79"/>
      <c r="AG1107" s="79"/>
      <c r="AI1107" s="79"/>
    </row>
    <row r="1108" spans="12:35">
      <c r="L1108" s="79"/>
      <c r="M1108" s="79"/>
      <c r="N1108" s="79"/>
      <c r="O1108" s="79"/>
      <c r="P1108" s="79"/>
      <c r="AG1108" s="79"/>
      <c r="AI1108" s="79"/>
    </row>
    <row r="1109" spans="12:35">
      <c r="L1109" s="79"/>
      <c r="M1109" s="79"/>
      <c r="N1109" s="79"/>
      <c r="O1109" s="79"/>
      <c r="P1109" s="79"/>
      <c r="AG1109" s="79"/>
      <c r="AI1109" s="79"/>
    </row>
    <row r="1110" spans="12:35">
      <c r="L1110" s="79"/>
      <c r="M1110" s="79"/>
      <c r="N1110" s="79"/>
      <c r="O1110" s="79"/>
      <c r="P1110" s="79"/>
      <c r="AG1110" s="79"/>
      <c r="AI1110" s="79"/>
    </row>
    <row r="1111" spans="12:35">
      <c r="L1111" s="79"/>
      <c r="M1111" s="79"/>
      <c r="N1111" s="79"/>
      <c r="O1111" s="79"/>
      <c r="P1111" s="79"/>
      <c r="AG1111" s="79"/>
      <c r="AI1111" s="79"/>
    </row>
    <row r="1112" spans="12:35">
      <c r="L1112" s="79"/>
      <c r="M1112" s="79"/>
      <c r="N1112" s="79"/>
      <c r="O1112" s="79"/>
      <c r="P1112" s="79"/>
      <c r="AG1112" s="79"/>
      <c r="AI1112" s="79"/>
    </row>
    <row r="1113" spans="12:35">
      <c r="L1113" s="79"/>
      <c r="M1113" s="79"/>
      <c r="N1113" s="79"/>
      <c r="O1113" s="79"/>
      <c r="P1113" s="79"/>
      <c r="AG1113" s="79"/>
      <c r="AI1113" s="79"/>
    </row>
    <row r="1114" spans="12:35">
      <c r="L1114" s="79"/>
      <c r="M1114" s="79"/>
      <c r="N1114" s="79"/>
      <c r="O1114" s="79"/>
      <c r="P1114" s="79"/>
      <c r="AG1114" s="79"/>
      <c r="AI1114" s="79"/>
    </row>
    <row r="1115" spans="12:35">
      <c r="L1115" s="79"/>
      <c r="M1115" s="79"/>
      <c r="N1115" s="79"/>
      <c r="O1115" s="79"/>
      <c r="P1115" s="79"/>
      <c r="AG1115" s="79"/>
      <c r="AI1115" s="79"/>
    </row>
    <row r="1116" spans="12:35">
      <c r="L1116" s="79"/>
      <c r="M1116" s="79"/>
      <c r="N1116" s="79"/>
      <c r="O1116" s="79"/>
      <c r="P1116" s="79"/>
      <c r="AG1116" s="79"/>
      <c r="AI1116" s="79"/>
    </row>
    <row r="1117" spans="12:35">
      <c r="L1117" s="79"/>
      <c r="M1117" s="79"/>
      <c r="N1117" s="79"/>
      <c r="O1117" s="79"/>
      <c r="P1117" s="79"/>
      <c r="AG1117" s="79"/>
      <c r="AI1117" s="79"/>
    </row>
    <row r="1118" spans="12:35">
      <c r="L1118" s="79"/>
      <c r="M1118" s="79"/>
      <c r="N1118" s="79"/>
      <c r="O1118" s="79"/>
      <c r="P1118" s="79"/>
      <c r="AG1118" s="79"/>
      <c r="AI1118" s="79"/>
    </row>
    <row r="1119" spans="12:35">
      <c r="L1119" s="79"/>
      <c r="M1119" s="79"/>
      <c r="N1119" s="79"/>
      <c r="O1119" s="79"/>
      <c r="P1119" s="79"/>
      <c r="AG1119" s="79"/>
      <c r="AI1119" s="79"/>
    </row>
    <row r="1120" spans="12:35">
      <c r="L1120" s="79"/>
      <c r="M1120" s="79"/>
      <c r="N1120" s="79"/>
      <c r="O1120" s="79"/>
      <c r="P1120" s="79"/>
      <c r="AG1120" s="79"/>
      <c r="AI1120" s="79"/>
    </row>
    <row r="1121" spans="12:35">
      <c r="L1121" s="79"/>
      <c r="M1121" s="79"/>
      <c r="N1121" s="79"/>
      <c r="O1121" s="79"/>
      <c r="P1121" s="79"/>
      <c r="AG1121" s="79"/>
      <c r="AI1121" s="79"/>
    </row>
    <row r="1122" spans="12:35">
      <c r="L1122" s="79"/>
      <c r="M1122" s="79"/>
      <c r="N1122" s="79"/>
      <c r="O1122" s="79"/>
      <c r="P1122" s="79"/>
      <c r="AG1122" s="79"/>
      <c r="AI1122" s="79"/>
    </row>
    <row r="1123" spans="12:35">
      <c r="L1123" s="79"/>
      <c r="M1123" s="79"/>
      <c r="N1123" s="79"/>
      <c r="O1123" s="79"/>
      <c r="P1123" s="79"/>
      <c r="AG1123" s="79"/>
      <c r="AI1123" s="79"/>
    </row>
    <row r="1124" spans="12:35">
      <c r="L1124" s="79"/>
      <c r="M1124" s="79"/>
      <c r="N1124" s="79"/>
      <c r="O1124" s="79"/>
      <c r="P1124" s="79"/>
      <c r="AG1124" s="79"/>
      <c r="AI1124" s="79"/>
    </row>
    <row r="1125" spans="12:35">
      <c r="L1125" s="79"/>
      <c r="M1125" s="79"/>
      <c r="N1125" s="79"/>
      <c r="O1125" s="79"/>
      <c r="P1125" s="79"/>
      <c r="AG1125" s="79"/>
      <c r="AI1125" s="79"/>
    </row>
    <row r="1126" spans="12:35">
      <c r="L1126" s="79"/>
      <c r="M1126" s="79"/>
      <c r="N1126" s="79"/>
      <c r="O1126" s="79"/>
      <c r="P1126" s="79"/>
      <c r="AG1126" s="79"/>
      <c r="AI1126" s="79"/>
    </row>
    <row r="1127" spans="12:35">
      <c r="L1127" s="79"/>
      <c r="M1127" s="79"/>
      <c r="N1127" s="79"/>
      <c r="O1127" s="79"/>
      <c r="P1127" s="79"/>
      <c r="AG1127" s="79"/>
      <c r="AI1127" s="79"/>
    </row>
    <row r="1128" spans="12:35">
      <c r="L1128" s="79"/>
      <c r="M1128" s="79"/>
      <c r="N1128" s="79"/>
      <c r="O1128" s="79"/>
      <c r="P1128" s="79"/>
      <c r="AG1128" s="79"/>
      <c r="AI1128" s="79"/>
    </row>
    <row r="1129" spans="12:35">
      <c r="L1129" s="79"/>
      <c r="M1129" s="79"/>
      <c r="N1129" s="79"/>
      <c r="O1129" s="79"/>
      <c r="P1129" s="79"/>
      <c r="AG1129" s="79"/>
      <c r="AI1129" s="79"/>
    </row>
    <row r="1130" spans="12:35">
      <c r="L1130" s="79"/>
      <c r="M1130" s="79"/>
      <c r="N1130" s="79"/>
      <c r="O1130" s="79"/>
      <c r="P1130" s="79"/>
      <c r="AG1130" s="79"/>
      <c r="AI1130" s="79"/>
    </row>
    <row r="1131" spans="12:35">
      <c r="L1131" s="79"/>
      <c r="M1131" s="79"/>
      <c r="N1131" s="79"/>
      <c r="O1131" s="79"/>
      <c r="P1131" s="79"/>
      <c r="AG1131" s="79"/>
      <c r="AI1131" s="79"/>
    </row>
    <row r="1132" spans="12:35">
      <c r="L1132" s="79"/>
      <c r="M1132" s="79"/>
      <c r="N1132" s="79"/>
      <c r="O1132" s="79"/>
      <c r="P1132" s="79"/>
      <c r="AG1132" s="79"/>
      <c r="AI1132" s="79"/>
    </row>
    <row r="1133" spans="12:35">
      <c r="L1133" s="79"/>
      <c r="M1133" s="79"/>
      <c r="N1133" s="79"/>
      <c r="O1133" s="79"/>
      <c r="P1133" s="79"/>
      <c r="AG1133" s="79"/>
      <c r="AI1133" s="79"/>
    </row>
    <row r="1134" spans="12:35">
      <c r="L1134" s="79"/>
      <c r="M1134" s="79"/>
      <c r="N1134" s="79"/>
      <c r="O1134" s="79"/>
      <c r="P1134" s="79"/>
      <c r="AG1134" s="79"/>
      <c r="AI1134" s="79"/>
    </row>
    <row r="1135" spans="12:35">
      <c r="L1135" s="79"/>
      <c r="M1135" s="79"/>
      <c r="N1135" s="79"/>
      <c r="O1135" s="79"/>
      <c r="P1135" s="79"/>
      <c r="AG1135" s="79"/>
      <c r="AI1135" s="79"/>
    </row>
    <row r="1136" spans="12:35">
      <c r="L1136" s="79"/>
      <c r="M1136" s="79"/>
      <c r="N1136" s="79"/>
      <c r="O1136" s="79"/>
      <c r="P1136" s="79"/>
      <c r="AG1136" s="79"/>
      <c r="AI1136" s="79"/>
    </row>
    <row r="1137" spans="12:35">
      <c r="L1137" s="79"/>
      <c r="M1137" s="79"/>
      <c r="N1137" s="79"/>
      <c r="O1137" s="79"/>
      <c r="P1137" s="79"/>
      <c r="AG1137" s="79"/>
      <c r="AI1137" s="79"/>
    </row>
    <row r="1138" spans="12:35">
      <c r="L1138" s="79"/>
      <c r="M1138" s="79"/>
      <c r="N1138" s="79"/>
      <c r="O1138" s="79"/>
      <c r="P1138" s="79"/>
      <c r="AG1138" s="79"/>
      <c r="AI1138" s="79"/>
    </row>
    <row r="1139" spans="12:35">
      <c r="L1139" s="79"/>
      <c r="M1139" s="79"/>
      <c r="N1139" s="79"/>
      <c r="O1139" s="79"/>
      <c r="P1139" s="79"/>
      <c r="AG1139" s="79"/>
      <c r="AI1139" s="79"/>
    </row>
    <row r="1140" spans="12:35">
      <c r="L1140" s="79"/>
      <c r="M1140" s="79"/>
      <c r="N1140" s="79"/>
      <c r="O1140" s="79"/>
      <c r="P1140" s="79"/>
      <c r="AG1140" s="79"/>
      <c r="AI1140" s="79"/>
    </row>
    <row r="1141" spans="12:35">
      <c r="L1141" s="79"/>
      <c r="M1141" s="79"/>
      <c r="N1141" s="79"/>
      <c r="O1141" s="79"/>
      <c r="P1141" s="79"/>
      <c r="AG1141" s="79"/>
      <c r="AI1141" s="79"/>
    </row>
    <row r="1142" spans="12:35">
      <c r="L1142" s="79"/>
      <c r="M1142" s="79"/>
      <c r="N1142" s="79"/>
      <c r="O1142" s="79"/>
      <c r="P1142" s="79"/>
      <c r="AG1142" s="79"/>
      <c r="AI1142" s="79"/>
    </row>
    <row r="1143" spans="12:35">
      <c r="L1143" s="79"/>
      <c r="M1143" s="79"/>
      <c r="N1143" s="79"/>
      <c r="O1143" s="79"/>
      <c r="P1143" s="79"/>
      <c r="AG1143" s="79"/>
      <c r="AI1143" s="79"/>
    </row>
    <row r="1144" spans="12:35">
      <c r="L1144" s="79"/>
      <c r="M1144" s="79"/>
      <c r="N1144" s="79"/>
      <c r="O1144" s="79"/>
      <c r="P1144" s="79"/>
      <c r="AG1144" s="79"/>
      <c r="AI1144" s="79"/>
    </row>
    <row r="1145" spans="12:35">
      <c r="L1145" s="79"/>
      <c r="M1145" s="79"/>
      <c r="N1145" s="79"/>
      <c r="O1145" s="79"/>
      <c r="P1145" s="79"/>
      <c r="AG1145" s="79"/>
      <c r="AI1145" s="79"/>
    </row>
    <row r="1146" spans="12:35">
      <c r="L1146" s="79"/>
      <c r="M1146" s="79"/>
      <c r="N1146" s="79"/>
      <c r="O1146" s="79"/>
      <c r="P1146" s="79"/>
      <c r="AG1146" s="79"/>
      <c r="AI1146" s="79"/>
    </row>
    <row r="1147" spans="12:35">
      <c r="L1147" s="79"/>
      <c r="M1147" s="79"/>
      <c r="N1147" s="79"/>
      <c r="O1147" s="79"/>
      <c r="P1147" s="79"/>
      <c r="AG1147" s="79"/>
      <c r="AI1147" s="79"/>
    </row>
    <row r="1148" spans="12:35">
      <c r="L1148" s="79"/>
      <c r="M1148" s="79"/>
      <c r="N1148" s="79"/>
      <c r="O1148" s="79"/>
      <c r="P1148" s="79"/>
      <c r="AG1148" s="79"/>
      <c r="AI1148" s="79"/>
    </row>
    <row r="1149" spans="12:35">
      <c r="L1149" s="79"/>
      <c r="M1149" s="79"/>
      <c r="N1149" s="79"/>
      <c r="O1149" s="79"/>
      <c r="P1149" s="79"/>
      <c r="AG1149" s="79"/>
      <c r="AI1149" s="79"/>
    </row>
    <row r="1150" spans="12:35">
      <c r="L1150" s="79"/>
      <c r="M1150" s="79"/>
      <c r="N1150" s="79"/>
      <c r="O1150" s="79"/>
      <c r="P1150" s="79"/>
      <c r="AG1150" s="79"/>
      <c r="AI1150" s="79"/>
    </row>
    <row r="1151" spans="12:35">
      <c r="L1151" s="79"/>
      <c r="M1151" s="79"/>
      <c r="N1151" s="79"/>
      <c r="O1151" s="79"/>
      <c r="P1151" s="79"/>
      <c r="AG1151" s="79"/>
      <c r="AI1151" s="79"/>
    </row>
    <row r="1152" spans="12:35">
      <c r="L1152" s="79"/>
      <c r="M1152" s="79"/>
      <c r="N1152" s="79"/>
      <c r="O1152" s="79"/>
      <c r="P1152" s="79"/>
      <c r="AG1152" s="79"/>
      <c r="AI1152" s="79"/>
    </row>
    <row r="1153" spans="12:35">
      <c r="L1153" s="79"/>
      <c r="M1153" s="79"/>
      <c r="N1153" s="79"/>
      <c r="O1153" s="79"/>
      <c r="P1153" s="79"/>
      <c r="AG1153" s="79"/>
      <c r="AI1153" s="79"/>
    </row>
    <row r="1154" spans="12:35">
      <c r="L1154" s="79"/>
      <c r="M1154" s="79"/>
      <c r="N1154" s="79"/>
      <c r="O1154" s="79"/>
      <c r="P1154" s="79"/>
      <c r="AG1154" s="79"/>
      <c r="AI1154" s="79"/>
    </row>
    <row r="1155" spans="12:35">
      <c r="L1155" s="79"/>
      <c r="M1155" s="79"/>
      <c r="N1155" s="79"/>
      <c r="O1155" s="79"/>
      <c r="P1155" s="79"/>
      <c r="AG1155" s="79"/>
      <c r="AI1155" s="79"/>
    </row>
    <row r="1156" spans="12:35">
      <c r="L1156" s="79"/>
      <c r="M1156" s="79"/>
      <c r="N1156" s="79"/>
      <c r="O1156" s="79"/>
      <c r="P1156" s="79"/>
      <c r="AG1156" s="79"/>
      <c r="AI1156" s="79"/>
    </row>
    <row r="1157" spans="12:35">
      <c r="L1157" s="79"/>
      <c r="M1157" s="79"/>
      <c r="N1157" s="79"/>
      <c r="O1157" s="79"/>
      <c r="P1157" s="79"/>
      <c r="AG1157" s="79"/>
      <c r="AI1157" s="79"/>
    </row>
    <row r="1158" spans="12:35">
      <c r="L1158" s="79"/>
      <c r="M1158" s="79"/>
      <c r="N1158" s="79"/>
      <c r="O1158" s="79"/>
      <c r="P1158" s="79"/>
      <c r="AG1158" s="79"/>
      <c r="AI1158" s="79"/>
    </row>
    <row r="1159" spans="12:35">
      <c r="L1159" s="79"/>
      <c r="M1159" s="79"/>
      <c r="N1159" s="79"/>
      <c r="O1159" s="79"/>
      <c r="P1159" s="79"/>
      <c r="AG1159" s="79"/>
      <c r="AI1159" s="79"/>
    </row>
    <row r="1160" spans="12:35">
      <c r="L1160" s="79"/>
      <c r="M1160" s="79"/>
      <c r="N1160" s="79"/>
      <c r="O1160" s="79"/>
      <c r="P1160" s="79"/>
      <c r="AG1160" s="79"/>
      <c r="AI1160" s="79"/>
    </row>
    <row r="1161" spans="12:35">
      <c r="L1161" s="79"/>
      <c r="M1161" s="79"/>
      <c r="N1161" s="79"/>
      <c r="O1161" s="79"/>
      <c r="P1161" s="79"/>
      <c r="AG1161" s="79"/>
      <c r="AI1161" s="79"/>
    </row>
    <row r="1162" spans="12:35">
      <c r="L1162" s="79"/>
      <c r="M1162" s="79"/>
      <c r="N1162" s="79"/>
      <c r="O1162" s="79"/>
      <c r="P1162" s="79"/>
      <c r="AG1162" s="79"/>
      <c r="AI1162" s="79"/>
    </row>
    <row r="1163" spans="12:35">
      <c r="L1163" s="79"/>
      <c r="M1163" s="79"/>
      <c r="N1163" s="79"/>
      <c r="O1163" s="79"/>
      <c r="P1163" s="79"/>
      <c r="AG1163" s="79"/>
      <c r="AI1163" s="79"/>
    </row>
    <row r="1164" spans="12:35">
      <c r="L1164" s="79"/>
      <c r="M1164" s="79"/>
      <c r="N1164" s="79"/>
      <c r="O1164" s="79"/>
      <c r="P1164" s="79"/>
      <c r="AG1164" s="79"/>
      <c r="AI1164" s="79"/>
    </row>
    <row r="1165" spans="12:35">
      <c r="L1165" s="79"/>
      <c r="M1165" s="79"/>
      <c r="N1165" s="79"/>
      <c r="O1165" s="79"/>
      <c r="P1165" s="79"/>
      <c r="AG1165" s="79"/>
      <c r="AI1165" s="79"/>
    </row>
    <row r="1166" spans="12:35">
      <c r="L1166" s="79"/>
      <c r="M1166" s="79"/>
      <c r="N1166" s="79"/>
      <c r="O1166" s="79"/>
      <c r="P1166" s="79"/>
      <c r="AG1166" s="79"/>
      <c r="AI1166" s="79"/>
    </row>
    <row r="1167" spans="12:35">
      <c r="L1167" s="79"/>
      <c r="M1167" s="79"/>
      <c r="N1167" s="79"/>
      <c r="O1167" s="79"/>
      <c r="P1167" s="79"/>
      <c r="AG1167" s="79"/>
      <c r="AI1167" s="79"/>
    </row>
    <row r="1168" spans="12:35">
      <c r="L1168" s="79"/>
      <c r="M1168" s="79"/>
      <c r="N1168" s="79"/>
      <c r="O1168" s="79"/>
      <c r="P1168" s="79"/>
      <c r="AG1168" s="79"/>
      <c r="AI1168" s="79"/>
    </row>
    <row r="1169" spans="12:35">
      <c r="L1169" s="79"/>
      <c r="M1169" s="79"/>
      <c r="N1169" s="79"/>
      <c r="O1169" s="79"/>
      <c r="P1169" s="79"/>
      <c r="AG1169" s="79"/>
      <c r="AI1169" s="79"/>
    </row>
    <row r="1170" spans="12:35">
      <c r="L1170" s="79"/>
      <c r="M1170" s="79"/>
      <c r="N1170" s="79"/>
      <c r="O1170" s="79"/>
      <c r="P1170" s="79"/>
      <c r="AG1170" s="79"/>
      <c r="AI1170" s="79"/>
    </row>
    <row r="1171" spans="12:35">
      <c r="L1171" s="79"/>
      <c r="M1171" s="79"/>
      <c r="N1171" s="79"/>
      <c r="O1171" s="79"/>
      <c r="P1171" s="79"/>
      <c r="AG1171" s="79"/>
      <c r="AI1171" s="79"/>
    </row>
    <row r="1172" spans="12:35">
      <c r="L1172" s="79"/>
      <c r="M1172" s="79"/>
      <c r="N1172" s="79"/>
      <c r="O1172" s="79"/>
      <c r="P1172" s="79"/>
      <c r="AG1172" s="79"/>
      <c r="AI1172" s="79"/>
    </row>
    <row r="1173" spans="12:35">
      <c r="L1173" s="79"/>
      <c r="M1173" s="79"/>
      <c r="N1173" s="79"/>
      <c r="O1173" s="79"/>
      <c r="P1173" s="79"/>
      <c r="AG1173" s="79"/>
      <c r="AI1173" s="79"/>
    </row>
    <row r="1174" spans="12:35">
      <c r="L1174" s="79"/>
      <c r="M1174" s="79"/>
      <c r="N1174" s="79"/>
      <c r="O1174" s="79"/>
      <c r="P1174" s="79"/>
      <c r="AG1174" s="79"/>
      <c r="AI1174" s="79"/>
    </row>
    <row r="1175" spans="12:35">
      <c r="L1175" s="79"/>
      <c r="M1175" s="79"/>
      <c r="N1175" s="79"/>
      <c r="O1175" s="79"/>
      <c r="P1175" s="79"/>
      <c r="AG1175" s="79"/>
      <c r="AI1175" s="79"/>
    </row>
    <row r="1176" spans="12:35">
      <c r="L1176" s="79"/>
      <c r="M1176" s="79"/>
      <c r="N1176" s="79"/>
      <c r="O1176" s="79"/>
      <c r="P1176" s="79"/>
      <c r="AG1176" s="79"/>
      <c r="AI1176" s="79"/>
    </row>
    <row r="1177" spans="12:35">
      <c r="L1177" s="79"/>
      <c r="M1177" s="79"/>
      <c r="N1177" s="79"/>
      <c r="O1177" s="79"/>
      <c r="P1177" s="79"/>
      <c r="AG1177" s="79"/>
      <c r="AI1177" s="79"/>
    </row>
    <row r="1178" spans="12:35">
      <c r="L1178" s="79"/>
      <c r="M1178" s="79"/>
      <c r="N1178" s="79"/>
      <c r="O1178" s="79"/>
      <c r="P1178" s="79"/>
      <c r="AG1178" s="79"/>
      <c r="AI1178" s="79"/>
    </row>
    <row r="1179" spans="12:35">
      <c r="L1179" s="79"/>
      <c r="M1179" s="79"/>
      <c r="N1179" s="79"/>
      <c r="O1179" s="79"/>
      <c r="P1179" s="79"/>
      <c r="AG1179" s="79"/>
      <c r="AI1179" s="79"/>
    </row>
    <row r="1180" spans="12:35">
      <c r="L1180" s="79"/>
      <c r="M1180" s="79"/>
      <c r="N1180" s="79"/>
      <c r="O1180" s="79"/>
      <c r="P1180" s="79"/>
      <c r="AG1180" s="79"/>
      <c r="AI1180" s="79"/>
    </row>
    <row r="1181" spans="12:35">
      <c r="L1181" s="79"/>
      <c r="M1181" s="79"/>
      <c r="N1181" s="79"/>
      <c r="O1181" s="79"/>
      <c r="P1181" s="79"/>
      <c r="AG1181" s="79"/>
      <c r="AI1181" s="79"/>
    </row>
    <row r="1182" spans="12:35">
      <c r="L1182" s="79"/>
      <c r="M1182" s="79"/>
      <c r="N1182" s="79"/>
      <c r="O1182" s="79"/>
      <c r="P1182" s="79"/>
      <c r="AG1182" s="79"/>
      <c r="AI1182" s="79"/>
    </row>
    <row r="1183" spans="12:35">
      <c r="L1183" s="79"/>
      <c r="M1183" s="79"/>
      <c r="N1183" s="79"/>
      <c r="O1183" s="79"/>
      <c r="P1183" s="79"/>
      <c r="AG1183" s="79"/>
      <c r="AI1183" s="79"/>
    </row>
    <row r="1184" spans="12:35">
      <c r="L1184" s="79"/>
      <c r="M1184" s="79"/>
      <c r="N1184" s="79"/>
      <c r="O1184" s="79"/>
      <c r="P1184" s="79"/>
      <c r="AG1184" s="79"/>
      <c r="AI1184" s="79"/>
    </row>
    <row r="1185" spans="12:35">
      <c r="L1185" s="79"/>
      <c r="M1185" s="79"/>
      <c r="N1185" s="79"/>
      <c r="O1185" s="79"/>
      <c r="P1185" s="79"/>
      <c r="AG1185" s="79"/>
      <c r="AI1185" s="79"/>
    </row>
    <row r="1186" spans="12:35">
      <c r="L1186" s="79"/>
      <c r="M1186" s="79"/>
      <c r="N1186" s="79"/>
      <c r="O1186" s="79"/>
      <c r="P1186" s="79"/>
      <c r="AG1186" s="79"/>
      <c r="AI1186" s="79"/>
    </row>
    <row r="1187" spans="12:35">
      <c r="L1187" s="79"/>
      <c r="M1187" s="79"/>
      <c r="N1187" s="79"/>
      <c r="O1187" s="79"/>
      <c r="P1187" s="79"/>
      <c r="AG1187" s="79"/>
      <c r="AI1187" s="79"/>
    </row>
    <row r="1188" spans="12:35">
      <c r="L1188" s="79"/>
      <c r="M1188" s="79"/>
      <c r="N1188" s="79"/>
      <c r="O1188" s="79"/>
      <c r="P1188" s="79"/>
      <c r="AG1188" s="79"/>
      <c r="AI1188" s="79"/>
    </row>
    <row r="1189" spans="12:35">
      <c r="L1189" s="79"/>
      <c r="M1189" s="79"/>
      <c r="N1189" s="79"/>
      <c r="O1189" s="79"/>
      <c r="P1189" s="79"/>
      <c r="AG1189" s="79"/>
      <c r="AI1189" s="79"/>
    </row>
    <row r="1190" spans="12:35">
      <c r="L1190" s="79"/>
      <c r="M1190" s="79"/>
      <c r="N1190" s="79"/>
      <c r="O1190" s="79"/>
      <c r="P1190" s="79"/>
      <c r="AG1190" s="79"/>
      <c r="AI1190" s="79"/>
    </row>
    <row r="1191" spans="12:35">
      <c r="L1191" s="79"/>
      <c r="M1191" s="79"/>
      <c r="N1191" s="79"/>
      <c r="O1191" s="79"/>
      <c r="P1191" s="79"/>
      <c r="AG1191" s="79"/>
      <c r="AI1191" s="79"/>
    </row>
    <row r="1192" spans="12:35">
      <c r="L1192" s="79"/>
      <c r="M1192" s="79"/>
      <c r="N1192" s="79"/>
      <c r="O1192" s="79"/>
      <c r="P1192" s="79"/>
      <c r="AG1192" s="79"/>
      <c r="AI1192" s="79"/>
    </row>
    <row r="1193" spans="12:35">
      <c r="L1193" s="79"/>
      <c r="M1193" s="79"/>
      <c r="N1193" s="79"/>
      <c r="O1193" s="79"/>
      <c r="P1193" s="79"/>
      <c r="AG1193" s="79"/>
      <c r="AI1193" s="79"/>
    </row>
    <row r="1194" spans="12:35">
      <c r="L1194" s="79"/>
      <c r="M1194" s="79"/>
      <c r="N1194" s="79"/>
      <c r="O1194" s="79"/>
      <c r="P1194" s="79"/>
      <c r="AG1194" s="79"/>
      <c r="AI1194" s="79"/>
    </row>
    <row r="1195" spans="12:35">
      <c r="L1195" s="79"/>
      <c r="M1195" s="79"/>
      <c r="N1195" s="79"/>
      <c r="O1195" s="79"/>
      <c r="P1195" s="79"/>
      <c r="AG1195" s="79"/>
      <c r="AI1195" s="79"/>
    </row>
    <row r="1196" spans="12:35">
      <c r="L1196" s="79"/>
      <c r="M1196" s="79"/>
      <c r="N1196" s="79"/>
      <c r="O1196" s="79"/>
      <c r="P1196" s="79"/>
      <c r="AG1196" s="79"/>
      <c r="AI1196" s="79"/>
    </row>
    <row r="1197" spans="12:35">
      <c r="L1197" s="79"/>
      <c r="M1197" s="79"/>
      <c r="N1197" s="79"/>
      <c r="O1197" s="79"/>
      <c r="P1197" s="79"/>
      <c r="AG1197" s="79"/>
      <c r="AI1197" s="79"/>
    </row>
    <row r="1198" spans="12:35">
      <c r="L1198" s="79"/>
      <c r="M1198" s="79"/>
      <c r="N1198" s="79"/>
      <c r="O1198" s="79"/>
      <c r="P1198" s="79"/>
      <c r="AG1198" s="79"/>
      <c r="AI1198" s="79"/>
    </row>
    <row r="1199" spans="12:35">
      <c r="L1199" s="79"/>
      <c r="M1199" s="79"/>
      <c r="N1199" s="79"/>
      <c r="O1199" s="79"/>
      <c r="P1199" s="79"/>
      <c r="AG1199" s="79"/>
      <c r="AI1199" s="79"/>
    </row>
    <row r="1200" spans="12:35">
      <c r="L1200" s="79"/>
      <c r="M1200" s="79"/>
      <c r="N1200" s="79"/>
      <c r="O1200" s="79"/>
      <c r="P1200" s="79"/>
      <c r="AG1200" s="79"/>
      <c r="AI1200" s="79"/>
    </row>
    <row r="1201" spans="12:35">
      <c r="L1201" s="79"/>
      <c r="M1201" s="79"/>
      <c r="N1201" s="79"/>
      <c r="O1201" s="79"/>
      <c r="P1201" s="79"/>
      <c r="AG1201" s="79"/>
      <c r="AI1201" s="79"/>
    </row>
    <row r="1202" spans="12:35">
      <c r="L1202" s="79"/>
      <c r="M1202" s="79"/>
      <c r="N1202" s="79"/>
      <c r="O1202" s="79"/>
      <c r="P1202" s="79"/>
      <c r="AG1202" s="79"/>
      <c r="AI1202" s="79"/>
    </row>
    <row r="1203" spans="12:35">
      <c r="L1203" s="79"/>
      <c r="M1203" s="79"/>
      <c r="N1203" s="79"/>
      <c r="O1203" s="79"/>
      <c r="P1203" s="79"/>
      <c r="AG1203" s="79"/>
      <c r="AI1203" s="79"/>
    </row>
    <row r="1204" spans="12:35">
      <c r="L1204" s="79"/>
      <c r="M1204" s="79"/>
      <c r="N1204" s="79"/>
      <c r="O1204" s="79"/>
      <c r="P1204" s="79"/>
      <c r="AG1204" s="79"/>
      <c r="AI1204" s="79"/>
    </row>
    <row r="1205" spans="12:35">
      <c r="L1205" s="79"/>
      <c r="M1205" s="79"/>
      <c r="N1205" s="79"/>
      <c r="O1205" s="79"/>
      <c r="P1205" s="79"/>
      <c r="AG1205" s="79"/>
      <c r="AI1205" s="79"/>
    </row>
    <row r="1206" spans="12:35">
      <c r="L1206" s="79"/>
      <c r="M1206" s="79"/>
      <c r="N1206" s="79"/>
      <c r="O1206" s="79"/>
      <c r="P1206" s="79"/>
      <c r="AG1206" s="79"/>
      <c r="AI1206" s="79"/>
    </row>
    <row r="1207" spans="12:35">
      <c r="L1207" s="79"/>
      <c r="M1207" s="79"/>
      <c r="N1207" s="79"/>
      <c r="O1207" s="79"/>
      <c r="P1207" s="79"/>
      <c r="AG1207" s="79"/>
      <c r="AI1207" s="79"/>
    </row>
    <row r="1208" spans="12:35">
      <c r="L1208" s="79"/>
      <c r="M1208" s="79"/>
      <c r="N1208" s="79"/>
      <c r="O1208" s="79"/>
      <c r="P1208" s="79"/>
      <c r="AG1208" s="79"/>
      <c r="AI1208" s="79"/>
    </row>
    <row r="1209" spans="12:35">
      <c r="L1209" s="79"/>
      <c r="M1209" s="79"/>
      <c r="N1209" s="79"/>
      <c r="O1209" s="79"/>
      <c r="P1209" s="79"/>
      <c r="AG1209" s="79"/>
      <c r="AI1209" s="79"/>
    </row>
    <row r="1210" spans="12:35">
      <c r="L1210" s="79"/>
      <c r="M1210" s="79"/>
      <c r="N1210" s="79"/>
      <c r="O1210" s="79"/>
      <c r="P1210" s="79"/>
      <c r="AG1210" s="79"/>
      <c r="AI1210" s="79"/>
    </row>
    <row r="1211" spans="12:35">
      <c r="L1211" s="79"/>
      <c r="M1211" s="79"/>
      <c r="N1211" s="79"/>
      <c r="O1211" s="79"/>
      <c r="P1211" s="79"/>
      <c r="AG1211" s="79"/>
      <c r="AI1211" s="79"/>
    </row>
    <row r="1212" spans="12:35">
      <c r="L1212" s="79"/>
      <c r="M1212" s="79"/>
      <c r="N1212" s="79"/>
      <c r="O1212" s="79"/>
      <c r="P1212" s="79"/>
      <c r="AG1212" s="79"/>
      <c r="AI1212" s="79"/>
    </row>
    <row r="1213" spans="12:35">
      <c r="L1213" s="79"/>
      <c r="M1213" s="79"/>
      <c r="N1213" s="79"/>
      <c r="O1213" s="79"/>
      <c r="P1213" s="79"/>
      <c r="AG1213" s="79"/>
      <c r="AI1213" s="79"/>
    </row>
    <row r="1214" spans="12:35">
      <c r="L1214" s="79"/>
      <c r="M1214" s="79"/>
      <c r="N1214" s="79"/>
      <c r="O1214" s="79"/>
      <c r="P1214" s="79"/>
      <c r="AG1214" s="79"/>
      <c r="AI1214" s="79"/>
    </row>
    <row r="1215" spans="12:35">
      <c r="L1215" s="79"/>
      <c r="M1215" s="79"/>
      <c r="N1215" s="79"/>
      <c r="O1215" s="79"/>
      <c r="P1215" s="79"/>
      <c r="AG1215" s="79"/>
      <c r="AI1215" s="79"/>
    </row>
    <row r="1216" spans="12:35">
      <c r="L1216" s="79"/>
      <c r="M1216" s="79"/>
      <c r="N1216" s="79"/>
      <c r="O1216" s="79"/>
      <c r="P1216" s="79"/>
      <c r="AG1216" s="79"/>
      <c r="AI1216" s="79"/>
    </row>
    <row r="1217" spans="12:35">
      <c r="L1217" s="79"/>
      <c r="M1217" s="79"/>
      <c r="N1217" s="79"/>
      <c r="O1217" s="79"/>
      <c r="P1217" s="79"/>
      <c r="AG1217" s="79"/>
      <c r="AI1217" s="79"/>
    </row>
    <row r="1218" spans="12:35">
      <c r="L1218" s="79"/>
      <c r="M1218" s="79"/>
      <c r="N1218" s="79"/>
      <c r="O1218" s="79"/>
      <c r="P1218" s="79"/>
      <c r="AG1218" s="79"/>
      <c r="AI1218" s="79"/>
    </row>
    <row r="1219" spans="12:35">
      <c r="L1219" s="79"/>
      <c r="M1219" s="79"/>
      <c r="N1219" s="79"/>
      <c r="O1219" s="79"/>
      <c r="P1219" s="79"/>
      <c r="AG1219" s="79"/>
      <c r="AI1219" s="79"/>
    </row>
    <row r="1220" spans="12:35">
      <c r="L1220" s="79"/>
      <c r="M1220" s="79"/>
      <c r="N1220" s="79"/>
      <c r="O1220" s="79"/>
      <c r="P1220" s="79"/>
      <c r="AG1220" s="79"/>
      <c r="AI1220" s="79"/>
    </row>
    <row r="1221" spans="12:35">
      <c r="L1221" s="79"/>
      <c r="M1221" s="79"/>
      <c r="N1221" s="79"/>
      <c r="O1221" s="79"/>
      <c r="P1221" s="79"/>
      <c r="AG1221" s="79"/>
      <c r="AI1221" s="79"/>
    </row>
    <row r="1222" spans="12:35">
      <c r="L1222" s="79"/>
      <c r="M1222" s="79"/>
      <c r="N1222" s="79"/>
      <c r="O1222" s="79"/>
      <c r="P1222" s="79"/>
      <c r="AG1222" s="79"/>
      <c r="AI1222" s="79"/>
    </row>
    <row r="1223" spans="12:35">
      <c r="L1223" s="79"/>
      <c r="M1223" s="79"/>
      <c r="N1223" s="79"/>
      <c r="O1223" s="79"/>
      <c r="P1223" s="79"/>
      <c r="AG1223" s="79"/>
      <c r="AI1223" s="79"/>
    </row>
    <row r="1224" spans="12:35">
      <c r="L1224" s="79"/>
      <c r="M1224" s="79"/>
      <c r="N1224" s="79"/>
      <c r="O1224" s="79"/>
      <c r="P1224" s="79"/>
      <c r="AG1224" s="79"/>
      <c r="AI1224" s="79"/>
    </row>
    <row r="1225" spans="12:35">
      <c r="L1225" s="79"/>
      <c r="M1225" s="79"/>
      <c r="N1225" s="79"/>
      <c r="O1225" s="79"/>
      <c r="P1225" s="79"/>
      <c r="AG1225" s="79"/>
      <c r="AI1225" s="79"/>
    </row>
    <row r="1226" spans="12:35">
      <c r="L1226" s="79"/>
      <c r="M1226" s="79"/>
      <c r="N1226" s="79"/>
      <c r="O1226" s="79"/>
      <c r="P1226" s="79"/>
      <c r="AG1226" s="79"/>
      <c r="AI1226" s="79"/>
    </row>
    <row r="1227" spans="12:35">
      <c r="L1227" s="79"/>
      <c r="M1227" s="79"/>
      <c r="N1227" s="79"/>
      <c r="O1227" s="79"/>
      <c r="P1227" s="79"/>
      <c r="AG1227" s="79"/>
      <c r="AI1227" s="79"/>
    </row>
    <row r="1228" spans="12:35">
      <c r="L1228" s="79"/>
      <c r="M1228" s="79"/>
      <c r="N1228" s="79"/>
      <c r="O1228" s="79"/>
      <c r="P1228" s="79"/>
      <c r="AG1228" s="79"/>
      <c r="AI1228" s="79"/>
    </row>
    <row r="1229" spans="12:35">
      <c r="L1229" s="79"/>
      <c r="M1229" s="79"/>
      <c r="N1229" s="79"/>
      <c r="O1229" s="79"/>
      <c r="P1229" s="79"/>
      <c r="AG1229" s="79"/>
      <c r="AI1229" s="79"/>
    </row>
    <row r="1230" spans="12:35">
      <c r="L1230" s="79"/>
      <c r="M1230" s="79"/>
      <c r="N1230" s="79"/>
      <c r="O1230" s="79"/>
      <c r="P1230" s="79"/>
      <c r="AG1230" s="79"/>
      <c r="AI1230" s="79"/>
    </row>
    <row r="1231" spans="12:35">
      <c r="L1231" s="79"/>
      <c r="M1231" s="79"/>
      <c r="N1231" s="79"/>
      <c r="O1231" s="79"/>
      <c r="P1231" s="79"/>
      <c r="AG1231" s="79"/>
      <c r="AI1231" s="79"/>
    </row>
    <row r="1232" spans="12:35">
      <c r="L1232" s="79"/>
      <c r="M1232" s="79"/>
      <c r="N1232" s="79"/>
      <c r="O1232" s="79"/>
      <c r="P1232" s="79"/>
      <c r="AG1232" s="79"/>
      <c r="AI1232" s="79"/>
    </row>
    <row r="1233" spans="12:35">
      <c r="L1233" s="79"/>
      <c r="M1233" s="79"/>
      <c r="N1233" s="79"/>
      <c r="O1233" s="79"/>
      <c r="P1233" s="79"/>
      <c r="AG1233" s="79"/>
      <c r="AI1233" s="79"/>
    </row>
    <row r="1234" spans="12:35">
      <c r="L1234" s="79"/>
      <c r="M1234" s="79"/>
      <c r="N1234" s="79"/>
      <c r="O1234" s="79"/>
      <c r="P1234" s="79"/>
      <c r="AG1234" s="79"/>
      <c r="AI1234" s="79"/>
    </row>
    <row r="1235" spans="12:35">
      <c r="L1235" s="79"/>
      <c r="M1235" s="79"/>
      <c r="N1235" s="79"/>
      <c r="O1235" s="79"/>
      <c r="P1235" s="79"/>
      <c r="AG1235" s="79"/>
      <c r="AI1235" s="79"/>
    </row>
    <row r="1236" spans="12:35">
      <c r="L1236" s="79"/>
      <c r="M1236" s="79"/>
      <c r="N1236" s="79"/>
      <c r="O1236" s="79"/>
      <c r="P1236" s="79"/>
      <c r="AG1236" s="79"/>
      <c r="AI1236" s="79"/>
    </row>
    <row r="1237" spans="12:35">
      <c r="L1237" s="79"/>
      <c r="M1237" s="79"/>
      <c r="N1237" s="79"/>
      <c r="O1237" s="79"/>
      <c r="P1237" s="79"/>
      <c r="AG1237" s="79"/>
      <c r="AI1237" s="79"/>
    </row>
    <row r="1238" spans="12:35">
      <c r="L1238" s="79"/>
      <c r="M1238" s="79"/>
      <c r="N1238" s="79"/>
      <c r="O1238" s="79"/>
      <c r="P1238" s="79"/>
      <c r="AG1238" s="79"/>
      <c r="AI1238" s="79"/>
    </row>
    <row r="1239" spans="12:35">
      <c r="L1239" s="79"/>
      <c r="M1239" s="79"/>
      <c r="N1239" s="79"/>
      <c r="O1239" s="79"/>
      <c r="P1239" s="79"/>
      <c r="AG1239" s="79"/>
      <c r="AI1239" s="79"/>
    </row>
    <row r="1240" spans="12:35">
      <c r="L1240" s="79"/>
      <c r="M1240" s="79"/>
      <c r="N1240" s="79"/>
      <c r="O1240" s="79"/>
      <c r="P1240" s="79"/>
      <c r="AG1240" s="79"/>
      <c r="AI1240" s="79"/>
    </row>
    <row r="1241" spans="12:35">
      <c r="L1241" s="79"/>
      <c r="M1241" s="79"/>
      <c r="N1241" s="79"/>
      <c r="O1241" s="79"/>
      <c r="P1241" s="79"/>
      <c r="AG1241" s="79"/>
      <c r="AI1241" s="79"/>
    </row>
    <row r="1242" spans="12:35">
      <c r="L1242" s="79"/>
      <c r="M1242" s="79"/>
      <c r="N1242" s="79"/>
      <c r="O1242" s="79"/>
      <c r="P1242" s="79"/>
      <c r="AG1242" s="79"/>
      <c r="AI1242" s="79"/>
    </row>
    <row r="1243" spans="12:35">
      <c r="L1243" s="79"/>
      <c r="M1243" s="79"/>
      <c r="N1243" s="79"/>
      <c r="O1243" s="79"/>
      <c r="P1243" s="79"/>
      <c r="AG1243" s="79"/>
      <c r="AI1243" s="79"/>
    </row>
    <row r="1244" spans="12:35">
      <c r="L1244" s="79"/>
      <c r="M1244" s="79"/>
      <c r="N1244" s="79"/>
      <c r="O1244" s="79"/>
      <c r="P1244" s="79"/>
      <c r="AG1244" s="79"/>
      <c r="AI1244" s="79"/>
    </row>
    <row r="1245" spans="12:35">
      <c r="L1245" s="79"/>
      <c r="M1245" s="79"/>
      <c r="N1245" s="79"/>
      <c r="O1245" s="79"/>
      <c r="P1245" s="79"/>
      <c r="AG1245" s="79"/>
      <c r="AI1245" s="79"/>
    </row>
    <row r="1246" spans="12:35">
      <c r="L1246" s="79"/>
      <c r="M1246" s="79"/>
      <c r="N1246" s="79"/>
      <c r="O1246" s="79"/>
      <c r="P1246" s="79"/>
      <c r="AG1246" s="79"/>
      <c r="AI1246" s="79"/>
    </row>
    <row r="1247" spans="12:35">
      <c r="L1247" s="79"/>
      <c r="M1247" s="79"/>
      <c r="N1247" s="79"/>
      <c r="O1247" s="79"/>
      <c r="P1247" s="79"/>
      <c r="AG1247" s="79"/>
      <c r="AI1247" s="79"/>
    </row>
    <row r="1248" spans="12:35">
      <c r="L1248" s="79"/>
      <c r="M1248" s="79"/>
      <c r="N1248" s="79"/>
      <c r="O1248" s="79"/>
      <c r="P1248" s="79"/>
      <c r="AG1248" s="79"/>
      <c r="AI1248" s="79"/>
    </row>
    <row r="1249" spans="12:35">
      <c r="L1249" s="79"/>
      <c r="M1249" s="79"/>
      <c r="N1249" s="79"/>
      <c r="O1249" s="79"/>
      <c r="P1249" s="79"/>
      <c r="AG1249" s="79"/>
      <c r="AI1249" s="79"/>
    </row>
    <row r="1250" spans="12:35">
      <c r="L1250" s="79"/>
      <c r="M1250" s="79"/>
      <c r="N1250" s="79"/>
      <c r="O1250" s="79"/>
      <c r="P1250" s="79"/>
      <c r="AG1250" s="79"/>
      <c r="AI1250" s="79"/>
    </row>
    <row r="1251" spans="12:35">
      <c r="L1251" s="79"/>
      <c r="M1251" s="79"/>
      <c r="N1251" s="79"/>
      <c r="O1251" s="79"/>
      <c r="P1251" s="79"/>
      <c r="AG1251" s="79"/>
      <c r="AI1251" s="79"/>
    </row>
    <row r="1252" spans="12:35">
      <c r="L1252" s="79"/>
      <c r="M1252" s="79"/>
      <c r="N1252" s="79"/>
      <c r="O1252" s="79"/>
      <c r="P1252" s="79"/>
      <c r="AG1252" s="79"/>
      <c r="AI1252" s="79"/>
    </row>
    <row r="1253" spans="12:35">
      <c r="L1253" s="79"/>
      <c r="M1253" s="79"/>
      <c r="N1253" s="79"/>
      <c r="O1253" s="79"/>
      <c r="P1253" s="79"/>
      <c r="AG1253" s="79"/>
      <c r="AI1253" s="79"/>
    </row>
    <row r="1254" spans="12:35">
      <c r="L1254" s="79"/>
      <c r="M1254" s="79"/>
      <c r="N1254" s="79"/>
      <c r="O1254" s="79"/>
      <c r="P1254" s="79"/>
      <c r="AG1254" s="79"/>
      <c r="AI1254" s="79"/>
    </row>
    <row r="1255" spans="12:35">
      <c r="L1255" s="79"/>
      <c r="M1255" s="79"/>
      <c r="N1255" s="79"/>
      <c r="O1255" s="79"/>
      <c r="P1255" s="79"/>
      <c r="AG1255" s="79"/>
      <c r="AI1255" s="79"/>
    </row>
    <row r="1256" spans="12:35">
      <c r="L1256" s="79"/>
      <c r="M1256" s="79"/>
      <c r="N1256" s="79"/>
      <c r="O1256" s="79"/>
      <c r="P1256" s="79"/>
      <c r="AG1256" s="79"/>
      <c r="AI1256" s="79"/>
    </row>
    <row r="1257" spans="12:35">
      <c r="L1257" s="79"/>
      <c r="M1257" s="79"/>
      <c r="N1257" s="79"/>
      <c r="O1257" s="79"/>
      <c r="P1257" s="79"/>
      <c r="AG1257" s="79"/>
      <c r="AI1257" s="79"/>
    </row>
    <row r="1258" spans="12:35">
      <c r="L1258" s="79"/>
      <c r="M1258" s="79"/>
      <c r="N1258" s="79"/>
      <c r="O1258" s="79"/>
      <c r="P1258" s="79"/>
      <c r="AG1258" s="79"/>
      <c r="AI1258" s="79"/>
    </row>
    <row r="1259" spans="12:35">
      <c r="L1259" s="79"/>
      <c r="M1259" s="79"/>
      <c r="N1259" s="79"/>
      <c r="O1259" s="79"/>
      <c r="P1259" s="79"/>
      <c r="AG1259" s="79"/>
      <c r="AI1259" s="79"/>
    </row>
    <row r="1260" spans="12:35">
      <c r="L1260" s="79"/>
      <c r="M1260" s="79"/>
      <c r="N1260" s="79"/>
      <c r="O1260" s="79"/>
      <c r="P1260" s="79"/>
      <c r="AG1260" s="79"/>
      <c r="AI1260" s="79"/>
    </row>
    <row r="1261" spans="12:35">
      <c r="L1261" s="79"/>
      <c r="M1261" s="79"/>
      <c r="N1261" s="79"/>
      <c r="O1261" s="79"/>
      <c r="P1261" s="79"/>
      <c r="AG1261" s="79"/>
      <c r="AI1261" s="79"/>
    </row>
    <row r="1262" spans="12:35">
      <c r="L1262" s="79"/>
      <c r="M1262" s="79"/>
      <c r="N1262" s="79"/>
      <c r="O1262" s="79"/>
      <c r="P1262" s="79"/>
      <c r="AG1262" s="79"/>
      <c r="AI1262" s="79"/>
    </row>
    <row r="1263" spans="12:35">
      <c r="L1263" s="79"/>
      <c r="M1263" s="79"/>
      <c r="N1263" s="79"/>
      <c r="O1263" s="79"/>
      <c r="P1263" s="79"/>
      <c r="AG1263" s="79"/>
      <c r="AI1263" s="79"/>
    </row>
    <row r="1264" spans="12:35">
      <c r="L1264" s="79"/>
      <c r="M1264" s="79"/>
      <c r="N1264" s="79"/>
      <c r="O1264" s="79"/>
      <c r="P1264" s="79"/>
      <c r="AG1264" s="79"/>
      <c r="AI1264" s="79"/>
    </row>
    <row r="1265" spans="12:35">
      <c r="L1265" s="79"/>
      <c r="M1265" s="79"/>
      <c r="N1265" s="79"/>
      <c r="O1265" s="79"/>
      <c r="P1265" s="79"/>
      <c r="AG1265" s="79"/>
      <c r="AI1265" s="79"/>
    </row>
    <row r="1266" spans="12:35">
      <c r="L1266" s="79"/>
      <c r="M1266" s="79"/>
      <c r="N1266" s="79"/>
      <c r="O1266" s="79"/>
      <c r="P1266" s="79"/>
      <c r="AG1266" s="79"/>
      <c r="AI1266" s="79"/>
    </row>
    <row r="1267" spans="12:35">
      <c r="L1267" s="79"/>
      <c r="M1267" s="79"/>
      <c r="N1267" s="79"/>
      <c r="O1267" s="79"/>
      <c r="P1267" s="79"/>
      <c r="AG1267" s="79"/>
      <c r="AI1267" s="79"/>
    </row>
    <row r="1268" spans="12:35">
      <c r="L1268" s="79"/>
      <c r="M1268" s="79"/>
      <c r="N1268" s="79"/>
      <c r="O1268" s="79"/>
      <c r="P1268" s="79"/>
      <c r="AG1268" s="79"/>
      <c r="AI1268" s="79"/>
    </row>
    <row r="1269" spans="12:35">
      <c r="L1269" s="79"/>
      <c r="M1269" s="79"/>
      <c r="N1269" s="79"/>
      <c r="O1269" s="79"/>
      <c r="P1269" s="79"/>
      <c r="AG1269" s="79"/>
      <c r="AI1269" s="79"/>
    </row>
    <row r="1270" spans="12:35">
      <c r="L1270" s="79"/>
      <c r="M1270" s="79"/>
      <c r="N1270" s="79"/>
      <c r="O1270" s="79"/>
      <c r="P1270" s="79"/>
      <c r="AG1270" s="79"/>
      <c r="AI1270" s="79"/>
    </row>
    <row r="1271" spans="12:35">
      <c r="L1271" s="79"/>
      <c r="M1271" s="79"/>
      <c r="N1271" s="79"/>
      <c r="O1271" s="79"/>
      <c r="P1271" s="79"/>
      <c r="AG1271" s="79"/>
      <c r="AI1271" s="79"/>
    </row>
    <row r="1272" spans="12:35">
      <c r="L1272" s="79"/>
      <c r="M1272" s="79"/>
      <c r="N1272" s="79"/>
      <c r="O1272" s="79"/>
      <c r="P1272" s="79"/>
      <c r="AG1272" s="79"/>
      <c r="AI1272" s="79"/>
    </row>
    <row r="1273" spans="12:35">
      <c r="L1273" s="79"/>
      <c r="M1273" s="79"/>
      <c r="N1273" s="79"/>
      <c r="O1273" s="79"/>
      <c r="P1273" s="79"/>
      <c r="AG1273" s="79"/>
      <c r="AI1273" s="79"/>
    </row>
    <row r="1274" spans="12:35">
      <c r="L1274" s="79"/>
      <c r="M1274" s="79"/>
      <c r="N1274" s="79"/>
      <c r="O1274" s="79"/>
      <c r="P1274" s="79"/>
      <c r="AG1274" s="79"/>
      <c r="AI1274" s="79"/>
    </row>
    <row r="1275" spans="12:35">
      <c r="L1275" s="79"/>
      <c r="M1275" s="79"/>
      <c r="N1275" s="79"/>
      <c r="O1275" s="79"/>
      <c r="P1275" s="79"/>
      <c r="AG1275" s="79"/>
      <c r="AI1275" s="79"/>
    </row>
    <row r="1276" spans="12:35">
      <c r="L1276" s="79"/>
      <c r="M1276" s="79"/>
      <c r="N1276" s="79"/>
      <c r="O1276" s="79"/>
      <c r="P1276" s="79"/>
      <c r="AG1276" s="79"/>
      <c r="AI1276" s="79"/>
    </row>
    <row r="1277" spans="12:35">
      <c r="L1277" s="79"/>
      <c r="M1277" s="79"/>
      <c r="N1277" s="79"/>
      <c r="O1277" s="79"/>
      <c r="P1277" s="79"/>
      <c r="AG1277" s="79"/>
      <c r="AI1277" s="79"/>
    </row>
    <row r="1278" spans="12:35">
      <c r="L1278" s="79"/>
      <c r="M1278" s="79"/>
      <c r="N1278" s="79"/>
      <c r="O1278" s="79"/>
      <c r="P1278" s="79"/>
      <c r="AG1278" s="79"/>
      <c r="AI1278" s="79"/>
    </row>
    <row r="1279" spans="12:35">
      <c r="L1279" s="79"/>
      <c r="M1279" s="79"/>
      <c r="N1279" s="79"/>
      <c r="O1279" s="79"/>
      <c r="P1279" s="79"/>
      <c r="AG1279" s="79"/>
      <c r="AI1279" s="79"/>
    </row>
    <row r="1280" spans="12:35">
      <c r="L1280" s="79"/>
      <c r="M1280" s="79"/>
      <c r="N1280" s="79"/>
      <c r="O1280" s="79"/>
      <c r="P1280" s="79"/>
      <c r="AG1280" s="79"/>
      <c r="AI1280" s="79"/>
    </row>
    <row r="1281" spans="12:35">
      <c r="L1281" s="79"/>
      <c r="M1281" s="79"/>
      <c r="N1281" s="79"/>
      <c r="O1281" s="79"/>
      <c r="P1281" s="79"/>
      <c r="AG1281" s="79"/>
      <c r="AI1281" s="79"/>
    </row>
    <row r="1282" spans="12:35">
      <c r="L1282" s="79"/>
      <c r="M1282" s="79"/>
      <c r="N1282" s="79"/>
      <c r="O1282" s="79"/>
      <c r="P1282" s="79"/>
      <c r="AG1282" s="79"/>
      <c r="AI1282" s="79"/>
    </row>
    <row r="1283" spans="12:35">
      <c r="L1283" s="79"/>
      <c r="M1283" s="79"/>
      <c r="N1283" s="79"/>
      <c r="O1283" s="79"/>
      <c r="P1283" s="79"/>
      <c r="AG1283" s="79"/>
      <c r="AI1283" s="79"/>
    </row>
    <row r="1284" spans="12:35">
      <c r="L1284" s="79"/>
      <c r="M1284" s="79"/>
      <c r="N1284" s="79"/>
      <c r="O1284" s="79"/>
      <c r="P1284" s="79"/>
      <c r="AG1284" s="79"/>
      <c r="AI1284" s="79"/>
    </row>
    <row r="1285" spans="12:35">
      <c r="L1285" s="79"/>
      <c r="M1285" s="79"/>
      <c r="N1285" s="79"/>
      <c r="O1285" s="79"/>
      <c r="P1285" s="79"/>
      <c r="AG1285" s="79"/>
      <c r="AI1285" s="79"/>
    </row>
    <row r="1286" spans="12:35">
      <c r="L1286" s="79"/>
      <c r="M1286" s="79"/>
      <c r="N1286" s="79"/>
      <c r="O1286" s="79"/>
      <c r="P1286" s="79"/>
      <c r="AG1286" s="79"/>
      <c r="AI1286" s="79"/>
    </row>
    <row r="1287" spans="12:35">
      <c r="L1287" s="79"/>
      <c r="M1287" s="79"/>
      <c r="N1287" s="79"/>
      <c r="O1287" s="79"/>
      <c r="P1287" s="79"/>
      <c r="AG1287" s="79"/>
      <c r="AI1287" s="79"/>
    </row>
    <row r="1288" spans="12:35">
      <c r="L1288" s="79"/>
      <c r="M1288" s="79"/>
      <c r="N1288" s="79"/>
      <c r="O1288" s="79"/>
      <c r="P1288" s="79"/>
      <c r="AG1288" s="79"/>
      <c r="AI1288" s="79"/>
    </row>
    <row r="1289" spans="12:35">
      <c r="L1289" s="79"/>
      <c r="M1289" s="79"/>
      <c r="N1289" s="79"/>
      <c r="O1289" s="79"/>
      <c r="P1289" s="79"/>
      <c r="AG1289" s="79"/>
      <c r="AI1289" s="79"/>
    </row>
    <row r="1290" spans="12:35">
      <c r="L1290" s="79"/>
      <c r="M1290" s="79"/>
      <c r="N1290" s="79"/>
      <c r="O1290" s="79"/>
      <c r="P1290" s="79"/>
      <c r="AG1290" s="79"/>
      <c r="AI1290" s="79"/>
    </row>
    <row r="1291" spans="12:35">
      <c r="L1291" s="79"/>
      <c r="M1291" s="79"/>
      <c r="N1291" s="79"/>
      <c r="O1291" s="79"/>
      <c r="P1291" s="79"/>
      <c r="AG1291" s="79"/>
      <c r="AI1291" s="79"/>
    </row>
    <row r="1292" spans="12:35">
      <c r="L1292" s="79"/>
      <c r="M1292" s="79"/>
      <c r="N1292" s="79"/>
      <c r="O1292" s="79"/>
      <c r="P1292" s="79"/>
      <c r="AG1292" s="79"/>
      <c r="AI1292" s="79"/>
    </row>
    <row r="1293" spans="12:35">
      <c r="L1293" s="79"/>
      <c r="M1293" s="79"/>
      <c r="N1293" s="79"/>
      <c r="O1293" s="79"/>
      <c r="P1293" s="79"/>
      <c r="AG1293" s="79"/>
      <c r="AI1293" s="79"/>
    </row>
    <row r="1294" spans="12:35">
      <c r="L1294" s="79"/>
      <c r="M1294" s="79"/>
      <c r="N1294" s="79"/>
      <c r="O1294" s="79"/>
      <c r="P1294" s="79"/>
      <c r="AG1294" s="79"/>
      <c r="AI1294" s="79"/>
    </row>
    <row r="1295" spans="12:35">
      <c r="L1295" s="79"/>
      <c r="M1295" s="79"/>
      <c r="N1295" s="79"/>
      <c r="O1295" s="79"/>
      <c r="P1295" s="79"/>
      <c r="AG1295" s="79"/>
      <c r="AI1295" s="79"/>
    </row>
    <row r="1296" spans="12:35">
      <c r="L1296" s="79"/>
      <c r="M1296" s="79"/>
      <c r="N1296" s="79"/>
      <c r="O1296" s="79"/>
      <c r="P1296" s="79"/>
      <c r="AG1296" s="79"/>
      <c r="AI1296" s="79"/>
    </row>
    <row r="1297" spans="12:35">
      <c r="L1297" s="79"/>
      <c r="M1297" s="79"/>
      <c r="N1297" s="79"/>
      <c r="O1297" s="79"/>
      <c r="P1297" s="79"/>
      <c r="AG1297" s="79"/>
      <c r="AI1297" s="79"/>
    </row>
    <row r="1298" spans="12:35">
      <c r="L1298" s="79"/>
      <c r="M1298" s="79"/>
      <c r="N1298" s="79"/>
      <c r="O1298" s="79"/>
      <c r="P1298" s="79"/>
      <c r="AG1298" s="79"/>
      <c r="AI1298" s="79"/>
    </row>
    <row r="1299" spans="12:35">
      <c r="L1299" s="79"/>
      <c r="M1299" s="79"/>
      <c r="N1299" s="79"/>
      <c r="O1299" s="79"/>
      <c r="P1299" s="79"/>
      <c r="AG1299" s="79"/>
      <c r="AI1299" s="79"/>
    </row>
    <row r="1300" spans="12:35">
      <c r="L1300" s="79"/>
      <c r="M1300" s="79"/>
      <c r="N1300" s="79"/>
      <c r="O1300" s="79"/>
      <c r="P1300" s="79"/>
      <c r="AG1300" s="79"/>
      <c r="AI1300" s="79"/>
    </row>
    <row r="1301" spans="12:35">
      <c r="L1301" s="79"/>
      <c r="M1301" s="79"/>
      <c r="N1301" s="79"/>
      <c r="O1301" s="79"/>
      <c r="P1301" s="79"/>
      <c r="AG1301" s="79"/>
      <c r="AI1301" s="79"/>
    </row>
    <row r="1302" spans="12:35">
      <c r="L1302" s="79"/>
      <c r="M1302" s="79"/>
      <c r="N1302" s="79"/>
      <c r="O1302" s="79"/>
      <c r="P1302" s="79"/>
      <c r="AG1302" s="79"/>
      <c r="AI1302" s="79"/>
    </row>
    <row r="1303" spans="12:35">
      <c r="L1303" s="79"/>
      <c r="M1303" s="79"/>
      <c r="N1303" s="79"/>
      <c r="O1303" s="79"/>
      <c r="P1303" s="79"/>
      <c r="AG1303" s="79"/>
      <c r="AI1303" s="79"/>
    </row>
    <row r="1304" spans="12:35">
      <c r="L1304" s="79"/>
      <c r="M1304" s="79"/>
      <c r="N1304" s="79"/>
      <c r="O1304" s="79"/>
      <c r="P1304" s="79"/>
      <c r="AG1304" s="79"/>
      <c r="AI1304" s="79"/>
    </row>
    <row r="1305" spans="12:35">
      <c r="L1305" s="79"/>
      <c r="M1305" s="79"/>
      <c r="N1305" s="79"/>
      <c r="O1305" s="79"/>
      <c r="P1305" s="79"/>
      <c r="AG1305" s="79"/>
      <c r="AI1305" s="79"/>
    </row>
    <row r="1306" spans="12:35">
      <c r="L1306" s="79"/>
      <c r="M1306" s="79"/>
      <c r="N1306" s="79"/>
      <c r="O1306" s="79"/>
      <c r="P1306" s="79"/>
      <c r="AG1306" s="79"/>
      <c r="AI1306" s="79"/>
    </row>
    <row r="1307" spans="12:35">
      <c r="L1307" s="79"/>
      <c r="M1307" s="79"/>
      <c r="N1307" s="79"/>
      <c r="O1307" s="79"/>
      <c r="P1307" s="79"/>
      <c r="AG1307" s="79"/>
      <c r="AI1307" s="79"/>
    </row>
    <row r="1308" spans="12:35">
      <c r="L1308" s="79"/>
      <c r="M1308" s="79"/>
      <c r="N1308" s="79"/>
      <c r="O1308" s="79"/>
      <c r="P1308" s="79"/>
      <c r="AG1308" s="79"/>
      <c r="AI1308" s="79"/>
    </row>
    <row r="1309" spans="12:35">
      <c r="L1309" s="79"/>
      <c r="M1309" s="79"/>
      <c r="N1309" s="79"/>
      <c r="O1309" s="79"/>
      <c r="P1309" s="79"/>
      <c r="AG1309" s="79"/>
      <c r="AI1309" s="79"/>
    </row>
    <row r="1310" spans="12:35">
      <c r="L1310" s="79"/>
      <c r="M1310" s="79"/>
      <c r="N1310" s="79"/>
      <c r="O1310" s="79"/>
      <c r="P1310" s="79"/>
      <c r="AG1310" s="79"/>
      <c r="AI1310" s="79"/>
    </row>
    <row r="1311" spans="12:35">
      <c r="L1311" s="79"/>
      <c r="M1311" s="79"/>
      <c r="N1311" s="79"/>
      <c r="O1311" s="79"/>
      <c r="P1311" s="79"/>
      <c r="AG1311" s="79"/>
      <c r="AI1311" s="79"/>
    </row>
    <row r="1312" spans="12:35">
      <c r="L1312" s="79"/>
      <c r="M1312" s="79"/>
      <c r="N1312" s="79"/>
      <c r="O1312" s="79"/>
      <c r="P1312" s="79"/>
      <c r="AG1312" s="79"/>
      <c r="AI1312" s="79"/>
    </row>
    <row r="1313" spans="12:35">
      <c r="L1313" s="79"/>
      <c r="M1313" s="79"/>
      <c r="N1313" s="79"/>
      <c r="O1313" s="79"/>
      <c r="P1313" s="79"/>
      <c r="AG1313" s="79"/>
      <c r="AI1313" s="79"/>
    </row>
    <row r="1314" spans="12:35">
      <c r="L1314" s="79"/>
      <c r="M1314" s="79"/>
      <c r="N1314" s="79"/>
      <c r="O1314" s="79"/>
      <c r="P1314" s="79"/>
      <c r="AG1314" s="79"/>
      <c r="AI1314" s="79"/>
    </row>
    <row r="1315" spans="12:35">
      <c r="L1315" s="79"/>
      <c r="M1315" s="79"/>
      <c r="N1315" s="79"/>
      <c r="O1315" s="79"/>
      <c r="P1315" s="79"/>
      <c r="AG1315" s="79"/>
      <c r="AI1315" s="79"/>
    </row>
    <row r="1316" spans="12:35">
      <c r="L1316" s="79"/>
      <c r="M1316" s="79"/>
      <c r="N1316" s="79"/>
      <c r="O1316" s="79"/>
      <c r="P1316" s="79"/>
      <c r="AG1316" s="79"/>
      <c r="AI1316" s="79"/>
    </row>
    <row r="1317" spans="12:35">
      <c r="L1317" s="79"/>
      <c r="M1317" s="79"/>
      <c r="N1317" s="79"/>
      <c r="O1317" s="79"/>
      <c r="P1317" s="79"/>
      <c r="AG1317" s="79"/>
      <c r="AI1317" s="79"/>
    </row>
    <row r="1318" spans="12:35">
      <c r="L1318" s="79"/>
      <c r="M1318" s="79"/>
      <c r="N1318" s="79"/>
      <c r="O1318" s="79"/>
      <c r="P1318" s="79"/>
      <c r="AG1318" s="79"/>
      <c r="AI1318" s="79"/>
    </row>
    <row r="1319" spans="12:35">
      <c r="L1319" s="79"/>
      <c r="M1319" s="79"/>
      <c r="N1319" s="79"/>
      <c r="O1319" s="79"/>
      <c r="P1319" s="79"/>
      <c r="AG1319" s="79"/>
      <c r="AI1319" s="79"/>
    </row>
    <row r="1320" spans="12:35">
      <c r="L1320" s="79"/>
      <c r="M1320" s="79"/>
      <c r="N1320" s="79"/>
      <c r="O1320" s="79"/>
      <c r="P1320" s="79"/>
      <c r="AG1320" s="79"/>
      <c r="AI1320" s="79"/>
    </row>
    <row r="1321" spans="12:35">
      <c r="L1321" s="79"/>
      <c r="M1321" s="79"/>
      <c r="N1321" s="79"/>
      <c r="O1321" s="79"/>
      <c r="P1321" s="79"/>
      <c r="AG1321" s="79"/>
      <c r="AI1321" s="79"/>
    </row>
    <row r="1322" spans="12:35">
      <c r="L1322" s="79"/>
      <c r="M1322" s="79"/>
      <c r="N1322" s="79"/>
      <c r="O1322" s="79"/>
      <c r="P1322" s="79"/>
      <c r="AG1322" s="79"/>
      <c r="AI1322" s="79"/>
    </row>
    <row r="1323" spans="12:35">
      <c r="L1323" s="79"/>
      <c r="M1323" s="79"/>
      <c r="N1323" s="79"/>
      <c r="O1323" s="79"/>
      <c r="P1323" s="79"/>
      <c r="AG1323" s="79"/>
      <c r="AI1323" s="79"/>
    </row>
    <row r="1324" spans="12:35">
      <c r="L1324" s="79"/>
      <c r="M1324" s="79"/>
      <c r="N1324" s="79"/>
      <c r="O1324" s="79"/>
      <c r="P1324" s="79"/>
      <c r="AG1324" s="79"/>
      <c r="AI1324" s="79"/>
    </row>
    <row r="1325" spans="12:35">
      <c r="L1325" s="79"/>
      <c r="M1325" s="79"/>
      <c r="N1325" s="79"/>
      <c r="O1325" s="79"/>
      <c r="P1325" s="79"/>
      <c r="AG1325" s="79"/>
      <c r="AI1325" s="79"/>
    </row>
    <row r="1326" spans="12:35">
      <c r="L1326" s="79"/>
      <c r="M1326" s="79"/>
      <c r="N1326" s="79"/>
      <c r="O1326" s="79"/>
      <c r="P1326" s="79"/>
      <c r="AG1326" s="79"/>
      <c r="AI1326" s="79"/>
    </row>
    <row r="1327" spans="12:35">
      <c r="L1327" s="79"/>
      <c r="M1327" s="79"/>
      <c r="N1327" s="79"/>
      <c r="O1327" s="79"/>
      <c r="P1327" s="79"/>
      <c r="AG1327" s="79"/>
      <c r="AI1327" s="79"/>
    </row>
    <row r="1328" spans="12:35">
      <c r="L1328" s="79"/>
      <c r="M1328" s="79"/>
      <c r="N1328" s="79"/>
      <c r="O1328" s="79"/>
      <c r="P1328" s="79"/>
      <c r="AG1328" s="79"/>
      <c r="AI1328" s="79"/>
    </row>
    <row r="1329" spans="12:35">
      <c r="L1329" s="79"/>
      <c r="M1329" s="79"/>
      <c r="N1329" s="79"/>
      <c r="O1329" s="79"/>
      <c r="P1329" s="79"/>
      <c r="AG1329" s="79"/>
      <c r="AI1329" s="79"/>
    </row>
    <row r="1330" spans="12:35">
      <c r="L1330" s="79"/>
      <c r="M1330" s="79"/>
      <c r="N1330" s="79"/>
      <c r="O1330" s="79"/>
      <c r="P1330" s="79"/>
      <c r="AG1330" s="79"/>
      <c r="AI1330" s="79"/>
    </row>
    <row r="1331" spans="12:35">
      <c r="L1331" s="79"/>
      <c r="M1331" s="79"/>
      <c r="N1331" s="79"/>
      <c r="O1331" s="79"/>
      <c r="P1331" s="79"/>
      <c r="AG1331" s="79"/>
      <c r="AI1331" s="79"/>
    </row>
    <row r="1332" spans="12:35">
      <c r="L1332" s="79"/>
      <c r="M1332" s="79"/>
      <c r="N1332" s="79"/>
      <c r="O1332" s="79"/>
      <c r="P1332" s="79"/>
      <c r="AG1332" s="79"/>
      <c r="AI1332" s="79"/>
    </row>
    <row r="1333" spans="12:35">
      <c r="L1333" s="79"/>
      <c r="M1333" s="79"/>
      <c r="N1333" s="79"/>
      <c r="O1333" s="79"/>
      <c r="P1333" s="79"/>
      <c r="AG1333" s="79"/>
      <c r="AI1333" s="79"/>
    </row>
    <row r="1334" spans="12:35">
      <c r="L1334" s="79"/>
      <c r="M1334" s="79"/>
      <c r="N1334" s="79"/>
      <c r="O1334" s="79"/>
      <c r="P1334" s="79"/>
      <c r="AG1334" s="79"/>
      <c r="AI1334" s="79"/>
    </row>
    <row r="1335" spans="12:35">
      <c r="L1335" s="79"/>
      <c r="M1335" s="79"/>
      <c r="N1335" s="79"/>
      <c r="O1335" s="79"/>
      <c r="P1335" s="79"/>
      <c r="AG1335" s="79"/>
      <c r="AI1335" s="79"/>
    </row>
    <row r="1336" spans="12:35">
      <c r="L1336" s="79"/>
      <c r="M1336" s="79"/>
      <c r="N1336" s="79"/>
      <c r="O1336" s="79"/>
      <c r="P1336" s="79"/>
      <c r="AG1336" s="79"/>
      <c r="AI1336" s="79"/>
    </row>
    <row r="1337" spans="12:35">
      <c r="L1337" s="79"/>
      <c r="M1337" s="79"/>
      <c r="N1337" s="79"/>
      <c r="O1337" s="79"/>
      <c r="P1337" s="79"/>
      <c r="AG1337" s="79"/>
      <c r="AI1337" s="79"/>
    </row>
    <row r="1338" spans="12:35">
      <c r="L1338" s="79"/>
      <c r="M1338" s="79"/>
      <c r="N1338" s="79"/>
      <c r="O1338" s="79"/>
      <c r="P1338" s="79"/>
      <c r="AG1338" s="79"/>
      <c r="AI1338" s="79"/>
    </row>
    <row r="1339" spans="12:35">
      <c r="L1339" s="79"/>
      <c r="M1339" s="79"/>
      <c r="N1339" s="79"/>
      <c r="O1339" s="79"/>
      <c r="P1339" s="79"/>
      <c r="AG1339" s="79"/>
      <c r="AI1339" s="79"/>
    </row>
    <row r="1340" spans="12:35">
      <c r="L1340" s="79"/>
      <c r="M1340" s="79"/>
      <c r="N1340" s="79"/>
      <c r="O1340" s="79"/>
      <c r="P1340" s="79"/>
      <c r="AG1340" s="79"/>
      <c r="AI1340" s="79"/>
    </row>
    <row r="1341" spans="12:35">
      <c r="L1341" s="79"/>
      <c r="M1341" s="79"/>
      <c r="N1341" s="79"/>
      <c r="O1341" s="79"/>
      <c r="P1341" s="79"/>
      <c r="AG1341" s="79"/>
      <c r="AI1341" s="79"/>
    </row>
    <row r="1342" spans="12:35">
      <c r="L1342" s="79"/>
      <c r="M1342" s="79"/>
      <c r="N1342" s="79"/>
      <c r="O1342" s="79"/>
      <c r="P1342" s="79"/>
      <c r="AG1342" s="79"/>
      <c r="AI1342" s="79"/>
    </row>
    <row r="1343" spans="12:35">
      <c r="L1343" s="79"/>
      <c r="M1343" s="79"/>
      <c r="N1343" s="79"/>
      <c r="O1343" s="79"/>
      <c r="P1343" s="79"/>
      <c r="AG1343" s="79"/>
      <c r="AI1343" s="79"/>
    </row>
    <row r="1344" spans="12:35">
      <c r="L1344" s="79"/>
      <c r="M1344" s="79"/>
      <c r="N1344" s="79"/>
      <c r="O1344" s="79"/>
      <c r="P1344" s="79"/>
      <c r="AG1344" s="79"/>
      <c r="AI1344" s="79"/>
    </row>
    <row r="1345" spans="12:35">
      <c r="L1345" s="79"/>
      <c r="M1345" s="79"/>
      <c r="N1345" s="79"/>
      <c r="O1345" s="79"/>
      <c r="P1345" s="79"/>
      <c r="AG1345" s="79"/>
      <c r="AI1345" s="79"/>
    </row>
    <row r="1346" spans="12:35">
      <c r="L1346" s="79"/>
      <c r="M1346" s="79"/>
      <c r="N1346" s="79"/>
      <c r="O1346" s="79"/>
      <c r="P1346" s="79"/>
      <c r="AG1346" s="79"/>
      <c r="AI1346" s="79"/>
    </row>
    <row r="1347" spans="12:35">
      <c r="L1347" s="79"/>
      <c r="M1347" s="79"/>
      <c r="N1347" s="79"/>
      <c r="O1347" s="79"/>
      <c r="P1347" s="79"/>
      <c r="AG1347" s="79"/>
      <c r="AI1347" s="79"/>
    </row>
    <row r="1348" spans="12:35">
      <c r="L1348" s="79"/>
      <c r="M1348" s="79"/>
      <c r="N1348" s="79"/>
      <c r="O1348" s="79"/>
      <c r="P1348" s="79"/>
      <c r="AG1348" s="79"/>
      <c r="AI1348" s="79"/>
    </row>
    <row r="1349" spans="12:35">
      <c r="L1349" s="79"/>
      <c r="M1349" s="79"/>
      <c r="N1349" s="79"/>
      <c r="O1349" s="79"/>
      <c r="P1349" s="79"/>
      <c r="AG1349" s="79"/>
      <c r="AI1349" s="79"/>
    </row>
    <row r="1350" spans="12:35">
      <c r="L1350" s="79"/>
      <c r="M1350" s="79"/>
      <c r="N1350" s="79"/>
      <c r="O1350" s="79"/>
      <c r="P1350" s="79"/>
      <c r="AG1350" s="79"/>
      <c r="AI1350" s="79"/>
    </row>
    <row r="1351" spans="12:35">
      <c r="L1351" s="79"/>
      <c r="M1351" s="79"/>
      <c r="N1351" s="79"/>
      <c r="O1351" s="79"/>
      <c r="P1351" s="79"/>
      <c r="AG1351" s="79"/>
      <c r="AI1351" s="79"/>
    </row>
    <row r="1352" spans="12:35">
      <c r="L1352" s="79"/>
      <c r="M1352" s="79"/>
      <c r="N1352" s="79"/>
      <c r="O1352" s="79"/>
      <c r="P1352" s="79"/>
      <c r="AG1352" s="79"/>
      <c r="AI1352" s="79"/>
    </row>
    <row r="1353" spans="12:35">
      <c r="L1353" s="79"/>
      <c r="M1353" s="79"/>
      <c r="N1353" s="79"/>
      <c r="O1353" s="79"/>
      <c r="P1353" s="79"/>
      <c r="AG1353" s="79"/>
      <c r="AI1353" s="79"/>
    </row>
    <row r="1354" spans="12:35">
      <c r="L1354" s="79"/>
      <c r="M1354" s="79"/>
      <c r="N1354" s="79"/>
      <c r="O1354" s="79"/>
      <c r="P1354" s="79"/>
      <c r="AG1354" s="79"/>
      <c r="AI1354" s="79"/>
    </row>
    <row r="1355" spans="12:35">
      <c r="L1355" s="79"/>
      <c r="M1355" s="79"/>
      <c r="N1355" s="79"/>
      <c r="O1355" s="79"/>
      <c r="P1355" s="79"/>
      <c r="AG1355" s="79"/>
      <c r="AI1355" s="79"/>
    </row>
    <row r="1356" spans="12:35">
      <c r="L1356" s="79"/>
      <c r="M1356" s="79"/>
      <c r="N1356" s="79"/>
      <c r="O1356" s="79"/>
      <c r="P1356" s="79"/>
      <c r="AG1356" s="79"/>
      <c r="AI1356" s="79"/>
    </row>
    <row r="1357" spans="12:35">
      <c r="L1357" s="79"/>
      <c r="M1357" s="79"/>
      <c r="N1357" s="79"/>
      <c r="O1357" s="79"/>
      <c r="P1357" s="79"/>
      <c r="AG1357" s="79"/>
      <c r="AI1357" s="79"/>
    </row>
    <row r="1358" spans="12:35">
      <c r="L1358" s="79"/>
      <c r="M1358" s="79"/>
      <c r="N1358" s="79"/>
      <c r="O1358" s="79"/>
      <c r="P1358" s="79"/>
      <c r="AG1358" s="79"/>
      <c r="AI1358" s="79"/>
    </row>
    <row r="1359" spans="12:35">
      <c r="L1359" s="79"/>
      <c r="M1359" s="79"/>
      <c r="N1359" s="79"/>
      <c r="O1359" s="79"/>
      <c r="P1359" s="79"/>
      <c r="AG1359" s="79"/>
      <c r="AI1359" s="79"/>
    </row>
    <row r="1360" spans="12:35">
      <c r="L1360" s="79"/>
      <c r="M1360" s="79"/>
      <c r="N1360" s="79"/>
      <c r="O1360" s="79"/>
      <c r="P1360" s="79"/>
      <c r="AG1360" s="79"/>
      <c r="AI1360" s="79"/>
    </row>
    <row r="1361" spans="12:35">
      <c r="L1361" s="79"/>
      <c r="M1361" s="79"/>
      <c r="N1361" s="79"/>
      <c r="O1361" s="79"/>
      <c r="P1361" s="79"/>
      <c r="AG1361" s="79"/>
      <c r="AI1361" s="79"/>
    </row>
    <row r="1362" spans="12:35">
      <c r="L1362" s="79"/>
      <c r="M1362" s="79"/>
      <c r="N1362" s="79"/>
      <c r="O1362" s="79"/>
      <c r="P1362" s="79"/>
      <c r="AG1362" s="79"/>
      <c r="AI1362" s="79"/>
    </row>
    <row r="1363" spans="12:35">
      <c r="L1363" s="79"/>
      <c r="M1363" s="79"/>
      <c r="N1363" s="79"/>
      <c r="O1363" s="79"/>
      <c r="P1363" s="79"/>
      <c r="AG1363" s="79"/>
      <c r="AI1363" s="79"/>
    </row>
    <row r="1364" spans="12:35">
      <c r="L1364" s="79"/>
      <c r="M1364" s="79"/>
      <c r="N1364" s="79"/>
      <c r="O1364" s="79"/>
      <c r="P1364" s="79"/>
      <c r="AG1364" s="79"/>
      <c r="AI1364" s="79"/>
    </row>
    <row r="1365" spans="12:35">
      <c r="L1365" s="79"/>
      <c r="M1365" s="79"/>
      <c r="N1365" s="79"/>
      <c r="O1365" s="79"/>
      <c r="P1365" s="79"/>
      <c r="AG1365" s="79"/>
      <c r="AI1365" s="79"/>
    </row>
    <row r="1366" spans="12:35">
      <c r="L1366" s="79"/>
      <c r="M1366" s="79"/>
      <c r="N1366" s="79"/>
      <c r="O1366" s="79"/>
      <c r="P1366" s="79"/>
      <c r="AG1366" s="79"/>
      <c r="AI1366" s="79"/>
    </row>
    <row r="1367" spans="12:35">
      <c r="L1367" s="79"/>
      <c r="M1367" s="79"/>
      <c r="N1367" s="79"/>
      <c r="O1367" s="79"/>
      <c r="P1367" s="79"/>
      <c r="AG1367" s="79"/>
      <c r="AI1367" s="79"/>
    </row>
    <row r="1368" spans="12:35">
      <c r="L1368" s="79"/>
      <c r="M1368" s="79"/>
      <c r="N1368" s="79"/>
      <c r="O1368" s="79"/>
      <c r="P1368" s="79"/>
      <c r="AG1368" s="79"/>
      <c r="AI1368" s="79"/>
    </row>
    <row r="1369" spans="12:35">
      <c r="L1369" s="79"/>
      <c r="M1369" s="79"/>
      <c r="N1369" s="79"/>
      <c r="O1369" s="79"/>
      <c r="P1369" s="79"/>
      <c r="AG1369" s="79"/>
      <c r="AI1369" s="79"/>
    </row>
    <row r="1370" spans="12:35">
      <c r="L1370" s="79"/>
      <c r="M1370" s="79"/>
      <c r="N1370" s="79"/>
      <c r="O1370" s="79"/>
      <c r="P1370" s="79"/>
      <c r="AG1370" s="79"/>
      <c r="AI1370" s="79"/>
    </row>
    <row r="1371" spans="12:35">
      <c r="L1371" s="79"/>
      <c r="M1371" s="79"/>
      <c r="N1371" s="79"/>
      <c r="O1371" s="79"/>
      <c r="P1371" s="79"/>
      <c r="AG1371" s="79"/>
      <c r="AI1371" s="79"/>
    </row>
    <row r="1372" spans="12:35">
      <c r="L1372" s="79"/>
      <c r="M1372" s="79"/>
      <c r="N1372" s="79"/>
      <c r="O1372" s="79"/>
      <c r="P1372" s="79"/>
      <c r="AG1372" s="79"/>
      <c r="AI1372" s="79"/>
    </row>
    <row r="1373" spans="12:35">
      <c r="L1373" s="79"/>
      <c r="M1373" s="79"/>
      <c r="N1373" s="79"/>
      <c r="O1373" s="79"/>
      <c r="P1373" s="79"/>
      <c r="AG1373" s="79"/>
      <c r="AI1373" s="79"/>
    </row>
    <row r="1374" spans="12:35">
      <c r="L1374" s="79"/>
      <c r="M1374" s="79"/>
      <c r="N1374" s="79"/>
      <c r="O1374" s="79"/>
      <c r="P1374" s="79"/>
      <c r="AG1374" s="79"/>
      <c r="AI1374" s="79"/>
    </row>
    <row r="1375" spans="12:35">
      <c r="L1375" s="79"/>
      <c r="M1375" s="79"/>
      <c r="N1375" s="79"/>
      <c r="O1375" s="79"/>
      <c r="P1375" s="79"/>
      <c r="AG1375" s="79"/>
      <c r="AI1375" s="79"/>
    </row>
    <row r="1376" spans="12:35">
      <c r="L1376" s="79"/>
      <c r="M1376" s="79"/>
      <c r="N1376" s="79"/>
      <c r="O1376" s="79"/>
      <c r="P1376" s="79"/>
      <c r="AG1376" s="79"/>
      <c r="AI1376" s="79"/>
    </row>
    <row r="1377" spans="12:35">
      <c r="L1377" s="79"/>
      <c r="M1377" s="79"/>
      <c r="N1377" s="79"/>
      <c r="O1377" s="79"/>
      <c r="P1377" s="79"/>
      <c r="AG1377" s="79"/>
      <c r="AI1377" s="79"/>
    </row>
    <row r="1378" spans="12:35">
      <c r="L1378" s="79"/>
      <c r="M1378" s="79"/>
      <c r="N1378" s="79"/>
      <c r="O1378" s="79"/>
      <c r="P1378" s="79"/>
      <c r="AG1378" s="79"/>
      <c r="AI1378" s="79"/>
    </row>
    <row r="1379" spans="12:35">
      <c r="L1379" s="79"/>
      <c r="M1379" s="79"/>
      <c r="N1379" s="79"/>
      <c r="O1379" s="79"/>
      <c r="P1379" s="79"/>
      <c r="AG1379" s="79"/>
      <c r="AI1379" s="79"/>
    </row>
    <row r="1380" spans="12:35">
      <c r="L1380" s="79"/>
      <c r="M1380" s="79"/>
      <c r="N1380" s="79"/>
      <c r="O1380" s="79"/>
      <c r="P1380" s="79"/>
      <c r="AG1380" s="79"/>
      <c r="AI1380" s="79"/>
    </row>
    <row r="1381" spans="12:35">
      <c r="L1381" s="79"/>
      <c r="M1381" s="79"/>
      <c r="N1381" s="79"/>
      <c r="O1381" s="79"/>
      <c r="P1381" s="79"/>
      <c r="AG1381" s="79"/>
      <c r="AI1381" s="79"/>
    </row>
    <row r="1382" spans="12:35">
      <c r="L1382" s="79"/>
      <c r="M1382" s="79"/>
      <c r="N1382" s="79"/>
      <c r="O1382" s="79"/>
      <c r="P1382" s="79"/>
      <c r="AG1382" s="79"/>
      <c r="AI1382" s="79"/>
    </row>
    <row r="1383" spans="12:35">
      <c r="L1383" s="79"/>
      <c r="M1383" s="79"/>
      <c r="N1383" s="79"/>
      <c r="O1383" s="79"/>
      <c r="P1383" s="79"/>
      <c r="AG1383" s="79"/>
      <c r="AI1383" s="79"/>
    </row>
    <row r="1384" spans="12:35">
      <c r="L1384" s="79"/>
      <c r="M1384" s="79"/>
      <c r="N1384" s="79"/>
      <c r="O1384" s="79"/>
      <c r="P1384" s="79"/>
      <c r="AG1384" s="79"/>
      <c r="AI1384" s="79"/>
    </row>
    <row r="1385" spans="12:35">
      <c r="L1385" s="79"/>
      <c r="M1385" s="79"/>
      <c r="N1385" s="79"/>
      <c r="O1385" s="79"/>
      <c r="P1385" s="79"/>
      <c r="AG1385" s="79"/>
      <c r="AI1385" s="79"/>
    </row>
    <row r="1386" spans="12:35">
      <c r="L1386" s="79"/>
      <c r="M1386" s="79"/>
      <c r="N1386" s="79"/>
      <c r="O1386" s="79"/>
      <c r="P1386" s="79"/>
      <c r="AG1386" s="79"/>
      <c r="AI1386" s="79"/>
    </row>
    <row r="1387" spans="12:35">
      <c r="L1387" s="79"/>
      <c r="M1387" s="79"/>
      <c r="N1387" s="79"/>
      <c r="O1387" s="79"/>
      <c r="P1387" s="79"/>
      <c r="AG1387" s="79"/>
      <c r="AI1387" s="79"/>
    </row>
    <row r="1388" spans="12:35">
      <c r="L1388" s="79"/>
      <c r="M1388" s="79"/>
      <c r="N1388" s="79"/>
      <c r="O1388" s="79"/>
      <c r="P1388" s="79"/>
      <c r="AG1388" s="79"/>
      <c r="AI1388" s="79"/>
    </row>
    <row r="1389" spans="12:35">
      <c r="L1389" s="79"/>
      <c r="M1389" s="79"/>
      <c r="N1389" s="79"/>
      <c r="O1389" s="79"/>
      <c r="P1389" s="79"/>
      <c r="AG1389" s="79"/>
      <c r="AI1389" s="79"/>
    </row>
    <row r="1390" spans="12:35">
      <c r="L1390" s="79"/>
      <c r="M1390" s="79"/>
      <c r="N1390" s="79"/>
      <c r="O1390" s="79"/>
      <c r="P1390" s="79"/>
      <c r="AG1390" s="79"/>
      <c r="AI1390" s="79"/>
    </row>
    <row r="1391" spans="12:35">
      <c r="L1391" s="79"/>
      <c r="M1391" s="79"/>
      <c r="N1391" s="79"/>
      <c r="O1391" s="79"/>
      <c r="P1391" s="79"/>
      <c r="AG1391" s="79"/>
      <c r="AI1391" s="79"/>
    </row>
    <row r="1392" spans="12:35">
      <c r="L1392" s="79"/>
      <c r="M1392" s="79"/>
      <c r="N1392" s="79"/>
      <c r="O1392" s="79"/>
      <c r="P1392" s="79"/>
      <c r="AG1392" s="79"/>
      <c r="AI1392" s="79"/>
    </row>
    <row r="1393" spans="12:35">
      <c r="L1393" s="79"/>
      <c r="M1393" s="79"/>
      <c r="N1393" s="79"/>
      <c r="O1393" s="79"/>
      <c r="P1393" s="79"/>
      <c r="AG1393" s="79"/>
      <c r="AI1393" s="79"/>
    </row>
    <row r="1394" spans="12:35">
      <c r="L1394" s="79"/>
      <c r="M1394" s="79"/>
      <c r="N1394" s="79"/>
      <c r="O1394" s="79"/>
      <c r="P1394" s="79"/>
      <c r="AG1394" s="79"/>
      <c r="AI1394" s="79"/>
    </row>
    <row r="1395" spans="12:35">
      <c r="L1395" s="79"/>
      <c r="M1395" s="79"/>
      <c r="N1395" s="79"/>
      <c r="O1395" s="79"/>
      <c r="P1395" s="79"/>
      <c r="AG1395" s="79"/>
      <c r="AI1395" s="79"/>
    </row>
    <row r="1396" spans="12:35">
      <c r="L1396" s="79"/>
      <c r="M1396" s="79"/>
      <c r="N1396" s="79"/>
      <c r="O1396" s="79"/>
      <c r="P1396" s="79"/>
      <c r="AG1396" s="79"/>
      <c r="AI1396" s="79"/>
    </row>
    <row r="1397" spans="12:35">
      <c r="L1397" s="79"/>
      <c r="M1397" s="79"/>
      <c r="N1397" s="79"/>
      <c r="O1397" s="79"/>
      <c r="P1397" s="79"/>
      <c r="AG1397" s="79"/>
      <c r="AI1397" s="79"/>
    </row>
    <row r="1398" spans="12:35">
      <c r="L1398" s="79"/>
      <c r="M1398" s="79"/>
      <c r="N1398" s="79"/>
      <c r="O1398" s="79"/>
      <c r="P1398" s="79"/>
      <c r="AG1398" s="79"/>
      <c r="AI1398" s="79"/>
    </row>
    <row r="1399" spans="12:35">
      <c r="L1399" s="79"/>
      <c r="M1399" s="79"/>
      <c r="N1399" s="79"/>
      <c r="O1399" s="79"/>
      <c r="P1399" s="79"/>
      <c r="AG1399" s="79"/>
      <c r="AI1399" s="79"/>
    </row>
    <row r="1400" spans="12:35">
      <c r="L1400" s="79"/>
      <c r="M1400" s="79"/>
      <c r="N1400" s="79"/>
      <c r="O1400" s="79"/>
      <c r="P1400" s="79"/>
      <c r="AG1400" s="79"/>
      <c r="AI1400" s="79"/>
    </row>
    <row r="1401" spans="12:35">
      <c r="L1401" s="79"/>
      <c r="M1401" s="79"/>
      <c r="N1401" s="79"/>
      <c r="O1401" s="79"/>
      <c r="P1401" s="79"/>
      <c r="AG1401" s="79"/>
      <c r="AI1401" s="79"/>
    </row>
    <row r="1402" spans="12:35">
      <c r="L1402" s="79"/>
      <c r="M1402" s="79"/>
      <c r="N1402" s="79"/>
      <c r="O1402" s="79"/>
      <c r="P1402" s="79"/>
      <c r="AG1402" s="79"/>
      <c r="AI1402" s="79"/>
    </row>
    <row r="1403" spans="12:35">
      <c r="L1403" s="79"/>
      <c r="M1403" s="79"/>
      <c r="N1403" s="79"/>
      <c r="O1403" s="79"/>
      <c r="P1403" s="79"/>
      <c r="AG1403" s="79"/>
      <c r="AI1403" s="79"/>
    </row>
    <row r="1404" spans="12:35">
      <c r="L1404" s="79"/>
      <c r="M1404" s="79"/>
      <c r="N1404" s="79"/>
      <c r="O1404" s="79"/>
      <c r="P1404" s="79"/>
      <c r="AG1404" s="79"/>
      <c r="AI1404" s="79"/>
    </row>
    <row r="1405" spans="12:35">
      <c r="L1405" s="79"/>
      <c r="M1405" s="79"/>
      <c r="N1405" s="79"/>
      <c r="O1405" s="79"/>
      <c r="P1405" s="79"/>
      <c r="AG1405" s="79"/>
      <c r="AI1405" s="79"/>
    </row>
    <row r="1406" spans="12:35">
      <c r="L1406" s="79"/>
      <c r="M1406" s="79"/>
      <c r="N1406" s="79"/>
      <c r="O1406" s="79"/>
      <c r="P1406" s="79"/>
      <c r="AG1406" s="79"/>
      <c r="AI1406" s="79"/>
    </row>
    <row r="1407" spans="12:35">
      <c r="L1407" s="79"/>
      <c r="M1407" s="79"/>
      <c r="N1407" s="79"/>
      <c r="O1407" s="79"/>
      <c r="P1407" s="79"/>
      <c r="AG1407" s="79"/>
      <c r="AI1407" s="79"/>
    </row>
    <row r="1408" spans="12:35">
      <c r="L1408" s="79"/>
      <c r="M1408" s="79"/>
      <c r="N1408" s="79"/>
      <c r="O1408" s="79"/>
      <c r="P1408" s="79"/>
      <c r="AG1408" s="79"/>
      <c r="AI1408" s="79"/>
    </row>
    <row r="1409" spans="12:35">
      <c r="L1409" s="79"/>
      <c r="M1409" s="79"/>
      <c r="N1409" s="79"/>
      <c r="O1409" s="79"/>
      <c r="P1409" s="79"/>
      <c r="AG1409" s="79"/>
      <c r="AI1409" s="79"/>
    </row>
    <row r="1410" spans="12:35">
      <c r="L1410" s="79"/>
      <c r="M1410" s="79"/>
      <c r="N1410" s="79"/>
      <c r="O1410" s="79"/>
      <c r="P1410" s="79"/>
      <c r="AG1410" s="79"/>
      <c r="AI1410" s="79"/>
    </row>
    <row r="1411" spans="12:35">
      <c r="L1411" s="79"/>
      <c r="M1411" s="79"/>
      <c r="N1411" s="79"/>
      <c r="O1411" s="79"/>
      <c r="P1411" s="79"/>
      <c r="AG1411" s="79"/>
      <c r="AI1411" s="79"/>
    </row>
    <row r="1412" spans="12:35">
      <c r="L1412" s="79"/>
      <c r="M1412" s="79"/>
      <c r="N1412" s="79"/>
      <c r="O1412" s="79"/>
      <c r="P1412" s="79"/>
      <c r="AG1412" s="79"/>
      <c r="AI1412" s="79"/>
    </row>
    <row r="1413" spans="12:35">
      <c r="L1413" s="79"/>
      <c r="M1413" s="79"/>
      <c r="N1413" s="79"/>
      <c r="O1413" s="79"/>
      <c r="P1413" s="79"/>
      <c r="AG1413" s="79"/>
      <c r="AI1413" s="79"/>
    </row>
    <row r="1414" spans="12:35">
      <c r="L1414" s="79"/>
      <c r="M1414" s="79"/>
      <c r="N1414" s="79"/>
      <c r="O1414" s="79"/>
      <c r="P1414" s="79"/>
      <c r="AG1414" s="79"/>
      <c r="AI1414" s="79"/>
    </row>
    <row r="1415" spans="12:35">
      <c r="L1415" s="79"/>
      <c r="M1415" s="79"/>
      <c r="N1415" s="79"/>
      <c r="O1415" s="79"/>
      <c r="P1415" s="79"/>
      <c r="AG1415" s="79"/>
      <c r="AI1415" s="79"/>
    </row>
    <row r="1416" spans="12:35">
      <c r="L1416" s="79"/>
      <c r="M1416" s="79"/>
      <c r="N1416" s="79"/>
      <c r="O1416" s="79"/>
      <c r="P1416" s="79"/>
      <c r="AG1416" s="79"/>
      <c r="AI1416" s="79"/>
    </row>
    <row r="1417" spans="12:35">
      <c r="L1417" s="79"/>
      <c r="M1417" s="79"/>
      <c r="N1417" s="79"/>
      <c r="O1417" s="79"/>
      <c r="P1417" s="79"/>
      <c r="AG1417" s="79"/>
      <c r="AI1417" s="79"/>
    </row>
    <row r="1418" spans="12:35">
      <c r="L1418" s="79"/>
      <c r="M1418" s="79"/>
      <c r="N1418" s="79"/>
      <c r="O1418" s="79"/>
      <c r="P1418" s="79"/>
      <c r="AG1418" s="79"/>
      <c r="AI1418" s="79"/>
    </row>
    <row r="1419" spans="12:35">
      <c r="L1419" s="79"/>
      <c r="M1419" s="79"/>
      <c r="N1419" s="79"/>
      <c r="O1419" s="79"/>
      <c r="P1419" s="79"/>
      <c r="AG1419" s="79"/>
      <c r="AI1419" s="79"/>
    </row>
    <row r="1420" spans="12:35">
      <c r="L1420" s="79"/>
      <c r="M1420" s="79"/>
      <c r="N1420" s="79"/>
      <c r="O1420" s="79"/>
      <c r="P1420" s="79"/>
      <c r="AG1420" s="79"/>
      <c r="AI1420" s="79"/>
    </row>
    <row r="1421" spans="12:35">
      <c r="L1421" s="79"/>
      <c r="M1421" s="79"/>
      <c r="N1421" s="79"/>
      <c r="O1421" s="79"/>
      <c r="P1421" s="79"/>
      <c r="AG1421" s="79"/>
      <c r="AI1421" s="79"/>
    </row>
    <row r="1422" spans="12:35">
      <c r="L1422" s="79"/>
      <c r="M1422" s="79"/>
      <c r="N1422" s="79"/>
      <c r="O1422" s="79"/>
      <c r="P1422" s="79"/>
      <c r="AG1422" s="79"/>
      <c r="AI1422" s="79"/>
    </row>
    <row r="1423" spans="12:35">
      <c r="L1423" s="79"/>
      <c r="M1423" s="79"/>
      <c r="N1423" s="79"/>
      <c r="O1423" s="79"/>
      <c r="P1423" s="79"/>
      <c r="AG1423" s="79"/>
      <c r="AI1423" s="79"/>
    </row>
    <row r="1424" spans="12:35">
      <c r="L1424" s="79"/>
      <c r="M1424" s="79"/>
      <c r="N1424" s="79"/>
      <c r="O1424" s="79"/>
      <c r="P1424" s="79"/>
      <c r="AG1424" s="79"/>
      <c r="AI1424" s="79"/>
    </row>
    <row r="1425" spans="12:35">
      <c r="L1425" s="79"/>
      <c r="M1425" s="79"/>
      <c r="N1425" s="79"/>
      <c r="O1425" s="79"/>
      <c r="P1425" s="79"/>
      <c r="AG1425" s="79"/>
      <c r="AI1425" s="79"/>
    </row>
    <row r="1426" spans="12:35">
      <c r="L1426" s="79"/>
      <c r="M1426" s="79"/>
      <c r="N1426" s="79"/>
      <c r="O1426" s="79"/>
      <c r="P1426" s="79"/>
      <c r="AG1426" s="79"/>
      <c r="AI1426" s="79"/>
    </row>
    <row r="1427" spans="12:35">
      <c r="L1427" s="79"/>
      <c r="M1427" s="79"/>
      <c r="N1427" s="79"/>
      <c r="O1427" s="79"/>
      <c r="P1427" s="79"/>
      <c r="AG1427" s="79"/>
      <c r="AI1427" s="79"/>
    </row>
    <row r="1428" spans="12:35">
      <c r="L1428" s="79"/>
      <c r="M1428" s="79"/>
      <c r="N1428" s="79"/>
      <c r="O1428" s="79"/>
      <c r="P1428" s="79"/>
      <c r="AG1428" s="79"/>
      <c r="AI1428" s="79"/>
    </row>
    <row r="1429" spans="12:35">
      <c r="L1429" s="79"/>
      <c r="M1429" s="79"/>
      <c r="N1429" s="79"/>
      <c r="O1429" s="79"/>
      <c r="P1429" s="79"/>
      <c r="AG1429" s="79"/>
      <c r="AI1429" s="79"/>
    </row>
    <row r="1430" spans="12:35">
      <c r="L1430" s="79"/>
      <c r="M1430" s="79"/>
      <c r="N1430" s="79"/>
      <c r="O1430" s="79"/>
      <c r="P1430" s="79"/>
      <c r="AG1430" s="79"/>
      <c r="AI1430" s="79"/>
    </row>
    <row r="1431" spans="12:35">
      <c r="L1431" s="79"/>
      <c r="M1431" s="79"/>
      <c r="N1431" s="79"/>
      <c r="O1431" s="79"/>
      <c r="P1431" s="79"/>
      <c r="AG1431" s="79"/>
      <c r="AI1431" s="79"/>
    </row>
    <row r="1432" spans="12:35">
      <c r="L1432" s="79"/>
      <c r="M1432" s="79"/>
      <c r="N1432" s="79"/>
      <c r="O1432" s="79"/>
      <c r="P1432" s="79"/>
      <c r="AG1432" s="79"/>
      <c r="AI1432" s="79"/>
    </row>
    <row r="1433" spans="12:35">
      <c r="L1433" s="79"/>
      <c r="M1433" s="79"/>
      <c r="N1433" s="79"/>
      <c r="O1433" s="79"/>
      <c r="P1433" s="79"/>
      <c r="AG1433" s="79"/>
      <c r="AI1433" s="79"/>
    </row>
    <row r="1434" spans="12:35">
      <c r="L1434" s="79"/>
      <c r="M1434" s="79"/>
      <c r="N1434" s="79"/>
      <c r="O1434" s="79"/>
      <c r="P1434" s="79"/>
      <c r="AG1434" s="79"/>
      <c r="AI1434" s="79"/>
    </row>
    <row r="1435" spans="12:35">
      <c r="L1435" s="79"/>
      <c r="M1435" s="79"/>
      <c r="N1435" s="79"/>
      <c r="O1435" s="79"/>
      <c r="P1435" s="79"/>
      <c r="AG1435" s="79"/>
      <c r="AI1435" s="79"/>
    </row>
    <row r="1436" spans="12:35">
      <c r="L1436" s="79"/>
      <c r="M1436" s="79"/>
      <c r="N1436" s="79"/>
      <c r="O1436" s="79"/>
      <c r="P1436" s="79"/>
      <c r="AG1436" s="79"/>
      <c r="AI1436" s="79"/>
    </row>
    <row r="1437" spans="12:35">
      <c r="L1437" s="79"/>
      <c r="M1437" s="79"/>
      <c r="N1437" s="79"/>
      <c r="O1437" s="79"/>
      <c r="P1437" s="79"/>
      <c r="AG1437" s="79"/>
      <c r="AI1437" s="79"/>
    </row>
    <row r="1438" spans="12:35">
      <c r="L1438" s="79"/>
      <c r="M1438" s="79"/>
      <c r="N1438" s="79"/>
      <c r="O1438" s="79"/>
      <c r="P1438" s="79"/>
      <c r="AG1438" s="79"/>
      <c r="AI1438" s="79"/>
    </row>
    <row r="1439" spans="12:35">
      <c r="L1439" s="79"/>
      <c r="M1439" s="79"/>
      <c r="N1439" s="79"/>
      <c r="O1439" s="79"/>
      <c r="P1439" s="79"/>
      <c r="AG1439" s="79"/>
      <c r="AI1439" s="79"/>
    </row>
    <row r="1440" spans="12:35">
      <c r="L1440" s="79"/>
      <c r="M1440" s="79"/>
      <c r="N1440" s="79"/>
      <c r="O1440" s="79"/>
      <c r="P1440" s="79"/>
      <c r="AG1440" s="79"/>
      <c r="AI1440" s="79"/>
    </row>
    <row r="1441" spans="12:35">
      <c r="L1441" s="79"/>
      <c r="M1441" s="79"/>
      <c r="N1441" s="79"/>
      <c r="O1441" s="79"/>
      <c r="P1441" s="79"/>
      <c r="AG1441" s="79"/>
      <c r="AI1441" s="79"/>
    </row>
    <row r="1442" spans="12:35">
      <c r="L1442" s="79"/>
      <c r="M1442" s="79"/>
      <c r="N1442" s="79"/>
      <c r="O1442" s="79"/>
      <c r="P1442" s="79"/>
      <c r="AG1442" s="79"/>
      <c r="AI1442" s="79"/>
    </row>
    <row r="1443" spans="12:35">
      <c r="L1443" s="79"/>
      <c r="M1443" s="79"/>
      <c r="N1443" s="79"/>
      <c r="O1443" s="79"/>
      <c r="P1443" s="79"/>
      <c r="AG1443" s="79"/>
      <c r="AI1443" s="79"/>
    </row>
    <row r="1444" spans="12:35">
      <c r="L1444" s="79"/>
      <c r="M1444" s="79"/>
      <c r="N1444" s="79"/>
      <c r="O1444" s="79"/>
      <c r="P1444" s="79"/>
      <c r="AG1444" s="79"/>
      <c r="AI1444" s="79"/>
    </row>
    <row r="1445" spans="12:35">
      <c r="L1445" s="79"/>
      <c r="M1445" s="79"/>
      <c r="N1445" s="79"/>
      <c r="O1445" s="79"/>
      <c r="P1445" s="79"/>
      <c r="AG1445" s="79"/>
      <c r="AI1445" s="79"/>
    </row>
    <row r="1446" spans="12:35">
      <c r="L1446" s="79"/>
      <c r="M1446" s="79"/>
      <c r="N1446" s="79"/>
      <c r="O1446" s="79"/>
      <c r="P1446" s="79"/>
      <c r="AG1446" s="79"/>
      <c r="AI1446" s="79"/>
    </row>
    <row r="1447" spans="12:35">
      <c r="L1447" s="79"/>
      <c r="M1447" s="79"/>
      <c r="N1447" s="79"/>
      <c r="O1447" s="79"/>
      <c r="P1447" s="79"/>
      <c r="AG1447" s="79"/>
      <c r="AI1447" s="79"/>
    </row>
    <row r="1448" spans="12:35">
      <c r="L1448" s="79"/>
      <c r="M1448" s="79"/>
      <c r="N1448" s="79"/>
      <c r="O1448" s="79"/>
      <c r="P1448" s="79"/>
      <c r="AG1448" s="79"/>
      <c r="AI1448" s="79"/>
    </row>
    <row r="1449" spans="12:35">
      <c r="L1449" s="79"/>
      <c r="M1449" s="79"/>
      <c r="N1449" s="79"/>
      <c r="O1449" s="79"/>
      <c r="P1449" s="79"/>
      <c r="AG1449" s="79"/>
      <c r="AI1449" s="79"/>
    </row>
    <row r="1450" spans="12:35">
      <c r="L1450" s="79"/>
      <c r="M1450" s="79"/>
      <c r="N1450" s="79"/>
      <c r="O1450" s="79"/>
      <c r="P1450" s="79"/>
      <c r="AG1450" s="79"/>
      <c r="AI1450" s="79"/>
    </row>
    <row r="1451" spans="12:35">
      <c r="L1451" s="79"/>
      <c r="M1451" s="79"/>
      <c r="N1451" s="79"/>
      <c r="O1451" s="79"/>
      <c r="P1451" s="79"/>
      <c r="AG1451" s="79"/>
      <c r="AI1451" s="79"/>
    </row>
    <row r="1452" spans="12:35">
      <c r="L1452" s="79"/>
      <c r="M1452" s="79"/>
      <c r="N1452" s="79"/>
      <c r="O1452" s="79"/>
      <c r="P1452" s="79"/>
      <c r="AG1452" s="79"/>
      <c r="AI1452" s="79"/>
    </row>
    <row r="1453" spans="12:35">
      <c r="L1453" s="79"/>
      <c r="M1453" s="79"/>
      <c r="N1453" s="79"/>
      <c r="O1453" s="79"/>
      <c r="P1453" s="79"/>
      <c r="AG1453" s="79"/>
      <c r="AI1453" s="79"/>
    </row>
    <row r="1454" spans="12:35">
      <c r="L1454" s="79"/>
      <c r="M1454" s="79"/>
      <c r="N1454" s="79"/>
      <c r="O1454" s="79"/>
      <c r="P1454" s="79"/>
      <c r="AG1454" s="79"/>
      <c r="AI1454" s="79"/>
    </row>
    <row r="1455" spans="12:35">
      <c r="L1455" s="79"/>
      <c r="M1455" s="79"/>
      <c r="N1455" s="79"/>
      <c r="O1455" s="79"/>
      <c r="P1455" s="79"/>
      <c r="AG1455" s="79"/>
      <c r="AI1455" s="79"/>
    </row>
    <row r="1456" spans="12:35">
      <c r="L1456" s="79"/>
      <c r="M1456" s="79"/>
      <c r="N1456" s="79"/>
      <c r="O1456" s="79"/>
      <c r="P1456" s="79"/>
      <c r="AG1456" s="79"/>
      <c r="AI1456" s="79"/>
    </row>
    <row r="1457" spans="12:35">
      <c r="L1457" s="79"/>
      <c r="M1457" s="79"/>
      <c r="N1457" s="79"/>
      <c r="O1457" s="79"/>
      <c r="P1457" s="79"/>
      <c r="AG1457" s="79"/>
      <c r="AI1457" s="79"/>
    </row>
    <row r="1458" spans="12:35">
      <c r="L1458" s="79"/>
      <c r="M1458" s="79"/>
      <c r="N1458" s="79"/>
      <c r="O1458" s="79"/>
      <c r="P1458" s="79"/>
      <c r="AG1458" s="79"/>
      <c r="AI1458" s="79"/>
    </row>
    <row r="1459" spans="12:35">
      <c r="L1459" s="79"/>
      <c r="M1459" s="79"/>
      <c r="N1459" s="79"/>
      <c r="O1459" s="79"/>
      <c r="P1459" s="79"/>
      <c r="AG1459" s="79"/>
      <c r="AI1459" s="79"/>
    </row>
    <row r="1460" spans="12:35">
      <c r="L1460" s="79"/>
      <c r="M1460" s="79"/>
      <c r="N1460" s="79"/>
      <c r="O1460" s="79"/>
      <c r="P1460" s="79"/>
      <c r="AG1460" s="79"/>
      <c r="AI1460" s="79"/>
    </row>
    <row r="1461" spans="12:35">
      <c r="L1461" s="79"/>
      <c r="M1461" s="79"/>
      <c r="N1461" s="79"/>
      <c r="O1461" s="79"/>
      <c r="P1461" s="79"/>
      <c r="AG1461" s="79"/>
      <c r="AI1461" s="79"/>
    </row>
    <row r="1462" spans="12:35">
      <c r="L1462" s="79"/>
      <c r="M1462" s="79"/>
      <c r="N1462" s="79"/>
      <c r="O1462" s="79"/>
      <c r="P1462" s="79"/>
      <c r="AG1462" s="79"/>
      <c r="AI1462" s="79"/>
    </row>
    <row r="1463" spans="12:35">
      <c r="L1463" s="79"/>
      <c r="M1463" s="79"/>
      <c r="N1463" s="79"/>
      <c r="O1463" s="79"/>
      <c r="P1463" s="79"/>
      <c r="AG1463" s="79"/>
      <c r="AI1463" s="79"/>
    </row>
    <row r="1464" spans="12:35">
      <c r="L1464" s="79"/>
      <c r="M1464" s="79"/>
      <c r="N1464" s="79"/>
      <c r="O1464" s="79"/>
      <c r="P1464" s="79"/>
      <c r="AG1464" s="79"/>
      <c r="AI1464" s="79"/>
    </row>
    <row r="1465" spans="12:35">
      <c r="L1465" s="79"/>
      <c r="M1465" s="79"/>
      <c r="N1465" s="79"/>
      <c r="O1465" s="79"/>
      <c r="P1465" s="79"/>
      <c r="AG1465" s="79"/>
      <c r="AI1465" s="79"/>
    </row>
    <row r="1466" spans="12:35">
      <c r="L1466" s="79"/>
      <c r="M1466" s="79"/>
      <c r="N1466" s="79"/>
      <c r="O1466" s="79"/>
      <c r="P1466" s="79"/>
      <c r="AG1466" s="79"/>
      <c r="AI1466" s="79"/>
    </row>
    <row r="1467" spans="12:35">
      <c r="L1467" s="79"/>
      <c r="M1467" s="79"/>
      <c r="N1467" s="79"/>
      <c r="O1467" s="79"/>
      <c r="P1467" s="79"/>
      <c r="AG1467" s="79"/>
      <c r="AI1467" s="79"/>
    </row>
    <row r="1468" spans="12:35">
      <c r="L1468" s="79"/>
      <c r="M1468" s="79"/>
      <c r="N1468" s="79"/>
      <c r="O1468" s="79"/>
      <c r="P1468" s="79"/>
      <c r="AG1468" s="79"/>
      <c r="AI1468" s="79"/>
    </row>
    <row r="1469" spans="12:35">
      <c r="L1469" s="79"/>
      <c r="M1469" s="79"/>
      <c r="N1469" s="79"/>
      <c r="O1469" s="79"/>
      <c r="P1469" s="79"/>
      <c r="AG1469" s="79"/>
      <c r="AI1469" s="79"/>
    </row>
    <row r="1470" spans="12:35">
      <c r="L1470" s="79"/>
      <c r="M1470" s="79"/>
      <c r="N1470" s="79"/>
      <c r="O1470" s="79"/>
      <c r="P1470" s="79"/>
      <c r="AG1470" s="79"/>
      <c r="AI1470" s="79"/>
    </row>
    <row r="1471" spans="12:35">
      <c r="L1471" s="79"/>
      <c r="M1471" s="79"/>
      <c r="N1471" s="79"/>
      <c r="O1471" s="79"/>
      <c r="P1471" s="79"/>
      <c r="AG1471" s="79"/>
      <c r="AI1471" s="79"/>
    </row>
    <row r="1472" spans="12:35">
      <c r="L1472" s="79"/>
      <c r="M1472" s="79"/>
      <c r="N1472" s="79"/>
      <c r="O1472" s="79"/>
      <c r="P1472" s="79"/>
      <c r="AG1472" s="79"/>
      <c r="AI1472" s="79"/>
    </row>
    <row r="1473" spans="12:35">
      <c r="L1473" s="79"/>
      <c r="M1473" s="79"/>
      <c r="N1473" s="79"/>
      <c r="O1473" s="79"/>
      <c r="P1473" s="79"/>
      <c r="AG1473" s="79"/>
      <c r="AI1473" s="79"/>
    </row>
    <row r="1474" spans="12:35">
      <c r="L1474" s="79"/>
      <c r="M1474" s="79"/>
      <c r="N1474" s="79"/>
      <c r="O1474" s="79"/>
      <c r="P1474" s="79"/>
      <c r="AG1474" s="79"/>
      <c r="AI1474" s="79"/>
    </row>
    <row r="1475" spans="12:35">
      <c r="L1475" s="79"/>
      <c r="M1475" s="79"/>
      <c r="N1475" s="79"/>
      <c r="O1475" s="79"/>
      <c r="P1475" s="79"/>
      <c r="AG1475" s="79"/>
      <c r="AI1475" s="79"/>
    </row>
    <row r="1476" spans="12:35">
      <c r="L1476" s="79"/>
      <c r="M1476" s="79"/>
      <c r="N1476" s="79"/>
      <c r="O1476" s="79"/>
      <c r="P1476" s="79"/>
      <c r="AG1476" s="79"/>
      <c r="AI1476" s="79"/>
    </row>
    <row r="1477" spans="12:35">
      <c r="L1477" s="79"/>
      <c r="M1477" s="79"/>
      <c r="N1477" s="79"/>
      <c r="O1477" s="79"/>
      <c r="P1477" s="79"/>
      <c r="AG1477" s="79"/>
      <c r="AI1477" s="79"/>
    </row>
    <row r="1478" spans="12:35">
      <c r="L1478" s="79"/>
      <c r="M1478" s="79"/>
      <c r="N1478" s="79"/>
      <c r="O1478" s="79"/>
      <c r="P1478" s="79"/>
      <c r="AG1478" s="79"/>
      <c r="AI1478" s="79"/>
    </row>
    <row r="1479" spans="12:35">
      <c r="L1479" s="79"/>
      <c r="M1479" s="79"/>
      <c r="N1479" s="79"/>
      <c r="O1479" s="79"/>
      <c r="P1479" s="79"/>
      <c r="AG1479" s="79"/>
      <c r="AI1479" s="79"/>
    </row>
    <row r="1480" spans="12:35">
      <c r="L1480" s="79"/>
      <c r="M1480" s="79"/>
      <c r="N1480" s="79"/>
      <c r="O1480" s="79"/>
      <c r="P1480" s="79"/>
      <c r="AG1480" s="79"/>
      <c r="AI1480" s="79"/>
    </row>
    <row r="1481" spans="12:35">
      <c r="L1481" s="79"/>
      <c r="M1481" s="79"/>
      <c r="N1481" s="79"/>
      <c r="O1481" s="79"/>
      <c r="P1481" s="79"/>
      <c r="AG1481" s="79"/>
      <c r="AI1481" s="79"/>
    </row>
    <row r="1482" spans="12:35">
      <c r="L1482" s="79"/>
      <c r="M1482" s="79"/>
      <c r="N1482" s="79"/>
      <c r="O1482" s="79"/>
      <c r="P1482" s="79"/>
      <c r="AG1482" s="79"/>
      <c r="AI1482" s="79"/>
    </row>
    <row r="1483" spans="12:35">
      <c r="L1483" s="79"/>
      <c r="M1483" s="79"/>
      <c r="N1483" s="79"/>
      <c r="O1483" s="79"/>
      <c r="P1483" s="79"/>
      <c r="AG1483" s="79"/>
      <c r="AI1483" s="79"/>
    </row>
    <row r="1484" spans="12:35">
      <c r="L1484" s="79"/>
      <c r="M1484" s="79"/>
      <c r="N1484" s="79"/>
      <c r="O1484" s="79"/>
      <c r="P1484" s="79"/>
      <c r="AG1484" s="79"/>
      <c r="AI1484" s="79"/>
    </row>
    <row r="1485" spans="12:35">
      <c r="L1485" s="79"/>
      <c r="M1485" s="79"/>
      <c r="N1485" s="79"/>
      <c r="O1485" s="79"/>
      <c r="P1485" s="79"/>
      <c r="AG1485" s="79"/>
      <c r="AI1485" s="79"/>
    </row>
    <row r="1486" spans="12:35">
      <c r="L1486" s="79"/>
      <c r="M1486" s="79"/>
      <c r="N1486" s="79"/>
      <c r="O1486" s="79"/>
      <c r="P1486" s="79"/>
      <c r="AG1486" s="79"/>
      <c r="AI1486" s="79"/>
    </row>
    <row r="1487" spans="12:35">
      <c r="L1487" s="79"/>
      <c r="M1487" s="79"/>
      <c r="N1487" s="79"/>
      <c r="O1487" s="79"/>
      <c r="P1487" s="79"/>
      <c r="AG1487" s="79"/>
      <c r="AI1487" s="79"/>
    </row>
    <row r="1488" spans="12:35">
      <c r="L1488" s="79"/>
      <c r="M1488" s="79"/>
      <c r="N1488" s="79"/>
      <c r="O1488" s="79"/>
      <c r="P1488" s="79"/>
      <c r="AG1488" s="79"/>
      <c r="AI1488" s="79"/>
    </row>
    <row r="1489" spans="12:35">
      <c r="L1489" s="79"/>
      <c r="M1489" s="79"/>
      <c r="N1489" s="79"/>
      <c r="O1489" s="79"/>
      <c r="P1489" s="79"/>
      <c r="AG1489" s="79"/>
      <c r="AI1489" s="79"/>
    </row>
    <row r="1490" spans="12:35">
      <c r="L1490" s="79"/>
      <c r="M1490" s="79"/>
      <c r="N1490" s="79"/>
      <c r="O1490" s="79"/>
      <c r="P1490" s="79"/>
      <c r="AG1490" s="79"/>
      <c r="AI1490" s="79"/>
    </row>
    <row r="1491" spans="12:35">
      <c r="L1491" s="79"/>
      <c r="M1491" s="79"/>
      <c r="N1491" s="79"/>
      <c r="O1491" s="79"/>
      <c r="P1491" s="79"/>
      <c r="AG1491" s="79"/>
      <c r="AI1491" s="79"/>
    </row>
    <row r="1492" spans="12:35">
      <c r="L1492" s="79"/>
      <c r="M1492" s="79"/>
      <c r="N1492" s="79"/>
      <c r="O1492" s="79"/>
      <c r="P1492" s="79"/>
      <c r="AG1492" s="79"/>
      <c r="AI1492" s="79"/>
    </row>
    <row r="1493" spans="12:35">
      <c r="L1493" s="79"/>
      <c r="M1493" s="79"/>
      <c r="N1493" s="79"/>
      <c r="O1493" s="79"/>
      <c r="P1493" s="79"/>
      <c r="AG1493" s="79"/>
      <c r="AI1493" s="79"/>
    </row>
    <row r="1494" spans="12:35">
      <c r="L1494" s="79"/>
      <c r="M1494" s="79"/>
      <c r="N1494" s="79"/>
      <c r="O1494" s="79"/>
      <c r="P1494" s="79"/>
      <c r="AG1494" s="79"/>
      <c r="AI1494" s="79"/>
    </row>
    <row r="1495" spans="12:35">
      <c r="L1495" s="79"/>
      <c r="M1495" s="79"/>
      <c r="N1495" s="79"/>
      <c r="O1495" s="79"/>
      <c r="P1495" s="79"/>
      <c r="AG1495" s="79"/>
      <c r="AI1495" s="79"/>
    </row>
    <row r="1496" spans="12:35">
      <c r="L1496" s="79"/>
      <c r="M1496" s="79"/>
      <c r="N1496" s="79"/>
      <c r="O1496" s="79"/>
      <c r="P1496" s="79"/>
      <c r="AG1496" s="79"/>
      <c r="AI1496" s="79"/>
    </row>
    <row r="1497" spans="12:35">
      <c r="L1497" s="79"/>
      <c r="M1497" s="79"/>
      <c r="N1497" s="79"/>
      <c r="O1497" s="79"/>
      <c r="P1497" s="79"/>
      <c r="AG1497" s="79"/>
      <c r="AI1497" s="79"/>
    </row>
    <row r="1498" spans="12:35">
      <c r="L1498" s="79"/>
      <c r="M1498" s="79"/>
      <c r="N1498" s="79"/>
      <c r="O1498" s="79"/>
      <c r="P1498" s="79"/>
      <c r="AG1498" s="79"/>
      <c r="AI1498" s="79"/>
    </row>
    <row r="1499" spans="12:35">
      <c r="L1499" s="79"/>
      <c r="M1499" s="79"/>
      <c r="N1499" s="79"/>
      <c r="O1499" s="79"/>
      <c r="P1499" s="79"/>
      <c r="AG1499" s="79"/>
      <c r="AI1499" s="79"/>
    </row>
    <row r="1500" spans="12:35">
      <c r="L1500" s="79"/>
      <c r="M1500" s="79"/>
      <c r="N1500" s="79"/>
      <c r="O1500" s="79"/>
      <c r="P1500" s="79"/>
      <c r="AG1500" s="79"/>
      <c r="AI1500" s="79"/>
    </row>
    <row r="1501" spans="12:35">
      <c r="L1501" s="79"/>
      <c r="M1501" s="79"/>
      <c r="N1501" s="79"/>
      <c r="O1501" s="79"/>
      <c r="P1501" s="79"/>
      <c r="AG1501" s="79"/>
      <c r="AI1501" s="79"/>
    </row>
    <row r="1502" spans="12:35">
      <c r="L1502" s="79"/>
      <c r="M1502" s="79"/>
      <c r="N1502" s="79"/>
      <c r="O1502" s="79"/>
      <c r="P1502" s="79"/>
      <c r="AG1502" s="79"/>
      <c r="AI1502" s="79"/>
    </row>
    <row r="1503" spans="12:35">
      <c r="L1503" s="79"/>
      <c r="M1503" s="79"/>
      <c r="N1503" s="79"/>
      <c r="O1503" s="79"/>
      <c r="P1503" s="79"/>
      <c r="AG1503" s="79"/>
      <c r="AI1503" s="79"/>
    </row>
    <row r="1504" spans="12:35">
      <c r="L1504" s="79"/>
      <c r="M1504" s="79"/>
      <c r="N1504" s="79"/>
      <c r="O1504" s="79"/>
      <c r="P1504" s="79"/>
      <c r="AG1504" s="79"/>
      <c r="AI1504" s="79"/>
    </row>
    <row r="1505" spans="12:35">
      <c r="L1505" s="79"/>
      <c r="M1505" s="79"/>
      <c r="N1505" s="79"/>
      <c r="O1505" s="79"/>
      <c r="P1505" s="79"/>
      <c r="AG1505" s="79"/>
      <c r="AI1505" s="79"/>
    </row>
    <row r="1506" spans="12:35">
      <c r="L1506" s="79"/>
      <c r="M1506" s="79"/>
      <c r="N1506" s="79"/>
      <c r="O1506" s="79"/>
      <c r="P1506" s="79"/>
      <c r="AG1506" s="79"/>
      <c r="AI1506" s="79"/>
    </row>
    <row r="1507" spans="12:35">
      <c r="L1507" s="79"/>
      <c r="M1507" s="79"/>
      <c r="N1507" s="79"/>
      <c r="O1507" s="79"/>
      <c r="P1507" s="79"/>
      <c r="AG1507" s="79"/>
      <c r="AI1507" s="79"/>
    </row>
    <row r="1508" spans="12:35">
      <c r="L1508" s="79"/>
      <c r="M1508" s="79"/>
      <c r="N1508" s="79"/>
      <c r="O1508" s="79"/>
      <c r="P1508" s="79"/>
      <c r="AG1508" s="79"/>
      <c r="AI1508" s="79"/>
    </row>
    <row r="1509" spans="12:35">
      <c r="L1509" s="79"/>
      <c r="M1509" s="79"/>
      <c r="N1509" s="79"/>
      <c r="O1509" s="79"/>
      <c r="P1509" s="79"/>
      <c r="AG1509" s="79"/>
      <c r="AI1509" s="79"/>
    </row>
    <row r="1510" spans="12:35">
      <c r="L1510" s="79"/>
      <c r="M1510" s="79"/>
      <c r="N1510" s="79"/>
      <c r="O1510" s="79"/>
      <c r="P1510" s="79"/>
      <c r="AG1510" s="79"/>
      <c r="AI1510" s="79"/>
    </row>
    <row r="1511" spans="12:35">
      <c r="L1511" s="79"/>
      <c r="M1511" s="79"/>
      <c r="N1511" s="79"/>
      <c r="O1511" s="79"/>
      <c r="P1511" s="79"/>
      <c r="AG1511" s="79"/>
      <c r="AI1511" s="79"/>
    </row>
    <row r="1512" spans="12:35">
      <c r="L1512" s="79"/>
      <c r="M1512" s="79"/>
      <c r="N1512" s="79"/>
      <c r="O1512" s="79"/>
      <c r="P1512" s="79"/>
      <c r="AG1512" s="79"/>
      <c r="AI1512" s="79"/>
    </row>
    <row r="1513" spans="12:35">
      <c r="L1513" s="79"/>
      <c r="M1513" s="79"/>
      <c r="N1513" s="79"/>
      <c r="O1513" s="79"/>
      <c r="P1513" s="79"/>
      <c r="AG1513" s="79"/>
      <c r="AI1513" s="79"/>
    </row>
    <row r="1514" spans="12:35">
      <c r="L1514" s="79"/>
      <c r="M1514" s="79"/>
      <c r="N1514" s="79"/>
      <c r="O1514" s="79"/>
      <c r="P1514" s="79"/>
      <c r="AG1514" s="79"/>
      <c r="AI1514" s="79"/>
    </row>
    <row r="1515" spans="12:35">
      <c r="L1515" s="79"/>
      <c r="M1515" s="79"/>
      <c r="N1515" s="79"/>
      <c r="O1515" s="79"/>
      <c r="P1515" s="79"/>
      <c r="AG1515" s="79"/>
      <c r="AI1515" s="79"/>
    </row>
    <row r="1516" spans="12:35">
      <c r="L1516" s="79"/>
      <c r="M1516" s="79"/>
      <c r="N1516" s="79"/>
      <c r="O1516" s="79"/>
      <c r="P1516" s="79"/>
      <c r="AG1516" s="79"/>
      <c r="AI1516" s="79"/>
    </row>
    <row r="1517" spans="12:35">
      <c r="L1517" s="79"/>
      <c r="M1517" s="79"/>
      <c r="N1517" s="79"/>
      <c r="O1517" s="79"/>
      <c r="P1517" s="79"/>
      <c r="AG1517" s="79"/>
      <c r="AI1517" s="79"/>
    </row>
    <row r="1518" spans="12:35">
      <c r="L1518" s="79"/>
      <c r="M1518" s="79"/>
      <c r="N1518" s="79"/>
      <c r="O1518" s="79"/>
      <c r="P1518" s="79"/>
      <c r="AG1518" s="79"/>
      <c r="AI1518" s="79"/>
    </row>
    <row r="1519" spans="12:35">
      <c r="L1519" s="79"/>
      <c r="M1519" s="79"/>
      <c r="N1519" s="79"/>
      <c r="O1519" s="79"/>
      <c r="P1519" s="79"/>
      <c r="AG1519" s="79"/>
      <c r="AI1519" s="79"/>
    </row>
    <row r="1520" spans="12:35">
      <c r="L1520" s="79"/>
      <c r="M1520" s="79"/>
      <c r="N1520" s="79"/>
      <c r="O1520" s="79"/>
      <c r="P1520" s="79"/>
      <c r="AG1520" s="79"/>
      <c r="AI1520" s="79"/>
    </row>
    <row r="1521" spans="12:35">
      <c r="L1521" s="79"/>
      <c r="M1521" s="79"/>
      <c r="N1521" s="79"/>
      <c r="O1521" s="79"/>
      <c r="P1521" s="79"/>
      <c r="AG1521" s="79"/>
      <c r="AI1521" s="79"/>
    </row>
    <row r="1522" spans="12:35">
      <c r="L1522" s="79"/>
      <c r="M1522" s="79"/>
      <c r="N1522" s="79"/>
      <c r="O1522" s="79"/>
      <c r="P1522" s="79"/>
      <c r="AG1522" s="79"/>
      <c r="AI1522" s="79"/>
    </row>
    <row r="1523" spans="12:35">
      <c r="L1523" s="79"/>
      <c r="M1523" s="79"/>
      <c r="N1523" s="79"/>
      <c r="O1523" s="79"/>
      <c r="P1523" s="79"/>
      <c r="AG1523" s="79"/>
      <c r="AI1523" s="79"/>
    </row>
    <row r="1524" spans="12:35">
      <c r="L1524" s="79"/>
      <c r="M1524" s="79"/>
      <c r="N1524" s="79"/>
      <c r="O1524" s="79"/>
      <c r="P1524" s="79"/>
      <c r="AG1524" s="79"/>
      <c r="AI1524" s="79"/>
    </row>
    <row r="1525" spans="12:35">
      <c r="L1525" s="79"/>
      <c r="M1525" s="79"/>
      <c r="N1525" s="79"/>
      <c r="O1525" s="79"/>
      <c r="P1525" s="79"/>
      <c r="AG1525" s="79"/>
      <c r="AI1525" s="79"/>
    </row>
    <row r="1526" spans="12:35">
      <c r="L1526" s="79"/>
      <c r="M1526" s="79"/>
      <c r="N1526" s="79"/>
      <c r="O1526" s="79"/>
      <c r="P1526" s="79"/>
      <c r="AG1526" s="79"/>
      <c r="AI1526" s="79"/>
    </row>
    <row r="1527" spans="12:35">
      <c r="L1527" s="79"/>
      <c r="M1527" s="79"/>
      <c r="N1527" s="79"/>
      <c r="O1527" s="79"/>
      <c r="P1527" s="79"/>
      <c r="AG1527" s="79"/>
      <c r="AI1527" s="79"/>
    </row>
    <row r="1528" spans="12:35">
      <c r="L1528" s="79"/>
      <c r="M1528" s="79"/>
      <c r="N1528" s="79"/>
      <c r="O1528" s="79"/>
      <c r="P1528" s="79"/>
      <c r="AG1528" s="79"/>
      <c r="AI1528" s="79"/>
    </row>
    <row r="1529" spans="12:35">
      <c r="L1529" s="79"/>
      <c r="M1529" s="79"/>
      <c r="N1529" s="79"/>
      <c r="O1529" s="79"/>
      <c r="P1529" s="79"/>
      <c r="AG1529" s="79"/>
      <c r="AI1529" s="79"/>
    </row>
    <row r="1530" spans="12:35">
      <c r="L1530" s="79"/>
      <c r="M1530" s="79"/>
      <c r="N1530" s="79"/>
      <c r="O1530" s="79"/>
      <c r="P1530" s="79"/>
      <c r="AG1530" s="79"/>
      <c r="AI1530" s="79"/>
    </row>
    <row r="1531" spans="12:35">
      <c r="L1531" s="79"/>
      <c r="M1531" s="79"/>
      <c r="N1531" s="79"/>
      <c r="O1531" s="79"/>
      <c r="P1531" s="79"/>
      <c r="AG1531" s="79"/>
      <c r="AI1531" s="79"/>
    </row>
    <row r="1532" spans="12:35">
      <c r="L1532" s="79"/>
      <c r="M1532" s="79"/>
      <c r="N1532" s="79"/>
      <c r="O1532" s="79"/>
      <c r="P1532" s="79"/>
      <c r="AG1532" s="79"/>
      <c r="AI1532" s="79"/>
    </row>
    <row r="1533" spans="12:35">
      <c r="L1533" s="79"/>
      <c r="M1533" s="79"/>
      <c r="N1533" s="79"/>
      <c r="O1533" s="79"/>
      <c r="P1533" s="79"/>
      <c r="AG1533" s="79"/>
      <c r="AI1533" s="79"/>
    </row>
    <row r="1534" spans="12:35">
      <c r="L1534" s="79"/>
      <c r="M1534" s="79"/>
      <c r="N1534" s="79"/>
      <c r="O1534" s="79"/>
      <c r="P1534" s="79"/>
      <c r="AG1534" s="79"/>
      <c r="AI1534" s="79"/>
    </row>
    <row r="1535" spans="12:35">
      <c r="L1535" s="79"/>
      <c r="M1535" s="79"/>
      <c r="N1535" s="79"/>
      <c r="O1535" s="79"/>
      <c r="P1535" s="79"/>
      <c r="AG1535" s="79"/>
      <c r="AI1535" s="79"/>
    </row>
    <row r="1536" spans="12:35">
      <c r="L1536" s="79"/>
      <c r="M1536" s="79"/>
      <c r="N1536" s="79"/>
      <c r="O1536" s="79"/>
      <c r="P1536" s="79"/>
      <c r="AG1536" s="79"/>
      <c r="AI1536" s="79"/>
    </row>
    <row r="1537" spans="12:35">
      <c r="L1537" s="79"/>
      <c r="M1537" s="79"/>
      <c r="N1537" s="79"/>
      <c r="O1537" s="79"/>
      <c r="P1537" s="79"/>
      <c r="AG1537" s="79"/>
      <c r="AI1537" s="79"/>
    </row>
    <row r="1538" spans="12:35">
      <c r="L1538" s="79"/>
      <c r="M1538" s="79"/>
      <c r="N1538" s="79"/>
      <c r="O1538" s="79"/>
      <c r="P1538" s="79"/>
      <c r="AG1538" s="79"/>
      <c r="AI1538" s="79"/>
    </row>
    <row r="1539" spans="12:35">
      <c r="L1539" s="79"/>
      <c r="M1539" s="79"/>
      <c r="N1539" s="79"/>
      <c r="O1539" s="79"/>
      <c r="P1539" s="79"/>
      <c r="AG1539" s="79"/>
      <c r="AI1539" s="79"/>
    </row>
    <row r="1540" spans="12:35">
      <c r="L1540" s="79"/>
      <c r="M1540" s="79"/>
      <c r="N1540" s="79"/>
      <c r="O1540" s="79"/>
      <c r="P1540" s="79"/>
      <c r="AG1540" s="79"/>
      <c r="AI1540" s="79"/>
    </row>
    <row r="1541" spans="12:35">
      <c r="L1541" s="79"/>
      <c r="M1541" s="79"/>
      <c r="N1541" s="79"/>
      <c r="O1541" s="79"/>
      <c r="P1541" s="79"/>
      <c r="AG1541" s="79"/>
      <c r="AI1541" s="79"/>
    </row>
    <row r="1542" spans="12:35">
      <c r="L1542" s="79"/>
      <c r="M1542" s="79"/>
      <c r="N1542" s="79"/>
      <c r="O1542" s="79"/>
      <c r="P1542" s="79"/>
      <c r="AG1542" s="79"/>
      <c r="AI1542" s="79"/>
    </row>
    <row r="1543" spans="12:35">
      <c r="L1543" s="79"/>
      <c r="M1543" s="79"/>
      <c r="N1543" s="79"/>
      <c r="O1543" s="79"/>
      <c r="P1543" s="79"/>
      <c r="AG1543" s="79"/>
      <c r="AI1543" s="79"/>
    </row>
    <row r="1544" spans="12:35">
      <c r="L1544" s="79"/>
      <c r="M1544" s="79"/>
      <c r="N1544" s="79"/>
      <c r="O1544" s="79"/>
      <c r="P1544" s="79"/>
      <c r="AG1544" s="79"/>
      <c r="AI1544" s="79"/>
    </row>
    <row r="1545" spans="12:35">
      <c r="L1545" s="79"/>
      <c r="M1545" s="79"/>
      <c r="N1545" s="79"/>
      <c r="O1545" s="79"/>
      <c r="P1545" s="79"/>
      <c r="AG1545" s="79"/>
      <c r="AI1545" s="79"/>
    </row>
    <row r="1546" spans="12:35">
      <c r="L1546" s="79"/>
      <c r="M1546" s="79"/>
      <c r="N1546" s="79"/>
      <c r="O1546" s="79"/>
      <c r="P1546" s="79"/>
      <c r="AG1546" s="79"/>
      <c r="AI1546" s="79"/>
    </row>
    <row r="1547" spans="12:35">
      <c r="L1547" s="79"/>
      <c r="M1547" s="79"/>
      <c r="N1547" s="79"/>
      <c r="O1547" s="79"/>
      <c r="P1547" s="79"/>
      <c r="AG1547" s="79"/>
      <c r="AI1547" s="79"/>
    </row>
    <row r="1548" spans="12:35">
      <c r="L1548" s="79"/>
      <c r="M1548" s="79"/>
      <c r="N1548" s="79"/>
      <c r="O1548" s="79"/>
      <c r="P1548" s="79"/>
      <c r="AG1548" s="79"/>
      <c r="AI1548" s="79"/>
    </row>
    <row r="1549" spans="12:35">
      <c r="L1549" s="79"/>
      <c r="M1549" s="79"/>
      <c r="N1549" s="79"/>
      <c r="O1549" s="79"/>
      <c r="P1549" s="79"/>
      <c r="AG1549" s="79"/>
      <c r="AI1549" s="79"/>
    </row>
    <row r="1550" spans="12:35">
      <c r="L1550" s="79"/>
      <c r="M1550" s="79"/>
      <c r="N1550" s="79"/>
      <c r="O1550" s="79"/>
      <c r="P1550" s="79"/>
      <c r="AG1550" s="79"/>
      <c r="AI1550" s="79"/>
    </row>
    <row r="1551" spans="12:35">
      <c r="L1551" s="79"/>
      <c r="M1551" s="79"/>
      <c r="N1551" s="79"/>
      <c r="O1551" s="79"/>
      <c r="P1551" s="79"/>
      <c r="AG1551" s="79"/>
      <c r="AI1551" s="79"/>
    </row>
    <row r="1552" spans="12:35">
      <c r="L1552" s="79"/>
      <c r="M1552" s="79"/>
      <c r="N1552" s="79"/>
      <c r="O1552" s="79"/>
      <c r="P1552" s="79"/>
      <c r="AG1552" s="79"/>
      <c r="AI1552" s="79"/>
    </row>
    <row r="1553" spans="12:35">
      <c r="L1553" s="79"/>
      <c r="M1553" s="79"/>
      <c r="N1553" s="79"/>
      <c r="O1553" s="79"/>
      <c r="P1553" s="79"/>
      <c r="AG1553" s="79"/>
      <c r="AI1553" s="79"/>
    </row>
    <row r="1554" spans="12:35">
      <c r="L1554" s="79"/>
      <c r="M1554" s="79"/>
      <c r="N1554" s="79"/>
      <c r="O1554" s="79"/>
      <c r="P1554" s="79"/>
      <c r="AG1554" s="79"/>
      <c r="AI1554" s="79"/>
    </row>
    <row r="1555" spans="12:35">
      <c r="L1555" s="79"/>
      <c r="M1555" s="79"/>
      <c r="N1555" s="79"/>
      <c r="O1555" s="79"/>
      <c r="P1555" s="79"/>
      <c r="AG1555" s="79"/>
      <c r="AI1555" s="79"/>
    </row>
    <row r="1556" spans="12:35">
      <c r="L1556" s="79"/>
      <c r="M1556" s="79"/>
      <c r="N1556" s="79"/>
      <c r="O1556" s="79"/>
      <c r="P1556" s="79"/>
      <c r="AG1556" s="79"/>
      <c r="AI1556" s="79"/>
    </row>
    <row r="1557" spans="12:35">
      <c r="L1557" s="79"/>
      <c r="M1557" s="79"/>
      <c r="N1557" s="79"/>
      <c r="O1557" s="79"/>
      <c r="P1557" s="79"/>
      <c r="AG1557" s="79"/>
      <c r="AI1557" s="79"/>
    </row>
    <row r="1558" spans="12:35">
      <c r="L1558" s="79"/>
      <c r="M1558" s="79"/>
      <c r="N1558" s="79"/>
      <c r="O1558" s="79"/>
      <c r="P1558" s="79"/>
      <c r="AG1558" s="79"/>
      <c r="AI1558" s="79"/>
    </row>
    <row r="1559" spans="12:35">
      <c r="L1559" s="79"/>
      <c r="M1559" s="79"/>
      <c r="N1559" s="79"/>
      <c r="O1559" s="79"/>
      <c r="P1559" s="79"/>
      <c r="AG1559" s="79"/>
      <c r="AI1559" s="79"/>
    </row>
    <row r="1560" spans="12:35">
      <c r="L1560" s="79"/>
      <c r="M1560" s="79"/>
      <c r="N1560" s="79"/>
      <c r="O1560" s="79"/>
      <c r="P1560" s="79"/>
      <c r="AG1560" s="79"/>
      <c r="AI1560" s="79"/>
    </row>
    <row r="1561" spans="12:35">
      <c r="L1561" s="79"/>
      <c r="M1561" s="79"/>
      <c r="N1561" s="79"/>
      <c r="O1561" s="79"/>
      <c r="P1561" s="79"/>
      <c r="AG1561" s="79"/>
      <c r="AI1561" s="79"/>
    </row>
    <row r="1562" spans="12:35">
      <c r="L1562" s="79"/>
      <c r="M1562" s="79"/>
      <c r="N1562" s="79"/>
      <c r="O1562" s="79"/>
      <c r="P1562" s="79"/>
      <c r="AG1562" s="79"/>
      <c r="AI1562" s="79"/>
    </row>
    <row r="1563" spans="12:35">
      <c r="L1563" s="79"/>
      <c r="M1563" s="79"/>
      <c r="N1563" s="79"/>
      <c r="O1563" s="79"/>
      <c r="P1563" s="79"/>
      <c r="AG1563" s="79"/>
      <c r="AI1563" s="79"/>
    </row>
    <row r="1564" spans="12:35">
      <c r="L1564" s="79"/>
      <c r="M1564" s="79"/>
      <c r="N1564" s="79"/>
      <c r="O1564" s="79"/>
      <c r="P1564" s="79"/>
      <c r="AG1564" s="79"/>
      <c r="AI1564" s="79"/>
    </row>
    <row r="1565" spans="12:35">
      <c r="L1565" s="79"/>
      <c r="M1565" s="79"/>
      <c r="N1565" s="79"/>
      <c r="O1565" s="79"/>
      <c r="P1565" s="79"/>
      <c r="AG1565" s="79"/>
      <c r="AI1565" s="79"/>
    </row>
    <row r="1566" spans="12:35">
      <c r="L1566" s="79"/>
      <c r="M1566" s="79"/>
      <c r="N1566" s="79"/>
      <c r="O1566" s="79"/>
      <c r="P1566" s="79"/>
      <c r="AG1566" s="79"/>
      <c r="AI1566" s="79"/>
    </row>
    <row r="1567" spans="12:35">
      <c r="L1567" s="79"/>
      <c r="M1567" s="79"/>
      <c r="N1567" s="79"/>
      <c r="O1567" s="79"/>
      <c r="P1567" s="79"/>
      <c r="AG1567" s="79"/>
      <c r="AI1567" s="79"/>
    </row>
    <row r="1568" spans="12:35">
      <c r="L1568" s="79"/>
      <c r="M1568" s="79"/>
      <c r="N1568" s="79"/>
      <c r="O1568" s="79"/>
      <c r="P1568" s="79"/>
      <c r="AG1568" s="79"/>
      <c r="AI1568" s="79"/>
    </row>
    <row r="1569" spans="12:35">
      <c r="L1569" s="79"/>
      <c r="M1569" s="79"/>
      <c r="N1569" s="79"/>
      <c r="O1569" s="79"/>
      <c r="P1569" s="79"/>
      <c r="AG1569" s="79"/>
      <c r="AI1569" s="79"/>
    </row>
    <row r="1570" spans="12:35">
      <c r="L1570" s="79"/>
      <c r="M1570" s="79"/>
      <c r="N1570" s="79"/>
      <c r="O1570" s="79"/>
      <c r="P1570" s="79"/>
      <c r="AG1570" s="79"/>
      <c r="AI1570" s="79"/>
    </row>
    <row r="1571" spans="12:35">
      <c r="L1571" s="79"/>
      <c r="M1571" s="79"/>
      <c r="N1571" s="79"/>
      <c r="O1571" s="79"/>
      <c r="P1571" s="79"/>
      <c r="AG1571" s="79"/>
      <c r="AI1571" s="79"/>
    </row>
    <row r="1572" spans="12:35">
      <c r="L1572" s="79"/>
      <c r="M1572" s="79"/>
      <c r="N1572" s="79"/>
      <c r="O1572" s="79"/>
      <c r="P1572" s="79"/>
      <c r="AG1572" s="79"/>
      <c r="AI1572" s="79"/>
    </row>
    <row r="1573" spans="12:35">
      <c r="L1573" s="79"/>
      <c r="M1573" s="79"/>
      <c r="N1573" s="79"/>
      <c r="O1573" s="79"/>
      <c r="P1573" s="79"/>
      <c r="AG1573" s="79"/>
      <c r="AI1573" s="79"/>
    </row>
    <row r="1574" spans="12:35">
      <c r="L1574" s="79"/>
      <c r="M1574" s="79"/>
      <c r="N1574" s="79"/>
      <c r="O1574" s="79"/>
      <c r="P1574" s="79"/>
      <c r="AG1574" s="79"/>
      <c r="AI1574" s="79"/>
    </row>
    <row r="1575" spans="12:35">
      <c r="L1575" s="79"/>
      <c r="M1575" s="79"/>
      <c r="N1575" s="79"/>
      <c r="O1575" s="79"/>
      <c r="P1575" s="79"/>
      <c r="AG1575" s="79"/>
      <c r="AI1575" s="79"/>
    </row>
    <row r="1576" spans="12:35">
      <c r="L1576" s="79"/>
      <c r="M1576" s="79"/>
      <c r="N1576" s="79"/>
      <c r="O1576" s="79"/>
      <c r="P1576" s="79"/>
      <c r="AG1576" s="79"/>
      <c r="AI1576" s="79"/>
    </row>
    <row r="1577" spans="12:35">
      <c r="L1577" s="79"/>
      <c r="M1577" s="79"/>
      <c r="N1577" s="79"/>
      <c r="O1577" s="79"/>
      <c r="P1577" s="79"/>
      <c r="AG1577" s="79"/>
      <c r="AI1577" s="79"/>
    </row>
    <row r="1578" spans="12:35">
      <c r="L1578" s="79"/>
      <c r="M1578" s="79"/>
      <c r="N1578" s="79"/>
      <c r="O1578" s="79"/>
      <c r="P1578" s="79"/>
      <c r="AG1578" s="79"/>
      <c r="AI1578" s="79"/>
    </row>
    <row r="1579" spans="12:35">
      <c r="L1579" s="79"/>
      <c r="M1579" s="79"/>
      <c r="N1579" s="79"/>
      <c r="O1579" s="79"/>
      <c r="P1579" s="79"/>
      <c r="AG1579" s="79"/>
      <c r="AI1579" s="79"/>
    </row>
    <row r="1580" spans="12:35">
      <c r="L1580" s="79"/>
      <c r="M1580" s="79"/>
      <c r="N1580" s="79"/>
      <c r="O1580" s="79"/>
      <c r="P1580" s="79"/>
      <c r="AG1580" s="79"/>
      <c r="AI1580" s="79"/>
    </row>
    <row r="1581" spans="12:35">
      <c r="L1581" s="79"/>
      <c r="M1581" s="79"/>
      <c r="N1581" s="79"/>
      <c r="O1581" s="79"/>
      <c r="P1581" s="79"/>
      <c r="AG1581" s="79"/>
      <c r="AI1581" s="79"/>
    </row>
    <row r="1582" spans="12:35">
      <c r="L1582" s="79"/>
      <c r="M1582" s="79"/>
      <c r="N1582" s="79"/>
      <c r="O1582" s="79"/>
      <c r="P1582" s="79"/>
      <c r="AG1582" s="79"/>
      <c r="AI1582" s="79"/>
    </row>
    <row r="1583" spans="12:35">
      <c r="L1583" s="79"/>
      <c r="M1583" s="79"/>
      <c r="N1583" s="79"/>
      <c r="O1583" s="79"/>
      <c r="P1583" s="79"/>
      <c r="AG1583" s="79"/>
      <c r="AI1583" s="79"/>
    </row>
    <row r="1584" spans="12:35">
      <c r="L1584" s="79"/>
      <c r="M1584" s="79"/>
      <c r="N1584" s="79"/>
      <c r="O1584" s="79"/>
      <c r="P1584" s="79"/>
      <c r="AG1584" s="79"/>
      <c r="AI1584" s="79"/>
    </row>
    <row r="1585" spans="12:35">
      <c r="L1585" s="79"/>
      <c r="M1585" s="79"/>
      <c r="N1585" s="79"/>
      <c r="O1585" s="79"/>
      <c r="P1585" s="79"/>
      <c r="AG1585" s="79"/>
      <c r="AI1585" s="79"/>
    </row>
    <row r="1586" spans="12:35">
      <c r="L1586" s="79"/>
      <c r="M1586" s="79"/>
      <c r="N1586" s="79"/>
      <c r="O1586" s="79"/>
      <c r="P1586" s="79"/>
      <c r="AG1586" s="79"/>
      <c r="AI1586" s="79"/>
    </row>
    <row r="1587" spans="12:35">
      <c r="L1587" s="79"/>
      <c r="M1587" s="79"/>
      <c r="N1587" s="79"/>
      <c r="O1587" s="79"/>
      <c r="P1587" s="79"/>
      <c r="AG1587" s="79"/>
      <c r="AI1587" s="79"/>
    </row>
    <row r="1588" spans="12:35">
      <c r="L1588" s="79"/>
      <c r="M1588" s="79"/>
      <c r="N1588" s="79"/>
      <c r="O1588" s="79"/>
      <c r="P1588" s="79"/>
      <c r="AG1588" s="79"/>
      <c r="AI1588" s="79"/>
    </row>
    <row r="1589" spans="12:35">
      <c r="L1589" s="79"/>
      <c r="M1589" s="79"/>
      <c r="N1589" s="79"/>
      <c r="O1589" s="79"/>
      <c r="P1589" s="79"/>
      <c r="AG1589" s="79"/>
      <c r="AI1589" s="79"/>
    </row>
    <row r="1590" spans="12:35">
      <c r="L1590" s="79"/>
      <c r="M1590" s="79"/>
      <c r="N1590" s="79"/>
      <c r="O1590" s="79"/>
      <c r="P1590" s="79"/>
      <c r="AG1590" s="79"/>
      <c r="AI1590" s="79"/>
    </row>
    <row r="1591" spans="12:35">
      <c r="L1591" s="79"/>
      <c r="M1591" s="79"/>
      <c r="N1591" s="79"/>
      <c r="O1591" s="79"/>
      <c r="P1591" s="79"/>
      <c r="AG1591" s="79"/>
      <c r="AI1591" s="79"/>
    </row>
    <row r="1592" spans="12:35">
      <c r="L1592" s="79"/>
      <c r="M1592" s="79"/>
      <c r="N1592" s="79"/>
      <c r="O1592" s="79"/>
      <c r="P1592" s="79"/>
      <c r="AG1592" s="79"/>
      <c r="AI1592" s="79"/>
    </row>
    <row r="1593" spans="12:35">
      <c r="L1593" s="79"/>
      <c r="M1593" s="79"/>
      <c r="N1593" s="79"/>
      <c r="O1593" s="79"/>
      <c r="P1593" s="79"/>
      <c r="AG1593" s="79"/>
      <c r="AI1593" s="79"/>
    </row>
    <row r="1594" spans="12:35">
      <c r="L1594" s="79"/>
      <c r="M1594" s="79"/>
      <c r="N1594" s="79"/>
      <c r="O1594" s="79"/>
      <c r="P1594" s="79"/>
      <c r="AG1594" s="79"/>
      <c r="AI1594" s="79"/>
    </row>
    <row r="1595" spans="12:35">
      <c r="L1595" s="79"/>
      <c r="M1595" s="79"/>
      <c r="N1595" s="79"/>
      <c r="O1595" s="79"/>
      <c r="P1595" s="79"/>
      <c r="AG1595" s="79"/>
      <c r="AI1595" s="79"/>
    </row>
    <row r="1596" spans="12:35">
      <c r="L1596" s="79"/>
      <c r="M1596" s="79"/>
      <c r="N1596" s="79"/>
      <c r="O1596" s="79"/>
      <c r="P1596" s="79"/>
      <c r="AG1596" s="79"/>
      <c r="AI1596" s="79"/>
    </row>
    <row r="1597" spans="12:35">
      <c r="L1597" s="79"/>
      <c r="M1597" s="79"/>
      <c r="N1597" s="79"/>
      <c r="O1597" s="79"/>
      <c r="P1597" s="79"/>
      <c r="AG1597" s="79"/>
      <c r="AI1597" s="79"/>
    </row>
    <row r="1598" spans="12:35">
      <c r="L1598" s="79"/>
      <c r="M1598" s="79"/>
      <c r="N1598" s="79"/>
      <c r="O1598" s="79"/>
      <c r="P1598" s="79"/>
      <c r="AG1598" s="79"/>
      <c r="AI1598" s="79"/>
    </row>
    <row r="1599" spans="12:35">
      <c r="L1599" s="79"/>
      <c r="M1599" s="79"/>
      <c r="N1599" s="79"/>
      <c r="O1599" s="79"/>
      <c r="P1599" s="79"/>
      <c r="AG1599" s="79"/>
      <c r="AI1599" s="79"/>
    </row>
    <row r="1600" spans="12:35">
      <c r="L1600" s="79"/>
      <c r="M1600" s="79"/>
      <c r="N1600" s="79"/>
      <c r="O1600" s="79"/>
      <c r="P1600" s="79"/>
      <c r="AG1600" s="79"/>
      <c r="AI1600" s="79"/>
    </row>
    <row r="1601" spans="12:35">
      <c r="L1601" s="79"/>
      <c r="M1601" s="79"/>
      <c r="N1601" s="79"/>
      <c r="O1601" s="79"/>
      <c r="P1601" s="79"/>
      <c r="AG1601" s="79"/>
      <c r="AI1601" s="79"/>
    </row>
    <row r="1602" spans="12:35">
      <c r="L1602" s="79"/>
      <c r="M1602" s="79"/>
      <c r="N1602" s="79"/>
      <c r="O1602" s="79"/>
      <c r="P1602" s="79"/>
      <c r="AG1602" s="79"/>
      <c r="AI1602" s="79"/>
    </row>
    <row r="1603" spans="12:35">
      <c r="L1603" s="79"/>
      <c r="M1603" s="79"/>
      <c r="N1603" s="79"/>
      <c r="O1603" s="79"/>
      <c r="P1603" s="79"/>
      <c r="AG1603" s="79"/>
      <c r="AI1603" s="79"/>
    </row>
    <row r="1604" spans="12:35">
      <c r="L1604" s="79"/>
      <c r="M1604" s="79"/>
      <c r="N1604" s="79"/>
      <c r="O1604" s="79"/>
      <c r="P1604" s="79"/>
      <c r="AG1604" s="79"/>
      <c r="AI1604" s="79"/>
    </row>
    <row r="1605" spans="12:35">
      <c r="L1605" s="79"/>
      <c r="M1605" s="79"/>
      <c r="N1605" s="79"/>
      <c r="O1605" s="79"/>
      <c r="P1605" s="79"/>
      <c r="AG1605" s="79"/>
      <c r="AI1605" s="79"/>
    </row>
    <row r="1606" spans="12:35">
      <c r="L1606" s="79"/>
      <c r="M1606" s="79"/>
      <c r="N1606" s="79"/>
      <c r="O1606" s="79"/>
      <c r="P1606" s="79"/>
      <c r="AG1606" s="79"/>
      <c r="AI1606" s="79"/>
    </row>
    <row r="1607" spans="12:35">
      <c r="L1607" s="79"/>
      <c r="M1607" s="79"/>
      <c r="N1607" s="79"/>
      <c r="O1607" s="79"/>
      <c r="P1607" s="79"/>
      <c r="AG1607" s="79"/>
      <c r="AI1607" s="79"/>
    </row>
    <row r="1608" spans="12:35">
      <c r="L1608" s="79"/>
      <c r="M1608" s="79"/>
      <c r="N1608" s="79"/>
      <c r="O1608" s="79"/>
      <c r="P1608" s="79"/>
      <c r="AG1608" s="79"/>
      <c r="AI1608" s="79"/>
    </row>
    <row r="1609" spans="12:35">
      <c r="L1609" s="79"/>
      <c r="M1609" s="79"/>
      <c r="N1609" s="79"/>
      <c r="O1609" s="79"/>
      <c r="P1609" s="79"/>
      <c r="AG1609" s="79"/>
      <c r="AI1609" s="79"/>
    </row>
    <row r="1610" spans="12:35">
      <c r="L1610" s="79"/>
      <c r="M1610" s="79"/>
      <c r="N1610" s="79"/>
      <c r="O1610" s="79"/>
      <c r="P1610" s="79"/>
      <c r="AG1610" s="79"/>
      <c r="AI1610" s="79"/>
    </row>
    <row r="1611" spans="12:35">
      <c r="L1611" s="79"/>
      <c r="M1611" s="79"/>
      <c r="N1611" s="79"/>
      <c r="O1611" s="79"/>
      <c r="P1611" s="79"/>
      <c r="AG1611" s="79"/>
      <c r="AI1611" s="79"/>
    </row>
    <row r="1612" spans="12:35">
      <c r="L1612" s="79"/>
      <c r="M1612" s="79"/>
      <c r="N1612" s="79"/>
      <c r="O1612" s="79"/>
      <c r="P1612" s="79"/>
      <c r="AG1612" s="79"/>
      <c r="AI1612" s="79"/>
    </row>
    <row r="1613" spans="12:35">
      <c r="L1613" s="79"/>
      <c r="M1613" s="79"/>
      <c r="N1613" s="79"/>
      <c r="O1613" s="79"/>
      <c r="P1613" s="79"/>
      <c r="AG1613" s="79"/>
      <c r="AI1613" s="79"/>
    </row>
    <row r="1614" spans="12:35">
      <c r="L1614" s="79"/>
      <c r="M1614" s="79"/>
      <c r="N1614" s="79"/>
      <c r="O1614" s="79"/>
      <c r="P1614" s="79"/>
      <c r="AG1614" s="79"/>
      <c r="AI1614" s="79"/>
    </row>
    <row r="1615" spans="12:35">
      <c r="L1615" s="79"/>
      <c r="M1615" s="79"/>
      <c r="N1615" s="79"/>
      <c r="O1615" s="79"/>
      <c r="P1615" s="79"/>
      <c r="AG1615" s="79"/>
      <c r="AI1615" s="79"/>
    </row>
    <row r="1616" spans="12:35">
      <c r="L1616" s="79"/>
      <c r="M1616" s="79"/>
      <c r="N1616" s="79"/>
      <c r="O1616" s="79"/>
      <c r="P1616" s="79"/>
      <c r="AG1616" s="79"/>
      <c r="AI1616" s="79"/>
    </row>
    <row r="1617" spans="12:35">
      <c r="L1617" s="79"/>
      <c r="M1617" s="79"/>
      <c r="N1617" s="79"/>
      <c r="O1617" s="79"/>
      <c r="P1617" s="79"/>
      <c r="AG1617" s="79"/>
      <c r="AI1617" s="79"/>
    </row>
    <row r="1618" spans="12:35">
      <c r="L1618" s="79"/>
      <c r="M1618" s="79"/>
      <c r="N1618" s="79"/>
      <c r="O1618" s="79"/>
      <c r="P1618" s="79"/>
      <c r="AG1618" s="79"/>
      <c r="AI1618" s="79"/>
    </row>
    <row r="1619" spans="12:35">
      <c r="L1619" s="79"/>
      <c r="M1619" s="79"/>
      <c r="N1619" s="79"/>
      <c r="O1619" s="79"/>
      <c r="P1619" s="79"/>
      <c r="AG1619" s="79"/>
      <c r="AI1619" s="79"/>
    </row>
    <row r="1620" spans="12:35">
      <c r="L1620" s="79"/>
      <c r="M1620" s="79"/>
      <c r="N1620" s="79"/>
      <c r="O1620" s="79"/>
      <c r="P1620" s="79"/>
      <c r="AG1620" s="79"/>
      <c r="AI1620" s="79"/>
    </row>
    <row r="1621" spans="12:35">
      <c r="L1621" s="79"/>
      <c r="M1621" s="79"/>
      <c r="N1621" s="79"/>
      <c r="O1621" s="79"/>
      <c r="P1621" s="79"/>
      <c r="AG1621" s="79"/>
      <c r="AI1621" s="79"/>
    </row>
    <row r="1622" spans="12:35">
      <c r="L1622" s="79"/>
      <c r="M1622" s="79"/>
      <c r="N1622" s="79"/>
      <c r="O1622" s="79"/>
      <c r="P1622" s="79"/>
      <c r="AG1622" s="79"/>
      <c r="AI1622" s="79"/>
    </row>
    <row r="1623" spans="12:35">
      <c r="L1623" s="79"/>
      <c r="M1623" s="79"/>
      <c r="N1623" s="79"/>
      <c r="O1623" s="79"/>
      <c r="P1623" s="79"/>
      <c r="AG1623" s="79"/>
      <c r="AI1623" s="79"/>
    </row>
    <row r="1624" spans="12:35">
      <c r="L1624" s="79"/>
      <c r="M1624" s="79"/>
      <c r="N1624" s="79"/>
      <c r="O1624" s="79"/>
      <c r="P1624" s="79"/>
      <c r="AG1624" s="79"/>
      <c r="AI1624" s="79"/>
    </row>
    <row r="1625" spans="12:35">
      <c r="L1625" s="79"/>
      <c r="M1625" s="79"/>
      <c r="N1625" s="79"/>
      <c r="O1625" s="79"/>
      <c r="P1625" s="79"/>
      <c r="AG1625" s="79"/>
      <c r="AI1625" s="79"/>
    </row>
    <row r="1626" spans="12:35">
      <c r="L1626" s="79"/>
      <c r="M1626" s="79"/>
      <c r="N1626" s="79"/>
      <c r="O1626" s="79"/>
      <c r="P1626" s="79"/>
      <c r="AG1626" s="79"/>
      <c r="AI1626" s="79"/>
    </row>
    <row r="1627" spans="12:35">
      <c r="L1627" s="79"/>
      <c r="M1627" s="79"/>
      <c r="N1627" s="79"/>
      <c r="O1627" s="79"/>
      <c r="P1627" s="79"/>
      <c r="AG1627" s="79"/>
      <c r="AI1627" s="79"/>
    </row>
    <row r="1628" spans="12:35">
      <c r="L1628" s="79"/>
      <c r="M1628" s="79"/>
      <c r="N1628" s="79"/>
      <c r="O1628" s="79"/>
      <c r="P1628" s="79"/>
      <c r="AG1628" s="79"/>
      <c r="AI1628" s="79"/>
    </row>
    <row r="1629" spans="12:35">
      <c r="L1629" s="79"/>
      <c r="M1629" s="79"/>
      <c r="N1629" s="79"/>
      <c r="O1629" s="79"/>
      <c r="P1629" s="79"/>
      <c r="AG1629" s="79"/>
      <c r="AI1629" s="79"/>
    </row>
    <row r="1630" spans="12:35">
      <c r="L1630" s="79"/>
      <c r="M1630" s="79"/>
      <c r="N1630" s="79"/>
      <c r="O1630" s="79"/>
      <c r="P1630" s="79"/>
      <c r="AG1630" s="79"/>
      <c r="AI1630" s="79"/>
    </row>
    <row r="1631" spans="12:35">
      <c r="L1631" s="79"/>
      <c r="M1631" s="79"/>
      <c r="N1631" s="79"/>
      <c r="O1631" s="79"/>
      <c r="P1631" s="79"/>
      <c r="AG1631" s="79"/>
      <c r="AI1631" s="79"/>
    </row>
    <row r="1632" spans="12:35">
      <c r="L1632" s="79"/>
      <c r="M1632" s="79"/>
      <c r="N1632" s="79"/>
      <c r="O1632" s="79"/>
      <c r="P1632" s="79"/>
      <c r="AG1632" s="79"/>
      <c r="AI1632" s="79"/>
    </row>
    <row r="1633" spans="12:35">
      <c r="L1633" s="79"/>
      <c r="M1633" s="79"/>
      <c r="N1633" s="79"/>
      <c r="O1633" s="79"/>
      <c r="P1633" s="79"/>
      <c r="AG1633" s="79"/>
      <c r="AI1633" s="79"/>
    </row>
    <row r="1634" spans="12:35">
      <c r="L1634" s="79"/>
      <c r="M1634" s="79"/>
      <c r="N1634" s="79"/>
      <c r="O1634" s="79"/>
      <c r="P1634" s="79"/>
      <c r="AG1634" s="79"/>
      <c r="AI1634" s="79"/>
    </row>
    <row r="1635" spans="12:35">
      <c r="L1635" s="79"/>
      <c r="M1635" s="79"/>
      <c r="N1635" s="79"/>
      <c r="O1635" s="79"/>
      <c r="P1635" s="79"/>
      <c r="AG1635" s="79"/>
      <c r="AI1635" s="79"/>
    </row>
    <row r="1636" spans="12:35">
      <c r="L1636" s="79"/>
      <c r="M1636" s="79"/>
      <c r="N1636" s="79"/>
      <c r="O1636" s="79"/>
      <c r="P1636" s="79"/>
      <c r="AG1636" s="79"/>
      <c r="AI1636" s="79"/>
    </row>
    <row r="1637" spans="12:35">
      <c r="L1637" s="79"/>
      <c r="M1637" s="79"/>
      <c r="N1637" s="79"/>
      <c r="O1637" s="79"/>
      <c r="P1637" s="79"/>
      <c r="AG1637" s="79"/>
      <c r="AI1637" s="79"/>
    </row>
    <row r="1638" spans="12:35">
      <c r="L1638" s="79"/>
      <c r="M1638" s="79"/>
      <c r="N1638" s="79"/>
      <c r="O1638" s="79"/>
      <c r="P1638" s="79"/>
      <c r="AG1638" s="79"/>
      <c r="AI1638" s="79"/>
    </row>
    <row r="1639" spans="12:35">
      <c r="L1639" s="79"/>
      <c r="M1639" s="79"/>
      <c r="N1639" s="79"/>
      <c r="O1639" s="79"/>
      <c r="P1639" s="79"/>
      <c r="AG1639" s="79"/>
      <c r="AI1639" s="79"/>
    </row>
    <row r="1640" spans="12:35">
      <c r="L1640" s="79"/>
      <c r="M1640" s="79"/>
      <c r="N1640" s="79"/>
      <c r="O1640" s="79"/>
      <c r="P1640" s="79"/>
      <c r="AG1640" s="79"/>
      <c r="AI1640" s="79"/>
    </row>
    <row r="1641" spans="12:35">
      <c r="L1641" s="79"/>
      <c r="M1641" s="79"/>
      <c r="N1641" s="79"/>
      <c r="O1641" s="79"/>
      <c r="P1641" s="79"/>
      <c r="AG1641" s="79"/>
      <c r="AI1641" s="79"/>
    </row>
    <row r="1642" spans="12:35">
      <c r="L1642" s="79"/>
      <c r="M1642" s="79"/>
      <c r="N1642" s="79"/>
      <c r="O1642" s="79"/>
      <c r="P1642" s="79"/>
      <c r="AG1642" s="79"/>
      <c r="AI1642" s="79"/>
    </row>
    <row r="1643" spans="12:35">
      <c r="L1643" s="79"/>
      <c r="M1643" s="79"/>
      <c r="N1643" s="79"/>
      <c r="O1643" s="79"/>
      <c r="P1643" s="79"/>
      <c r="AG1643" s="79"/>
      <c r="AI1643" s="79"/>
    </row>
    <row r="1644" spans="12:35">
      <c r="L1644" s="79"/>
      <c r="M1644" s="79"/>
      <c r="N1644" s="79"/>
      <c r="O1644" s="79"/>
      <c r="P1644" s="79"/>
      <c r="AG1644" s="79"/>
      <c r="AI1644" s="79"/>
    </row>
    <row r="1645" spans="12:35">
      <c r="L1645" s="79"/>
      <c r="M1645" s="79"/>
      <c r="N1645" s="79"/>
      <c r="O1645" s="79"/>
      <c r="P1645" s="79"/>
      <c r="AG1645" s="79"/>
      <c r="AI1645" s="79"/>
    </row>
    <row r="1646" spans="12:35">
      <c r="L1646" s="79"/>
      <c r="M1646" s="79"/>
      <c r="N1646" s="79"/>
      <c r="O1646" s="79"/>
      <c r="P1646" s="79"/>
      <c r="AG1646" s="79"/>
      <c r="AI1646" s="79"/>
    </row>
    <row r="1647" spans="12:35">
      <c r="L1647" s="79"/>
      <c r="M1647" s="79"/>
      <c r="N1647" s="79"/>
      <c r="O1647" s="79"/>
      <c r="P1647" s="79"/>
      <c r="AG1647" s="79"/>
      <c r="AI1647" s="79"/>
    </row>
    <row r="1648" spans="12:35">
      <c r="L1648" s="79"/>
      <c r="M1648" s="79"/>
      <c r="N1648" s="79"/>
      <c r="O1648" s="79"/>
      <c r="P1648" s="79"/>
      <c r="AG1648" s="79"/>
      <c r="AI1648" s="79"/>
    </row>
    <row r="1649" spans="12:35">
      <c r="L1649" s="79"/>
      <c r="M1649" s="79"/>
      <c r="N1649" s="79"/>
      <c r="O1649" s="79"/>
      <c r="P1649" s="79"/>
      <c r="AG1649" s="79"/>
      <c r="AI1649" s="79"/>
    </row>
    <row r="1650" spans="12:35">
      <c r="L1650" s="79"/>
      <c r="M1650" s="79"/>
      <c r="N1650" s="79"/>
      <c r="O1650" s="79"/>
      <c r="P1650" s="79"/>
      <c r="AG1650" s="79"/>
      <c r="AI1650" s="79"/>
    </row>
    <row r="1651" spans="12:35">
      <c r="L1651" s="79"/>
      <c r="M1651" s="79"/>
      <c r="N1651" s="79"/>
      <c r="O1651" s="79"/>
      <c r="P1651" s="79"/>
      <c r="AG1651" s="79"/>
      <c r="AI1651" s="79"/>
    </row>
    <row r="1652" spans="12:35">
      <c r="L1652" s="79"/>
      <c r="M1652" s="79"/>
      <c r="N1652" s="79"/>
      <c r="O1652" s="79"/>
      <c r="P1652" s="79"/>
      <c r="AG1652" s="79"/>
      <c r="AI1652" s="79"/>
    </row>
    <row r="1653" spans="12:35">
      <c r="L1653" s="79"/>
      <c r="M1653" s="79"/>
      <c r="N1653" s="79"/>
      <c r="O1653" s="79"/>
      <c r="P1653" s="79"/>
      <c r="AG1653" s="79"/>
      <c r="AI1653" s="79"/>
    </row>
    <row r="1654" spans="12:35">
      <c r="L1654" s="79"/>
      <c r="M1654" s="79"/>
      <c r="N1654" s="79"/>
      <c r="O1654" s="79"/>
      <c r="P1654" s="79"/>
      <c r="AG1654" s="79"/>
      <c r="AI1654" s="79"/>
    </row>
    <row r="1655" spans="12:35">
      <c r="L1655" s="79"/>
      <c r="M1655" s="79"/>
      <c r="N1655" s="79"/>
      <c r="O1655" s="79"/>
      <c r="P1655" s="79"/>
      <c r="AG1655" s="79"/>
      <c r="AI1655" s="79"/>
    </row>
    <row r="1656" spans="12:35">
      <c r="L1656" s="79"/>
      <c r="M1656" s="79"/>
      <c r="N1656" s="79"/>
      <c r="O1656" s="79"/>
      <c r="P1656" s="79"/>
      <c r="AG1656" s="79"/>
      <c r="AI1656" s="79"/>
    </row>
    <row r="1657" spans="12:35">
      <c r="L1657" s="79"/>
      <c r="M1657" s="79"/>
      <c r="N1657" s="79"/>
      <c r="O1657" s="79"/>
      <c r="P1657" s="79"/>
      <c r="AG1657" s="79"/>
      <c r="AI1657" s="79"/>
    </row>
    <row r="1658" spans="12:35">
      <c r="L1658" s="79"/>
      <c r="M1658" s="79"/>
      <c r="N1658" s="79"/>
      <c r="O1658" s="79"/>
      <c r="P1658" s="79"/>
      <c r="AG1658" s="79"/>
      <c r="AI1658" s="79"/>
    </row>
    <row r="1659" spans="12:35">
      <c r="L1659" s="79"/>
      <c r="M1659" s="79"/>
      <c r="N1659" s="79"/>
      <c r="O1659" s="79"/>
      <c r="P1659" s="79"/>
      <c r="AG1659" s="79"/>
      <c r="AI1659" s="79"/>
    </row>
    <row r="1660" spans="12:35">
      <c r="L1660" s="79"/>
      <c r="M1660" s="79"/>
      <c r="N1660" s="79"/>
      <c r="O1660" s="79"/>
      <c r="P1660" s="79"/>
      <c r="AG1660" s="79"/>
      <c r="AI1660" s="79"/>
    </row>
    <row r="1661" spans="12:35">
      <c r="L1661" s="79"/>
      <c r="M1661" s="79"/>
      <c r="N1661" s="79"/>
      <c r="O1661" s="79"/>
      <c r="P1661" s="79"/>
      <c r="AG1661" s="79"/>
      <c r="AI1661" s="79"/>
    </row>
    <row r="1662" spans="12:35">
      <c r="L1662" s="79"/>
      <c r="M1662" s="79"/>
      <c r="N1662" s="79"/>
      <c r="O1662" s="79"/>
      <c r="P1662" s="79"/>
      <c r="AG1662" s="79"/>
      <c r="AI1662" s="79"/>
    </row>
    <row r="1663" spans="12:35">
      <c r="L1663" s="79"/>
      <c r="M1663" s="79"/>
      <c r="N1663" s="79"/>
      <c r="O1663" s="79"/>
      <c r="P1663" s="79"/>
      <c r="AG1663" s="79"/>
      <c r="AI1663" s="79"/>
    </row>
    <row r="1664" spans="12:35">
      <c r="L1664" s="79"/>
      <c r="M1664" s="79"/>
      <c r="N1664" s="79"/>
      <c r="O1664" s="79"/>
      <c r="P1664" s="79"/>
      <c r="AG1664" s="79"/>
      <c r="AI1664" s="79"/>
    </row>
    <row r="1665" spans="12:35">
      <c r="L1665" s="79"/>
      <c r="M1665" s="79"/>
      <c r="N1665" s="79"/>
      <c r="O1665" s="79"/>
      <c r="P1665" s="79"/>
      <c r="AG1665" s="79"/>
      <c r="AI1665" s="79"/>
    </row>
    <row r="1666" spans="12:35">
      <c r="L1666" s="79"/>
      <c r="M1666" s="79"/>
      <c r="N1666" s="79"/>
      <c r="O1666" s="79"/>
      <c r="P1666" s="79"/>
      <c r="AG1666" s="79"/>
      <c r="AI1666" s="79"/>
    </row>
    <row r="1667" spans="12:35">
      <c r="L1667" s="79"/>
      <c r="M1667" s="79"/>
      <c r="N1667" s="79"/>
      <c r="O1667" s="79"/>
      <c r="P1667" s="79"/>
      <c r="AG1667" s="79"/>
      <c r="AI1667" s="79"/>
    </row>
    <row r="1668" spans="12:35">
      <c r="L1668" s="79"/>
      <c r="M1668" s="79"/>
      <c r="N1668" s="79"/>
      <c r="O1668" s="79"/>
      <c r="P1668" s="79"/>
      <c r="AG1668" s="79"/>
      <c r="AI1668" s="79"/>
    </row>
    <row r="1669" spans="12:35">
      <c r="L1669" s="79"/>
      <c r="M1669" s="79"/>
      <c r="N1669" s="79"/>
      <c r="O1669" s="79"/>
      <c r="P1669" s="79"/>
      <c r="AG1669" s="79"/>
      <c r="AI1669" s="79"/>
    </row>
    <row r="1670" spans="12:35">
      <c r="L1670" s="79"/>
      <c r="M1670" s="79"/>
      <c r="N1670" s="79"/>
      <c r="O1670" s="79"/>
      <c r="P1670" s="79"/>
      <c r="AG1670" s="79"/>
      <c r="AI1670" s="79"/>
    </row>
    <row r="1671" spans="12:35">
      <c r="L1671" s="79"/>
      <c r="M1671" s="79"/>
      <c r="N1671" s="79"/>
      <c r="O1671" s="79"/>
      <c r="P1671" s="79"/>
      <c r="AG1671" s="79"/>
      <c r="AI1671" s="79"/>
    </row>
    <row r="1672" spans="12:35">
      <c r="L1672" s="79"/>
      <c r="M1672" s="79"/>
      <c r="N1672" s="79"/>
      <c r="O1672" s="79"/>
      <c r="P1672" s="79"/>
      <c r="AG1672" s="79"/>
      <c r="AI1672" s="79"/>
    </row>
    <row r="1673" spans="12:35">
      <c r="L1673" s="79"/>
      <c r="M1673" s="79"/>
      <c r="N1673" s="79"/>
      <c r="O1673" s="79"/>
      <c r="P1673" s="79"/>
      <c r="AG1673" s="79"/>
      <c r="AI1673" s="79"/>
    </row>
    <row r="1674" spans="12:35">
      <c r="L1674" s="79"/>
      <c r="M1674" s="79"/>
      <c r="N1674" s="79"/>
      <c r="O1674" s="79"/>
      <c r="P1674" s="79"/>
      <c r="AG1674" s="79"/>
      <c r="AI1674" s="79"/>
    </row>
    <row r="1675" spans="12:35">
      <c r="L1675" s="79"/>
      <c r="M1675" s="79"/>
      <c r="N1675" s="79"/>
      <c r="O1675" s="79"/>
      <c r="P1675" s="79"/>
      <c r="AG1675" s="79"/>
      <c r="AI1675" s="79"/>
    </row>
    <row r="1676" spans="12:35">
      <c r="L1676" s="79"/>
      <c r="M1676" s="79"/>
      <c r="N1676" s="79"/>
      <c r="O1676" s="79"/>
      <c r="P1676" s="79"/>
      <c r="AG1676" s="79"/>
      <c r="AI1676" s="79"/>
    </row>
    <row r="1677" spans="12:35">
      <c r="L1677" s="79"/>
      <c r="M1677" s="79"/>
      <c r="N1677" s="79"/>
      <c r="O1677" s="79"/>
      <c r="P1677" s="79"/>
      <c r="AG1677" s="79"/>
      <c r="AI1677" s="79"/>
    </row>
    <row r="1678" spans="12:35">
      <c r="L1678" s="79"/>
      <c r="M1678" s="79"/>
      <c r="N1678" s="79"/>
      <c r="O1678" s="79"/>
      <c r="P1678" s="79"/>
      <c r="AG1678" s="79"/>
      <c r="AI1678" s="79"/>
    </row>
    <row r="1679" spans="12:35">
      <c r="L1679" s="79"/>
      <c r="M1679" s="79"/>
      <c r="N1679" s="79"/>
      <c r="O1679" s="79"/>
      <c r="P1679" s="79"/>
      <c r="AG1679" s="79"/>
      <c r="AI1679" s="79"/>
    </row>
    <row r="1680" spans="12:35">
      <c r="L1680" s="79"/>
      <c r="M1680" s="79"/>
      <c r="N1680" s="79"/>
      <c r="O1680" s="79"/>
      <c r="P1680" s="79"/>
      <c r="AG1680" s="79"/>
      <c r="AI1680" s="79"/>
    </row>
    <row r="1681" spans="12:35">
      <c r="L1681" s="79"/>
      <c r="M1681" s="79"/>
      <c r="N1681" s="79"/>
      <c r="O1681" s="79"/>
      <c r="P1681" s="79"/>
      <c r="AG1681" s="79"/>
      <c r="AI1681" s="79"/>
    </row>
    <row r="1682" spans="12:35">
      <c r="L1682" s="79"/>
      <c r="M1682" s="79"/>
      <c r="N1682" s="79"/>
      <c r="O1682" s="79"/>
      <c r="P1682" s="79"/>
      <c r="AG1682" s="79"/>
      <c r="AI1682" s="79"/>
    </row>
    <row r="1683" spans="12:35">
      <c r="L1683" s="79"/>
      <c r="M1683" s="79"/>
      <c r="N1683" s="79"/>
      <c r="O1683" s="79"/>
      <c r="P1683" s="79"/>
      <c r="AG1683" s="79"/>
      <c r="AI1683" s="79"/>
    </row>
    <row r="1684" spans="12:35">
      <c r="L1684" s="79"/>
      <c r="M1684" s="79"/>
      <c r="N1684" s="79"/>
      <c r="O1684" s="79"/>
      <c r="P1684" s="79"/>
      <c r="AG1684" s="79"/>
      <c r="AI1684" s="79"/>
    </row>
    <row r="1685" spans="12:35">
      <c r="L1685" s="79"/>
      <c r="M1685" s="79"/>
      <c r="N1685" s="79"/>
      <c r="O1685" s="79"/>
      <c r="P1685" s="79"/>
      <c r="AG1685" s="79"/>
      <c r="AI1685" s="79"/>
    </row>
    <row r="1686" spans="12:35">
      <c r="L1686" s="79"/>
      <c r="M1686" s="79"/>
      <c r="N1686" s="79"/>
      <c r="O1686" s="79"/>
      <c r="P1686" s="79"/>
      <c r="AG1686" s="79"/>
      <c r="AI1686" s="79"/>
    </row>
    <row r="1687" spans="12:35">
      <c r="L1687" s="79"/>
      <c r="M1687" s="79"/>
      <c r="N1687" s="79"/>
      <c r="O1687" s="79"/>
      <c r="P1687" s="79"/>
      <c r="AG1687" s="79"/>
      <c r="AI1687" s="79"/>
    </row>
    <row r="1688" spans="12:35">
      <c r="L1688" s="79"/>
      <c r="M1688" s="79"/>
      <c r="N1688" s="79"/>
      <c r="O1688" s="79"/>
      <c r="P1688" s="79"/>
      <c r="AG1688" s="79"/>
      <c r="AI1688" s="79"/>
    </row>
    <row r="1689" spans="12:35">
      <c r="L1689" s="79"/>
      <c r="M1689" s="79"/>
      <c r="N1689" s="79"/>
      <c r="O1689" s="79"/>
      <c r="P1689" s="79"/>
      <c r="AG1689" s="79"/>
      <c r="AI1689" s="79"/>
    </row>
    <row r="1690" spans="12:35">
      <c r="L1690" s="79"/>
      <c r="M1690" s="79"/>
      <c r="N1690" s="79"/>
      <c r="O1690" s="79"/>
      <c r="P1690" s="79"/>
      <c r="AG1690" s="79"/>
      <c r="AI1690" s="79"/>
    </row>
    <row r="1691" spans="12:35">
      <c r="L1691" s="79"/>
      <c r="M1691" s="79"/>
      <c r="N1691" s="79"/>
      <c r="O1691" s="79"/>
      <c r="P1691" s="79"/>
      <c r="AG1691" s="79"/>
      <c r="AI1691" s="79"/>
    </row>
    <row r="1692" spans="12:35">
      <c r="L1692" s="79"/>
      <c r="M1692" s="79"/>
      <c r="N1692" s="79"/>
      <c r="O1692" s="79"/>
      <c r="P1692" s="79"/>
      <c r="AG1692" s="79"/>
      <c r="AI1692" s="79"/>
    </row>
    <row r="1693" spans="12:35">
      <c r="L1693" s="79"/>
      <c r="M1693" s="79"/>
      <c r="N1693" s="79"/>
      <c r="O1693" s="79"/>
      <c r="P1693" s="79"/>
      <c r="AG1693" s="79"/>
      <c r="AI1693" s="79"/>
    </row>
    <row r="1694" spans="12:35">
      <c r="L1694" s="79"/>
      <c r="M1694" s="79"/>
      <c r="N1694" s="79"/>
      <c r="O1694" s="79"/>
      <c r="P1694" s="79"/>
      <c r="AG1694" s="79"/>
      <c r="AI1694" s="79"/>
    </row>
    <row r="1695" spans="12:35">
      <c r="L1695" s="79"/>
      <c r="M1695" s="79"/>
      <c r="N1695" s="79"/>
      <c r="O1695" s="79"/>
      <c r="P1695" s="79"/>
      <c r="AG1695" s="79"/>
      <c r="AI1695" s="79"/>
    </row>
    <row r="1696" spans="12:35">
      <c r="L1696" s="79"/>
      <c r="M1696" s="79"/>
      <c r="N1696" s="79"/>
      <c r="O1696" s="79"/>
      <c r="P1696" s="79"/>
      <c r="AG1696" s="79"/>
      <c r="AI1696" s="79"/>
    </row>
    <row r="1697" spans="12:35">
      <c r="L1697" s="79"/>
      <c r="M1697" s="79"/>
      <c r="N1697" s="79"/>
      <c r="O1697" s="79"/>
      <c r="P1697" s="79"/>
      <c r="AG1697" s="79"/>
      <c r="AI1697" s="79"/>
    </row>
    <row r="1698" spans="12:35">
      <c r="L1698" s="79"/>
      <c r="M1698" s="79"/>
      <c r="N1698" s="79"/>
      <c r="O1698" s="79"/>
      <c r="P1698" s="79"/>
      <c r="AG1698" s="79"/>
      <c r="AI1698" s="79"/>
    </row>
    <row r="1699" spans="12:35">
      <c r="L1699" s="79"/>
      <c r="M1699" s="79"/>
      <c r="N1699" s="79"/>
      <c r="O1699" s="79"/>
      <c r="P1699" s="79"/>
      <c r="AG1699" s="79"/>
      <c r="AI1699" s="79"/>
    </row>
    <row r="1700" spans="12:35">
      <c r="L1700" s="79"/>
      <c r="M1700" s="79"/>
      <c r="N1700" s="79"/>
      <c r="O1700" s="79"/>
      <c r="P1700" s="79"/>
      <c r="AG1700" s="79"/>
      <c r="AI1700" s="79"/>
    </row>
    <row r="1701" spans="12:35">
      <c r="L1701" s="79"/>
      <c r="M1701" s="79"/>
      <c r="N1701" s="79"/>
      <c r="O1701" s="79"/>
      <c r="P1701" s="79"/>
      <c r="AG1701" s="79"/>
      <c r="AI1701" s="79"/>
    </row>
    <row r="1702" spans="12:35">
      <c r="L1702" s="79"/>
      <c r="M1702" s="79"/>
      <c r="N1702" s="79"/>
      <c r="O1702" s="79"/>
      <c r="P1702" s="79"/>
      <c r="AG1702" s="79"/>
      <c r="AI1702" s="79"/>
    </row>
    <row r="1703" spans="12:35">
      <c r="L1703" s="79"/>
      <c r="M1703" s="79"/>
      <c r="N1703" s="79"/>
      <c r="O1703" s="79"/>
      <c r="P1703" s="79"/>
      <c r="AG1703" s="79"/>
      <c r="AI1703" s="79"/>
    </row>
    <row r="1704" spans="12:35">
      <c r="L1704" s="79"/>
      <c r="M1704" s="79"/>
      <c r="N1704" s="79"/>
      <c r="O1704" s="79"/>
      <c r="P1704" s="79"/>
      <c r="AG1704" s="79"/>
      <c r="AI1704" s="79"/>
    </row>
    <row r="1705" spans="12:35">
      <c r="L1705" s="79"/>
      <c r="M1705" s="79"/>
      <c r="N1705" s="79"/>
      <c r="O1705" s="79"/>
      <c r="P1705" s="79"/>
      <c r="AG1705" s="79"/>
      <c r="AI1705" s="79"/>
    </row>
    <row r="1706" spans="12:35">
      <c r="L1706" s="79"/>
      <c r="M1706" s="79"/>
      <c r="N1706" s="79"/>
      <c r="O1706" s="79"/>
      <c r="P1706" s="79"/>
      <c r="AG1706" s="79"/>
      <c r="AI1706" s="79"/>
    </row>
    <row r="1707" spans="12:35">
      <c r="L1707" s="79"/>
      <c r="M1707" s="79"/>
      <c r="N1707" s="79"/>
      <c r="O1707" s="79"/>
      <c r="P1707" s="79"/>
      <c r="AG1707" s="79"/>
      <c r="AI1707" s="79"/>
    </row>
    <row r="1708" spans="12:35">
      <c r="L1708" s="79"/>
      <c r="M1708" s="79"/>
      <c r="N1708" s="79"/>
      <c r="O1708" s="79"/>
      <c r="P1708" s="79"/>
      <c r="AG1708" s="79"/>
      <c r="AI1708" s="79"/>
    </row>
    <row r="1709" spans="12:35">
      <c r="L1709" s="79"/>
      <c r="M1709" s="79"/>
      <c r="N1709" s="79"/>
      <c r="O1709" s="79"/>
      <c r="P1709" s="79"/>
      <c r="AG1709" s="79"/>
      <c r="AI1709" s="79"/>
    </row>
    <row r="1710" spans="12:35">
      <c r="L1710" s="79"/>
      <c r="M1710" s="79"/>
      <c r="N1710" s="79"/>
      <c r="O1710" s="79"/>
      <c r="P1710" s="79"/>
      <c r="AG1710" s="79"/>
      <c r="AI1710" s="79"/>
    </row>
    <row r="1711" spans="12:35">
      <c r="L1711" s="79"/>
      <c r="M1711" s="79"/>
      <c r="N1711" s="79"/>
      <c r="O1711" s="79"/>
      <c r="P1711" s="79"/>
      <c r="AG1711" s="79"/>
      <c r="AI1711" s="79"/>
    </row>
    <row r="1712" spans="12:35">
      <c r="L1712" s="79"/>
      <c r="M1712" s="79"/>
      <c r="N1712" s="79"/>
      <c r="O1712" s="79"/>
      <c r="P1712" s="79"/>
      <c r="AG1712" s="79"/>
      <c r="AI1712" s="79"/>
    </row>
    <row r="1713" spans="12:35">
      <c r="L1713" s="79"/>
      <c r="M1713" s="79"/>
      <c r="N1713" s="79"/>
      <c r="O1713" s="79"/>
      <c r="P1713" s="79"/>
      <c r="AG1713" s="79"/>
      <c r="AI1713" s="79"/>
    </row>
    <row r="1714" spans="12:35">
      <c r="L1714" s="79"/>
      <c r="M1714" s="79"/>
      <c r="N1714" s="79"/>
      <c r="O1714" s="79"/>
      <c r="P1714" s="79"/>
      <c r="AG1714" s="79"/>
      <c r="AI1714" s="79"/>
    </row>
    <row r="1715" spans="12:35">
      <c r="L1715" s="79"/>
      <c r="M1715" s="79"/>
      <c r="N1715" s="79"/>
      <c r="O1715" s="79"/>
      <c r="P1715" s="79"/>
      <c r="AG1715" s="79"/>
      <c r="AI1715" s="79"/>
    </row>
    <row r="1716" spans="12:35">
      <c r="L1716" s="79"/>
      <c r="M1716" s="79"/>
      <c r="N1716" s="79"/>
      <c r="O1716" s="79"/>
      <c r="P1716" s="79"/>
      <c r="AG1716" s="79"/>
      <c r="AI1716" s="79"/>
    </row>
    <row r="1717" spans="12:35">
      <c r="L1717" s="79"/>
      <c r="M1717" s="79"/>
      <c r="N1717" s="79"/>
      <c r="O1717" s="79"/>
      <c r="P1717" s="79"/>
      <c r="AG1717" s="79"/>
      <c r="AI1717" s="79"/>
    </row>
    <row r="1718" spans="12:35">
      <c r="L1718" s="79"/>
      <c r="M1718" s="79"/>
      <c r="N1718" s="79"/>
      <c r="O1718" s="79"/>
      <c r="P1718" s="79"/>
      <c r="AG1718" s="79"/>
      <c r="AI1718" s="79"/>
    </row>
    <row r="1719" spans="12:35">
      <c r="L1719" s="79"/>
      <c r="M1719" s="79"/>
      <c r="N1719" s="79"/>
      <c r="O1719" s="79"/>
      <c r="P1719" s="79"/>
      <c r="AG1719" s="79"/>
      <c r="AI1719" s="79"/>
    </row>
    <row r="1720" spans="12:35">
      <c r="L1720" s="79"/>
      <c r="M1720" s="79"/>
      <c r="N1720" s="79"/>
      <c r="O1720" s="79"/>
      <c r="P1720" s="79"/>
      <c r="AG1720" s="79"/>
      <c r="AI1720" s="79"/>
    </row>
    <row r="1721" spans="12:35">
      <c r="L1721" s="79"/>
      <c r="M1721" s="79"/>
      <c r="N1721" s="79"/>
      <c r="O1721" s="79"/>
      <c r="P1721" s="79"/>
      <c r="AG1721" s="79"/>
      <c r="AI1721" s="79"/>
    </row>
    <row r="1722" spans="12:35">
      <c r="L1722" s="79"/>
      <c r="M1722" s="79"/>
      <c r="N1722" s="79"/>
      <c r="O1722" s="79"/>
      <c r="P1722" s="79"/>
      <c r="AG1722" s="79"/>
      <c r="AI1722" s="79"/>
    </row>
    <row r="1723" spans="12:35">
      <c r="L1723" s="79"/>
      <c r="M1723" s="79"/>
      <c r="N1723" s="79"/>
      <c r="O1723" s="79"/>
      <c r="P1723" s="79"/>
      <c r="AG1723" s="79"/>
      <c r="AI1723" s="79"/>
    </row>
    <row r="1724" spans="12:35">
      <c r="L1724" s="79"/>
      <c r="M1724" s="79"/>
      <c r="N1724" s="79"/>
      <c r="O1724" s="79"/>
      <c r="P1724" s="79"/>
      <c r="AG1724" s="79"/>
      <c r="AI1724" s="79"/>
    </row>
    <row r="1725" spans="12:35">
      <c r="L1725" s="79"/>
      <c r="M1725" s="79"/>
      <c r="N1725" s="79"/>
      <c r="O1725" s="79"/>
      <c r="P1725" s="79"/>
      <c r="AG1725" s="79"/>
      <c r="AI1725" s="79"/>
    </row>
    <row r="1726" spans="12:35">
      <c r="L1726" s="79"/>
      <c r="M1726" s="79"/>
      <c r="N1726" s="79"/>
      <c r="O1726" s="79"/>
      <c r="P1726" s="79"/>
      <c r="AG1726" s="79"/>
      <c r="AI1726" s="79"/>
    </row>
    <row r="1727" spans="12:35">
      <c r="L1727" s="79"/>
      <c r="M1727" s="79"/>
      <c r="N1727" s="79"/>
      <c r="O1727" s="79"/>
      <c r="P1727" s="79"/>
      <c r="AG1727" s="79"/>
      <c r="AI1727" s="79"/>
    </row>
    <row r="1728" spans="12:35">
      <c r="L1728" s="79"/>
      <c r="M1728" s="79"/>
      <c r="N1728" s="79"/>
      <c r="O1728" s="79"/>
      <c r="P1728" s="79"/>
      <c r="AG1728" s="79"/>
      <c r="AI1728" s="79"/>
    </row>
    <row r="1729" spans="12:35">
      <c r="L1729" s="79"/>
      <c r="M1729" s="79"/>
      <c r="N1729" s="79"/>
      <c r="O1729" s="79"/>
      <c r="P1729" s="79"/>
      <c r="AG1729" s="79"/>
      <c r="AI1729" s="79"/>
    </row>
    <row r="1730" spans="12:35">
      <c r="L1730" s="79"/>
      <c r="M1730" s="79"/>
      <c r="N1730" s="79"/>
      <c r="O1730" s="79"/>
      <c r="P1730" s="79"/>
      <c r="AG1730" s="79"/>
      <c r="AI1730" s="79"/>
    </row>
    <row r="1731" spans="12:35">
      <c r="L1731" s="79"/>
      <c r="M1731" s="79"/>
      <c r="N1731" s="79"/>
      <c r="O1731" s="79"/>
      <c r="P1731" s="79"/>
      <c r="AG1731" s="79"/>
      <c r="AI1731" s="79"/>
    </row>
    <row r="1732" spans="12:35">
      <c r="L1732" s="79"/>
      <c r="M1732" s="79"/>
      <c r="N1732" s="79"/>
      <c r="O1732" s="79"/>
      <c r="P1732" s="79"/>
      <c r="AG1732" s="79"/>
      <c r="AI1732" s="79"/>
    </row>
    <row r="1733" spans="12:35">
      <c r="L1733" s="79"/>
      <c r="M1733" s="79"/>
      <c r="N1733" s="79"/>
      <c r="O1733" s="79"/>
      <c r="P1733" s="79"/>
      <c r="AG1733" s="79"/>
      <c r="AI1733" s="79"/>
    </row>
    <row r="1734" spans="12:35">
      <c r="L1734" s="79"/>
      <c r="M1734" s="79"/>
      <c r="N1734" s="79"/>
      <c r="O1734" s="79"/>
      <c r="P1734" s="79"/>
      <c r="AG1734" s="79"/>
      <c r="AI1734" s="79"/>
    </row>
    <row r="1735" spans="12:35">
      <c r="L1735" s="79"/>
      <c r="M1735" s="79"/>
      <c r="N1735" s="79"/>
      <c r="O1735" s="79"/>
      <c r="P1735" s="79"/>
      <c r="AG1735" s="79"/>
      <c r="AI1735" s="79"/>
    </row>
    <row r="1736" spans="12:35">
      <c r="L1736" s="79"/>
      <c r="M1736" s="79"/>
      <c r="N1736" s="79"/>
      <c r="O1736" s="79"/>
      <c r="P1736" s="79"/>
      <c r="AG1736" s="79"/>
      <c r="AI1736" s="79"/>
    </row>
    <row r="1737" spans="12:35">
      <c r="L1737" s="79"/>
      <c r="M1737" s="79"/>
      <c r="N1737" s="79"/>
      <c r="O1737" s="79"/>
      <c r="P1737" s="79"/>
      <c r="AG1737" s="79"/>
      <c r="AI1737" s="79"/>
    </row>
    <row r="1738" spans="12:35">
      <c r="L1738" s="79"/>
      <c r="M1738" s="79"/>
      <c r="N1738" s="79"/>
      <c r="O1738" s="79"/>
      <c r="P1738" s="79"/>
      <c r="AG1738" s="79"/>
      <c r="AI1738" s="79"/>
    </row>
    <row r="1739" spans="12:35">
      <c r="L1739" s="79"/>
      <c r="M1739" s="79"/>
      <c r="N1739" s="79"/>
      <c r="O1739" s="79"/>
      <c r="P1739" s="79"/>
      <c r="AG1739" s="79"/>
      <c r="AI1739" s="79"/>
    </row>
    <row r="1740" spans="12:35">
      <c r="L1740" s="79"/>
      <c r="M1740" s="79"/>
      <c r="N1740" s="79"/>
      <c r="O1740" s="79"/>
      <c r="P1740" s="79"/>
      <c r="AG1740" s="79"/>
      <c r="AI1740" s="79"/>
    </row>
    <row r="1741" spans="12:35">
      <c r="L1741" s="79"/>
      <c r="M1741" s="79"/>
      <c r="N1741" s="79"/>
      <c r="O1741" s="79"/>
      <c r="P1741" s="79"/>
      <c r="AG1741" s="79"/>
      <c r="AI1741" s="79"/>
    </row>
    <row r="1742" spans="12:35">
      <c r="L1742" s="79"/>
      <c r="M1742" s="79"/>
      <c r="N1742" s="79"/>
      <c r="O1742" s="79"/>
      <c r="P1742" s="79"/>
      <c r="AG1742" s="79"/>
      <c r="AI1742" s="79"/>
    </row>
    <row r="1743" spans="12:35">
      <c r="L1743" s="79"/>
      <c r="M1743" s="79"/>
      <c r="N1743" s="79"/>
      <c r="O1743" s="79"/>
      <c r="P1743" s="79"/>
      <c r="AG1743" s="79"/>
      <c r="AI1743" s="79"/>
    </row>
    <row r="1744" spans="12:35">
      <c r="L1744" s="79"/>
      <c r="M1744" s="79"/>
      <c r="N1744" s="79"/>
      <c r="O1744" s="79"/>
      <c r="P1744" s="79"/>
      <c r="AG1744" s="79"/>
      <c r="AI1744" s="79"/>
    </row>
    <row r="1745" spans="12:35">
      <c r="L1745" s="79"/>
      <c r="M1745" s="79"/>
      <c r="N1745" s="79"/>
      <c r="O1745" s="79"/>
      <c r="P1745" s="79"/>
      <c r="AG1745" s="79"/>
      <c r="AI1745" s="79"/>
    </row>
    <row r="1746" spans="12:35">
      <c r="L1746" s="79"/>
      <c r="M1746" s="79"/>
      <c r="N1746" s="79"/>
      <c r="O1746" s="79"/>
      <c r="P1746" s="79"/>
      <c r="AG1746" s="79"/>
      <c r="AI1746" s="79"/>
    </row>
    <row r="1747" spans="12:35">
      <c r="L1747" s="79"/>
      <c r="M1747" s="79"/>
      <c r="N1747" s="79"/>
      <c r="O1747" s="79"/>
      <c r="P1747" s="79"/>
      <c r="AG1747" s="79"/>
      <c r="AI1747" s="79"/>
    </row>
    <row r="1748" spans="12:35">
      <c r="L1748" s="79"/>
      <c r="M1748" s="79"/>
      <c r="N1748" s="79"/>
      <c r="O1748" s="79"/>
      <c r="P1748" s="79"/>
      <c r="AG1748" s="79"/>
      <c r="AI1748" s="79"/>
    </row>
    <row r="1749" spans="12:35">
      <c r="L1749" s="79"/>
      <c r="M1749" s="79"/>
      <c r="N1749" s="79"/>
      <c r="O1749" s="79"/>
      <c r="P1749" s="79"/>
      <c r="AG1749" s="79"/>
      <c r="AI1749" s="79"/>
    </row>
    <row r="1750" spans="12:35">
      <c r="L1750" s="79"/>
      <c r="M1750" s="79"/>
      <c r="N1750" s="79"/>
      <c r="O1750" s="79"/>
      <c r="P1750" s="79"/>
      <c r="AG1750" s="79"/>
      <c r="AI1750" s="79"/>
    </row>
    <row r="1751" spans="12:35">
      <c r="L1751" s="79"/>
      <c r="M1751" s="79"/>
      <c r="N1751" s="79"/>
      <c r="O1751" s="79"/>
      <c r="P1751" s="79"/>
      <c r="AG1751" s="79"/>
      <c r="AI1751" s="79"/>
    </row>
    <row r="1752" spans="12:35">
      <c r="L1752" s="79"/>
      <c r="M1752" s="79"/>
      <c r="N1752" s="79"/>
      <c r="O1752" s="79"/>
      <c r="P1752" s="79"/>
      <c r="AG1752" s="79"/>
      <c r="AI1752" s="79"/>
    </row>
    <row r="1753" spans="12:35">
      <c r="L1753" s="79"/>
      <c r="M1753" s="79"/>
      <c r="N1753" s="79"/>
      <c r="O1753" s="79"/>
      <c r="P1753" s="79"/>
      <c r="AG1753" s="79"/>
      <c r="AI1753" s="79"/>
    </row>
    <row r="1754" spans="12:35">
      <c r="L1754" s="79"/>
      <c r="M1754" s="79"/>
      <c r="N1754" s="79"/>
      <c r="O1754" s="79"/>
      <c r="P1754" s="79"/>
      <c r="AG1754" s="79"/>
      <c r="AI1754" s="79"/>
    </row>
    <row r="1755" spans="12:35">
      <c r="L1755" s="79"/>
      <c r="M1755" s="79"/>
      <c r="N1755" s="79"/>
      <c r="O1755" s="79"/>
      <c r="P1755" s="79"/>
      <c r="AG1755" s="79"/>
      <c r="AI1755" s="79"/>
    </row>
    <row r="1756" spans="12:35">
      <c r="L1756" s="79"/>
      <c r="M1756" s="79"/>
      <c r="N1756" s="79"/>
      <c r="O1756" s="79"/>
      <c r="P1756" s="79"/>
      <c r="AG1756" s="79"/>
      <c r="AI1756" s="79"/>
    </row>
    <row r="1757" spans="12:35">
      <c r="L1757" s="79"/>
      <c r="M1757" s="79"/>
      <c r="N1757" s="79"/>
      <c r="O1757" s="79"/>
      <c r="P1757" s="79"/>
      <c r="AG1757" s="79"/>
      <c r="AI1757" s="79"/>
    </row>
    <row r="1758" spans="12:35">
      <c r="L1758" s="79"/>
      <c r="M1758" s="79"/>
      <c r="N1758" s="79"/>
      <c r="O1758" s="79"/>
      <c r="P1758" s="79"/>
      <c r="AG1758" s="79"/>
      <c r="AI1758" s="79"/>
    </row>
    <row r="1759" spans="12:35">
      <c r="L1759" s="79"/>
      <c r="M1759" s="79"/>
      <c r="N1759" s="79"/>
      <c r="O1759" s="79"/>
      <c r="P1759" s="79"/>
      <c r="AG1759" s="79"/>
      <c r="AI1759" s="79"/>
    </row>
    <row r="1760" spans="12:35">
      <c r="L1760" s="79"/>
      <c r="M1760" s="79"/>
      <c r="N1760" s="79"/>
      <c r="O1760" s="79"/>
      <c r="P1760" s="79"/>
      <c r="AG1760" s="79"/>
      <c r="AI1760" s="79"/>
    </row>
    <row r="1761" spans="12:35">
      <c r="L1761" s="79"/>
      <c r="M1761" s="79"/>
      <c r="N1761" s="79"/>
      <c r="O1761" s="79"/>
      <c r="P1761" s="79"/>
      <c r="AG1761" s="79"/>
      <c r="AI1761" s="79"/>
    </row>
    <row r="1762" spans="12:35">
      <c r="L1762" s="79"/>
      <c r="M1762" s="79"/>
      <c r="N1762" s="79"/>
      <c r="O1762" s="79"/>
      <c r="P1762" s="79"/>
      <c r="AG1762" s="79"/>
      <c r="AI1762" s="79"/>
    </row>
    <row r="1763" spans="12:35">
      <c r="L1763" s="79"/>
      <c r="M1763" s="79"/>
      <c r="N1763" s="79"/>
      <c r="O1763" s="79"/>
      <c r="P1763" s="79"/>
      <c r="AG1763" s="79"/>
      <c r="AI1763" s="79"/>
    </row>
    <row r="1764" spans="12:35">
      <c r="L1764" s="79"/>
      <c r="M1764" s="79"/>
      <c r="N1764" s="79"/>
      <c r="O1764" s="79"/>
      <c r="P1764" s="79"/>
      <c r="AG1764" s="79"/>
      <c r="AI1764" s="79"/>
    </row>
    <row r="1765" spans="12:35">
      <c r="L1765" s="79"/>
      <c r="M1765" s="79"/>
      <c r="N1765" s="79"/>
      <c r="O1765" s="79"/>
      <c r="P1765" s="79"/>
      <c r="AG1765" s="79"/>
      <c r="AI1765" s="79"/>
    </row>
    <row r="1766" spans="12:35">
      <c r="L1766" s="79"/>
      <c r="M1766" s="79"/>
      <c r="N1766" s="79"/>
      <c r="O1766" s="79"/>
      <c r="P1766" s="79"/>
      <c r="AG1766" s="79"/>
      <c r="AI1766" s="79"/>
    </row>
    <row r="1767" spans="12:35">
      <c r="L1767" s="79"/>
      <c r="M1767" s="79"/>
      <c r="N1767" s="79"/>
      <c r="O1767" s="79"/>
      <c r="P1767" s="79"/>
      <c r="AG1767" s="79"/>
      <c r="AI1767" s="79"/>
    </row>
    <row r="1768" spans="12:35">
      <c r="L1768" s="79"/>
      <c r="M1768" s="79"/>
      <c r="N1768" s="79"/>
      <c r="O1768" s="79"/>
      <c r="P1768" s="79"/>
      <c r="AG1768" s="79"/>
      <c r="AI1768" s="79"/>
    </row>
    <row r="1769" spans="12:35">
      <c r="L1769" s="79"/>
      <c r="M1769" s="79"/>
      <c r="N1769" s="79"/>
      <c r="O1769" s="79"/>
      <c r="P1769" s="79"/>
      <c r="AG1769" s="79"/>
      <c r="AI1769" s="79"/>
    </row>
    <row r="1770" spans="12:35">
      <c r="L1770" s="79"/>
      <c r="M1770" s="79"/>
      <c r="N1770" s="79"/>
      <c r="O1770" s="79"/>
      <c r="P1770" s="79"/>
      <c r="AG1770" s="79"/>
      <c r="AI1770" s="79"/>
    </row>
    <row r="1771" spans="12:35">
      <c r="L1771" s="79"/>
      <c r="M1771" s="79"/>
      <c r="N1771" s="79"/>
      <c r="O1771" s="79"/>
      <c r="P1771" s="79"/>
      <c r="AG1771" s="79"/>
      <c r="AI1771" s="79"/>
    </row>
    <row r="1772" spans="12:35">
      <c r="L1772" s="79"/>
      <c r="M1772" s="79"/>
      <c r="N1772" s="79"/>
      <c r="O1772" s="79"/>
      <c r="P1772" s="79"/>
      <c r="AG1772" s="79"/>
      <c r="AI1772" s="79"/>
    </row>
    <row r="1773" spans="12:35">
      <c r="L1773" s="79"/>
      <c r="M1773" s="79"/>
      <c r="N1773" s="79"/>
      <c r="O1773" s="79"/>
      <c r="P1773" s="79"/>
      <c r="AG1773" s="79"/>
      <c r="AI1773" s="79"/>
    </row>
    <row r="1774" spans="12:35">
      <c r="L1774" s="79"/>
      <c r="M1774" s="79"/>
      <c r="N1774" s="79"/>
      <c r="O1774" s="79"/>
      <c r="P1774" s="79"/>
      <c r="AG1774" s="79"/>
      <c r="AI1774" s="79"/>
    </row>
    <row r="1775" spans="12:35">
      <c r="L1775" s="79"/>
      <c r="M1775" s="79"/>
      <c r="N1775" s="79"/>
      <c r="O1775" s="79"/>
      <c r="P1775" s="79"/>
      <c r="AG1775" s="79"/>
      <c r="AI1775" s="79"/>
    </row>
    <row r="1776" spans="12:35">
      <c r="L1776" s="79"/>
      <c r="M1776" s="79"/>
      <c r="N1776" s="79"/>
      <c r="O1776" s="79"/>
      <c r="P1776" s="79"/>
      <c r="AG1776" s="79"/>
      <c r="AI1776" s="79"/>
    </row>
    <row r="1777" spans="12:35">
      <c r="L1777" s="79"/>
      <c r="M1777" s="79"/>
      <c r="N1777" s="79"/>
      <c r="O1777" s="79"/>
      <c r="P1777" s="79"/>
      <c r="AG1777" s="79"/>
      <c r="AI1777" s="79"/>
    </row>
    <row r="1778" spans="12:35">
      <c r="L1778" s="79"/>
      <c r="M1778" s="79"/>
      <c r="N1778" s="79"/>
      <c r="O1778" s="79"/>
      <c r="P1778" s="79"/>
      <c r="AG1778" s="79"/>
      <c r="AI1778" s="79"/>
    </row>
    <row r="1779" spans="12:35">
      <c r="L1779" s="79"/>
      <c r="M1779" s="79"/>
      <c r="N1779" s="79"/>
      <c r="O1779" s="79"/>
      <c r="P1779" s="79"/>
      <c r="AG1779" s="79"/>
      <c r="AI1779" s="79"/>
    </row>
    <row r="1780" spans="12:35">
      <c r="L1780" s="79"/>
      <c r="M1780" s="79"/>
      <c r="N1780" s="79"/>
      <c r="O1780" s="79"/>
      <c r="P1780" s="79"/>
      <c r="AG1780" s="79"/>
      <c r="AI1780" s="79"/>
    </row>
    <row r="1781" spans="12:35">
      <c r="L1781" s="79"/>
      <c r="M1781" s="79"/>
      <c r="N1781" s="79"/>
      <c r="O1781" s="79"/>
      <c r="P1781" s="79"/>
      <c r="AG1781" s="79"/>
      <c r="AI1781" s="79"/>
    </row>
    <row r="1782" spans="12:35">
      <c r="L1782" s="79"/>
      <c r="M1782" s="79"/>
      <c r="N1782" s="79"/>
      <c r="O1782" s="79"/>
      <c r="P1782" s="79"/>
      <c r="AG1782" s="79"/>
      <c r="AI1782" s="79"/>
    </row>
    <row r="1783" spans="12:35">
      <c r="L1783" s="79"/>
      <c r="M1783" s="79"/>
      <c r="N1783" s="79"/>
      <c r="O1783" s="79"/>
      <c r="P1783" s="79"/>
      <c r="AG1783" s="79"/>
      <c r="AI1783" s="79"/>
    </row>
    <row r="1784" spans="12:35">
      <c r="L1784" s="79"/>
      <c r="M1784" s="79"/>
      <c r="N1784" s="79"/>
      <c r="O1784" s="79"/>
      <c r="P1784" s="79"/>
      <c r="AG1784" s="79"/>
      <c r="AI1784" s="79"/>
    </row>
    <row r="1785" spans="12:35">
      <c r="L1785" s="79"/>
      <c r="M1785" s="79"/>
      <c r="N1785" s="79"/>
      <c r="O1785" s="79"/>
      <c r="P1785" s="79"/>
      <c r="AG1785" s="79"/>
      <c r="AI1785" s="79"/>
    </row>
    <row r="1786" spans="12:35">
      <c r="L1786" s="79"/>
      <c r="M1786" s="79"/>
      <c r="N1786" s="79"/>
      <c r="O1786" s="79"/>
      <c r="P1786" s="79"/>
      <c r="AG1786" s="79"/>
      <c r="AI1786" s="79"/>
    </row>
    <row r="1787" spans="12:35">
      <c r="L1787" s="79"/>
      <c r="M1787" s="79"/>
      <c r="N1787" s="79"/>
      <c r="O1787" s="79"/>
      <c r="P1787" s="79"/>
      <c r="AG1787" s="79"/>
      <c r="AI1787" s="79"/>
    </row>
    <row r="1788" spans="12:35">
      <c r="L1788" s="79"/>
      <c r="M1788" s="79"/>
      <c r="N1788" s="79"/>
      <c r="O1788" s="79"/>
      <c r="P1788" s="79"/>
      <c r="AG1788" s="79"/>
      <c r="AI1788" s="79"/>
    </row>
    <row r="1789" spans="12:35">
      <c r="L1789" s="79"/>
      <c r="M1789" s="79"/>
      <c r="N1789" s="79"/>
      <c r="O1789" s="79"/>
      <c r="P1789" s="79"/>
      <c r="AG1789" s="79"/>
      <c r="AI1789" s="79"/>
    </row>
    <row r="1790" spans="12:35">
      <c r="L1790" s="79"/>
      <c r="M1790" s="79"/>
      <c r="N1790" s="79"/>
      <c r="O1790" s="79"/>
      <c r="P1790" s="79"/>
      <c r="AG1790" s="79"/>
      <c r="AI1790" s="79"/>
    </row>
    <row r="1791" spans="12:35">
      <c r="L1791" s="79"/>
      <c r="M1791" s="79"/>
      <c r="N1791" s="79"/>
      <c r="O1791" s="79"/>
      <c r="P1791" s="79"/>
      <c r="AG1791" s="79"/>
      <c r="AI1791" s="79"/>
    </row>
    <row r="1792" spans="12:35">
      <c r="L1792" s="79"/>
      <c r="M1792" s="79"/>
      <c r="N1792" s="79"/>
      <c r="O1792" s="79"/>
      <c r="P1792" s="79"/>
      <c r="AG1792" s="79"/>
      <c r="AI1792" s="79"/>
    </row>
    <row r="1793" spans="12:35">
      <c r="L1793" s="79"/>
      <c r="M1793" s="79"/>
      <c r="N1793" s="79"/>
      <c r="O1793" s="79"/>
      <c r="P1793" s="79"/>
      <c r="AG1793" s="79"/>
      <c r="AI1793" s="79"/>
    </row>
    <row r="1794" spans="12:35">
      <c r="L1794" s="79"/>
      <c r="M1794" s="79"/>
      <c r="N1794" s="79"/>
      <c r="O1794" s="79"/>
      <c r="P1794" s="79"/>
      <c r="AG1794" s="79"/>
      <c r="AI1794" s="79"/>
    </row>
    <row r="1795" spans="12:35">
      <c r="L1795" s="79"/>
      <c r="M1795" s="79"/>
      <c r="N1795" s="79"/>
      <c r="O1795" s="79"/>
      <c r="P1795" s="79"/>
      <c r="AG1795" s="79"/>
      <c r="AI1795" s="79"/>
    </row>
    <row r="1796" spans="12:35">
      <c r="L1796" s="79"/>
      <c r="M1796" s="79"/>
      <c r="N1796" s="79"/>
      <c r="O1796" s="79"/>
      <c r="P1796" s="79"/>
      <c r="AG1796" s="79"/>
      <c r="AI1796" s="79"/>
    </row>
    <row r="1797" spans="12:35">
      <c r="L1797" s="79"/>
      <c r="M1797" s="79"/>
      <c r="N1797" s="79"/>
      <c r="O1797" s="79"/>
      <c r="P1797" s="79"/>
      <c r="AG1797" s="79"/>
      <c r="AI1797" s="79"/>
    </row>
    <row r="1798" spans="12:35">
      <c r="L1798" s="79"/>
      <c r="M1798" s="79"/>
      <c r="N1798" s="79"/>
      <c r="O1798" s="79"/>
      <c r="P1798" s="79"/>
      <c r="AG1798" s="79"/>
      <c r="AI1798" s="79"/>
    </row>
    <row r="1799" spans="12:35">
      <c r="L1799" s="79"/>
      <c r="M1799" s="79"/>
      <c r="N1799" s="79"/>
      <c r="O1799" s="79"/>
      <c r="P1799" s="79"/>
      <c r="AG1799" s="79"/>
      <c r="AI1799" s="79"/>
    </row>
    <row r="1800" spans="12:35">
      <c r="L1800" s="79"/>
      <c r="M1800" s="79"/>
      <c r="N1800" s="79"/>
      <c r="O1800" s="79"/>
      <c r="P1800" s="79"/>
      <c r="AG1800" s="79"/>
      <c r="AI1800" s="79"/>
    </row>
    <row r="1801" spans="12:35">
      <c r="L1801" s="79"/>
      <c r="M1801" s="79"/>
      <c r="N1801" s="79"/>
      <c r="O1801" s="79"/>
      <c r="P1801" s="79"/>
      <c r="AG1801" s="79"/>
      <c r="AI1801" s="79"/>
    </row>
    <row r="1802" spans="12:35">
      <c r="L1802" s="79"/>
      <c r="M1802" s="79"/>
      <c r="N1802" s="79"/>
      <c r="O1802" s="79"/>
      <c r="P1802" s="79"/>
      <c r="AG1802" s="79"/>
      <c r="AI1802" s="79"/>
    </row>
    <row r="1803" spans="12:35">
      <c r="L1803" s="79"/>
      <c r="M1803" s="79"/>
      <c r="N1803" s="79"/>
      <c r="O1803" s="79"/>
      <c r="P1803" s="79"/>
      <c r="AG1803" s="79"/>
      <c r="AI1803" s="79"/>
    </row>
    <row r="1804" spans="12:35">
      <c r="L1804" s="79"/>
      <c r="M1804" s="79"/>
      <c r="N1804" s="79"/>
      <c r="O1804" s="79"/>
      <c r="P1804" s="79"/>
      <c r="AG1804" s="79"/>
      <c r="AI1804" s="79"/>
    </row>
    <row r="1805" spans="12:35">
      <c r="L1805" s="79"/>
      <c r="M1805" s="79"/>
      <c r="N1805" s="79"/>
      <c r="O1805" s="79"/>
      <c r="P1805" s="79"/>
      <c r="AG1805" s="79"/>
      <c r="AI1805" s="79"/>
    </row>
    <row r="1806" spans="12:35">
      <c r="L1806" s="79"/>
      <c r="M1806" s="79"/>
      <c r="N1806" s="79"/>
      <c r="O1806" s="79"/>
      <c r="P1806" s="79"/>
      <c r="AG1806" s="79"/>
      <c r="AI1806" s="79"/>
    </row>
    <row r="1807" spans="12:35">
      <c r="L1807" s="79"/>
      <c r="M1807" s="79"/>
      <c r="N1807" s="79"/>
      <c r="O1807" s="79"/>
      <c r="P1807" s="79"/>
      <c r="AG1807" s="79"/>
      <c r="AI1807" s="79"/>
    </row>
    <row r="1808" spans="12:35">
      <c r="L1808" s="79"/>
      <c r="M1808" s="79"/>
      <c r="N1808" s="79"/>
      <c r="O1808" s="79"/>
      <c r="P1808" s="79"/>
      <c r="AG1808" s="79"/>
      <c r="AI1808" s="79"/>
    </row>
    <row r="1809" spans="12:35">
      <c r="L1809" s="79"/>
      <c r="M1809" s="79"/>
      <c r="N1809" s="79"/>
      <c r="O1809" s="79"/>
      <c r="P1809" s="79"/>
      <c r="AG1809" s="79"/>
      <c r="AI1809" s="79"/>
    </row>
    <row r="1810" spans="12:35">
      <c r="L1810" s="79"/>
      <c r="M1810" s="79"/>
      <c r="N1810" s="79"/>
      <c r="O1810" s="79"/>
      <c r="P1810" s="79"/>
      <c r="AG1810" s="79"/>
      <c r="AI1810" s="79"/>
    </row>
    <row r="1811" spans="12:35">
      <c r="L1811" s="79"/>
      <c r="M1811" s="79"/>
      <c r="N1811" s="79"/>
      <c r="O1811" s="79"/>
      <c r="P1811" s="79"/>
      <c r="AG1811" s="79"/>
      <c r="AI1811" s="79"/>
    </row>
    <row r="1812" spans="12:35">
      <c r="L1812" s="79"/>
      <c r="M1812" s="79"/>
      <c r="N1812" s="79"/>
      <c r="O1812" s="79"/>
      <c r="P1812" s="79"/>
      <c r="AG1812" s="79"/>
      <c r="AI1812" s="79"/>
    </row>
    <row r="1813" spans="12:35">
      <c r="L1813" s="79"/>
      <c r="M1813" s="79"/>
      <c r="N1813" s="79"/>
      <c r="O1813" s="79"/>
      <c r="P1813" s="79"/>
      <c r="AG1813" s="79"/>
      <c r="AI1813" s="79"/>
    </row>
    <row r="1814" spans="12:35">
      <c r="L1814" s="79"/>
      <c r="M1814" s="79"/>
      <c r="N1814" s="79"/>
      <c r="O1814" s="79"/>
      <c r="P1814" s="79"/>
      <c r="AG1814" s="79"/>
      <c r="AI1814" s="79"/>
    </row>
    <row r="1815" spans="12:35">
      <c r="L1815" s="79"/>
      <c r="M1815" s="79"/>
      <c r="N1815" s="79"/>
      <c r="O1815" s="79"/>
      <c r="P1815" s="79"/>
      <c r="AG1815" s="79"/>
      <c r="AI1815" s="79"/>
    </row>
    <row r="1816" spans="12:35">
      <c r="L1816" s="79"/>
      <c r="M1816" s="79"/>
      <c r="N1816" s="79"/>
      <c r="O1816" s="79"/>
      <c r="P1816" s="79"/>
      <c r="AG1816" s="79"/>
      <c r="AI1816" s="79"/>
    </row>
    <row r="1817" spans="12:35">
      <c r="L1817" s="79"/>
      <c r="M1817" s="79"/>
      <c r="N1817" s="79"/>
      <c r="O1817" s="79"/>
      <c r="P1817" s="79"/>
      <c r="AG1817" s="79"/>
      <c r="AI1817" s="79"/>
    </row>
    <row r="1818" spans="12:35">
      <c r="L1818" s="79"/>
      <c r="M1818" s="79"/>
      <c r="N1818" s="79"/>
      <c r="O1818" s="79"/>
      <c r="P1818" s="79"/>
      <c r="AG1818" s="79"/>
      <c r="AI1818" s="79"/>
    </row>
    <row r="1819" spans="12:35">
      <c r="L1819" s="79"/>
      <c r="M1819" s="79"/>
      <c r="N1819" s="79"/>
      <c r="O1819" s="79"/>
      <c r="P1819" s="79"/>
      <c r="AG1819" s="79"/>
      <c r="AI1819" s="79"/>
    </row>
    <row r="1820" spans="12:35">
      <c r="L1820" s="79"/>
      <c r="M1820" s="79"/>
      <c r="N1820" s="79"/>
      <c r="O1820" s="79"/>
      <c r="P1820" s="79"/>
      <c r="AG1820" s="79"/>
      <c r="AI1820" s="79"/>
    </row>
    <row r="1821" spans="12:35">
      <c r="L1821" s="79"/>
      <c r="M1821" s="79"/>
      <c r="N1821" s="79"/>
      <c r="O1821" s="79"/>
      <c r="P1821" s="79"/>
      <c r="AG1821" s="79"/>
      <c r="AI1821" s="79"/>
    </row>
    <row r="1822" spans="12:35">
      <c r="L1822" s="79"/>
      <c r="M1822" s="79"/>
      <c r="N1822" s="79"/>
      <c r="O1822" s="79"/>
      <c r="P1822" s="79"/>
      <c r="AG1822" s="79"/>
      <c r="AI1822" s="79"/>
    </row>
    <row r="1823" spans="12:35">
      <c r="L1823" s="79"/>
      <c r="M1823" s="79"/>
      <c r="N1823" s="79"/>
      <c r="O1823" s="79"/>
      <c r="P1823" s="79"/>
      <c r="AG1823" s="79"/>
      <c r="AI1823" s="79"/>
    </row>
    <row r="1824" spans="12:35">
      <c r="L1824" s="79"/>
      <c r="M1824" s="79"/>
      <c r="N1824" s="79"/>
      <c r="O1824" s="79"/>
      <c r="P1824" s="79"/>
      <c r="AG1824" s="79"/>
      <c r="AI1824" s="79"/>
    </row>
    <row r="1825" spans="12:35">
      <c r="L1825" s="79"/>
      <c r="M1825" s="79"/>
      <c r="N1825" s="79"/>
      <c r="O1825" s="79"/>
      <c r="P1825" s="79"/>
      <c r="AG1825" s="79"/>
      <c r="AI1825" s="79"/>
    </row>
    <row r="1826" spans="12:35">
      <c r="L1826" s="79"/>
      <c r="M1826" s="79"/>
      <c r="N1826" s="79"/>
      <c r="O1826" s="79"/>
      <c r="P1826" s="79"/>
      <c r="AG1826" s="79"/>
      <c r="AI1826" s="79"/>
    </row>
    <row r="1827" spans="12:35">
      <c r="L1827" s="79"/>
      <c r="M1827" s="79"/>
      <c r="N1827" s="79"/>
      <c r="O1827" s="79"/>
      <c r="P1827" s="79"/>
      <c r="AG1827" s="79"/>
      <c r="AI1827" s="79"/>
    </row>
    <row r="1828" spans="12:35">
      <c r="L1828" s="79"/>
      <c r="M1828" s="79"/>
      <c r="N1828" s="79"/>
      <c r="O1828" s="79"/>
      <c r="P1828" s="79"/>
      <c r="AG1828" s="79"/>
      <c r="AI1828" s="79"/>
    </row>
    <row r="1829" spans="12:35">
      <c r="L1829" s="79"/>
      <c r="M1829" s="79"/>
      <c r="N1829" s="79"/>
      <c r="O1829" s="79"/>
      <c r="P1829" s="79"/>
      <c r="AG1829" s="79"/>
      <c r="AI1829" s="79"/>
    </row>
    <row r="1830" spans="12:35">
      <c r="L1830" s="79"/>
      <c r="M1830" s="79"/>
      <c r="N1830" s="79"/>
      <c r="O1830" s="79"/>
      <c r="P1830" s="79"/>
      <c r="AG1830" s="79"/>
      <c r="AI1830" s="79"/>
    </row>
    <row r="1831" spans="12:35">
      <c r="L1831" s="79"/>
      <c r="M1831" s="79"/>
      <c r="N1831" s="79"/>
      <c r="O1831" s="79"/>
      <c r="P1831" s="79"/>
      <c r="AG1831" s="79"/>
      <c r="AI1831" s="79"/>
    </row>
    <row r="1832" spans="12:35">
      <c r="L1832" s="79"/>
      <c r="M1832" s="79"/>
      <c r="N1832" s="79"/>
      <c r="O1832" s="79"/>
      <c r="P1832" s="79"/>
      <c r="AG1832" s="79"/>
      <c r="AI1832" s="79"/>
    </row>
    <row r="1833" spans="12:35">
      <c r="L1833" s="79"/>
      <c r="M1833" s="79"/>
      <c r="N1833" s="79"/>
      <c r="O1833" s="79"/>
      <c r="P1833" s="79"/>
      <c r="AG1833" s="79"/>
      <c r="AI1833" s="79"/>
    </row>
    <row r="1834" spans="12:35">
      <c r="L1834" s="79"/>
      <c r="M1834" s="79"/>
      <c r="N1834" s="79"/>
      <c r="O1834" s="79"/>
      <c r="P1834" s="79"/>
      <c r="AG1834" s="79"/>
      <c r="AI1834" s="79"/>
    </row>
    <row r="1835" spans="12:35">
      <c r="L1835" s="79"/>
      <c r="M1835" s="79"/>
      <c r="N1835" s="79"/>
      <c r="O1835" s="79"/>
      <c r="P1835" s="79"/>
      <c r="AG1835" s="79"/>
      <c r="AI1835" s="79"/>
    </row>
    <row r="1836" spans="12:35">
      <c r="L1836" s="79"/>
      <c r="M1836" s="79"/>
      <c r="N1836" s="79"/>
      <c r="O1836" s="79"/>
      <c r="P1836" s="79"/>
      <c r="AG1836" s="79"/>
      <c r="AI1836" s="79"/>
    </row>
    <row r="1837" spans="12:35">
      <c r="L1837" s="79"/>
      <c r="M1837" s="79"/>
      <c r="N1837" s="79"/>
      <c r="O1837" s="79"/>
      <c r="P1837" s="79"/>
      <c r="AG1837" s="79"/>
      <c r="AI1837" s="79"/>
    </row>
    <row r="1838" spans="12:35">
      <c r="L1838" s="79"/>
      <c r="M1838" s="79"/>
      <c r="N1838" s="79"/>
      <c r="O1838" s="79"/>
      <c r="P1838" s="79"/>
      <c r="AG1838" s="79"/>
      <c r="AI1838" s="79"/>
    </row>
    <row r="1839" spans="12:35">
      <c r="L1839" s="79"/>
      <c r="M1839" s="79"/>
      <c r="N1839" s="79"/>
      <c r="O1839" s="79"/>
      <c r="P1839" s="79"/>
      <c r="AG1839" s="79"/>
      <c r="AI1839" s="79"/>
    </row>
    <row r="1840" spans="12:35">
      <c r="L1840" s="79"/>
      <c r="M1840" s="79"/>
      <c r="N1840" s="79"/>
      <c r="O1840" s="79"/>
      <c r="P1840" s="79"/>
      <c r="AG1840" s="79"/>
      <c r="AI1840" s="79"/>
    </row>
    <row r="1841" spans="12:35">
      <c r="L1841" s="79"/>
      <c r="M1841" s="79"/>
      <c r="N1841" s="79"/>
      <c r="O1841" s="79"/>
      <c r="P1841" s="79"/>
      <c r="AG1841" s="79"/>
      <c r="AI1841" s="79"/>
    </row>
    <row r="1842" spans="12:35">
      <c r="L1842" s="79"/>
      <c r="M1842" s="79"/>
      <c r="N1842" s="79"/>
      <c r="O1842" s="79"/>
      <c r="P1842" s="79"/>
      <c r="AG1842" s="79"/>
      <c r="AI1842" s="79"/>
    </row>
    <row r="1843" spans="12:35">
      <c r="L1843" s="79"/>
      <c r="M1843" s="79"/>
      <c r="N1843" s="79"/>
      <c r="O1843" s="79"/>
      <c r="P1843" s="79"/>
      <c r="AG1843" s="79"/>
      <c r="AI1843" s="79"/>
    </row>
    <row r="1844" spans="12:35">
      <c r="L1844" s="79"/>
      <c r="M1844" s="79"/>
      <c r="N1844" s="79"/>
      <c r="O1844" s="79"/>
      <c r="P1844" s="79"/>
      <c r="AG1844" s="79"/>
      <c r="AI1844" s="79"/>
    </row>
    <row r="1845" spans="12:35">
      <c r="L1845" s="79"/>
      <c r="M1845" s="79"/>
      <c r="N1845" s="79"/>
      <c r="O1845" s="79"/>
      <c r="P1845" s="79"/>
      <c r="AG1845" s="79"/>
      <c r="AI1845" s="79"/>
    </row>
    <row r="1846" spans="12:35">
      <c r="L1846" s="79"/>
      <c r="M1846" s="79"/>
      <c r="N1846" s="79"/>
      <c r="O1846" s="79"/>
      <c r="P1846" s="79"/>
      <c r="AG1846" s="79"/>
      <c r="AI1846" s="79"/>
    </row>
    <row r="1847" spans="12:35">
      <c r="L1847" s="79"/>
      <c r="M1847" s="79"/>
      <c r="N1847" s="79"/>
      <c r="O1847" s="79"/>
      <c r="P1847" s="79"/>
      <c r="AG1847" s="79"/>
      <c r="AI1847" s="79"/>
    </row>
    <row r="1848" spans="12:35">
      <c r="L1848" s="79"/>
      <c r="M1848" s="79"/>
      <c r="N1848" s="79"/>
      <c r="O1848" s="79"/>
      <c r="P1848" s="79"/>
      <c r="AG1848" s="79"/>
      <c r="AI1848" s="79"/>
    </row>
    <row r="1849" spans="12:35">
      <c r="L1849" s="79"/>
      <c r="M1849" s="79"/>
      <c r="N1849" s="79"/>
      <c r="O1849" s="79"/>
      <c r="P1849" s="79"/>
      <c r="AG1849" s="79"/>
      <c r="AI1849" s="79"/>
    </row>
    <row r="1850" spans="12:35">
      <c r="L1850" s="79"/>
      <c r="M1850" s="79"/>
      <c r="N1850" s="79"/>
      <c r="O1850" s="79"/>
      <c r="P1850" s="79"/>
      <c r="AG1850" s="79"/>
      <c r="AI1850" s="79"/>
    </row>
    <row r="1851" spans="12:35">
      <c r="L1851" s="79"/>
      <c r="M1851" s="79"/>
      <c r="N1851" s="79"/>
      <c r="O1851" s="79"/>
      <c r="P1851" s="79"/>
      <c r="AG1851" s="79"/>
      <c r="AI1851" s="79"/>
    </row>
    <row r="1852" spans="12:35">
      <c r="L1852" s="79"/>
      <c r="M1852" s="79"/>
      <c r="N1852" s="79"/>
      <c r="O1852" s="79"/>
      <c r="P1852" s="79"/>
      <c r="AG1852" s="79"/>
      <c r="AI1852" s="79"/>
    </row>
    <row r="1853" spans="12:35">
      <c r="L1853" s="79"/>
      <c r="M1853" s="79"/>
      <c r="N1853" s="79"/>
      <c r="O1853" s="79"/>
      <c r="P1853" s="79"/>
      <c r="AG1853" s="79"/>
      <c r="AI1853" s="79"/>
    </row>
    <row r="1854" spans="12:35">
      <c r="L1854" s="79"/>
      <c r="M1854" s="79"/>
      <c r="N1854" s="79"/>
      <c r="O1854" s="79"/>
      <c r="P1854" s="79"/>
      <c r="AG1854" s="79"/>
      <c r="AI1854" s="79"/>
    </row>
    <row r="1855" spans="12:35">
      <c r="L1855" s="79"/>
      <c r="M1855" s="79"/>
      <c r="N1855" s="79"/>
      <c r="O1855" s="79"/>
      <c r="P1855" s="79"/>
      <c r="AG1855" s="79"/>
      <c r="AI1855" s="79"/>
    </row>
    <row r="1856" spans="12:35">
      <c r="L1856" s="79"/>
      <c r="M1856" s="79"/>
      <c r="N1856" s="79"/>
      <c r="O1856" s="79"/>
      <c r="P1856" s="79"/>
      <c r="AG1856" s="79"/>
      <c r="AI1856" s="79"/>
    </row>
    <row r="1857" spans="12:35">
      <c r="L1857" s="79"/>
      <c r="M1857" s="79"/>
      <c r="N1857" s="79"/>
      <c r="O1857" s="79"/>
      <c r="P1857" s="79"/>
      <c r="AG1857" s="79"/>
      <c r="AI1857" s="79"/>
    </row>
    <row r="1858" spans="12:35">
      <c r="L1858" s="79"/>
      <c r="M1858" s="79"/>
      <c r="N1858" s="79"/>
      <c r="O1858" s="79"/>
      <c r="P1858" s="79"/>
      <c r="AG1858" s="79"/>
      <c r="AI1858" s="79"/>
    </row>
    <row r="1859" spans="12:35">
      <c r="L1859" s="79"/>
      <c r="M1859" s="79"/>
      <c r="N1859" s="79"/>
      <c r="O1859" s="79"/>
      <c r="P1859" s="79"/>
      <c r="AG1859" s="79"/>
      <c r="AI1859" s="79"/>
    </row>
    <row r="1860" spans="12:35">
      <c r="L1860" s="79"/>
      <c r="M1860" s="79"/>
      <c r="N1860" s="79"/>
      <c r="O1860" s="79"/>
      <c r="P1860" s="79"/>
      <c r="AG1860" s="79"/>
      <c r="AI1860" s="79"/>
    </row>
    <row r="1861" spans="12:35">
      <c r="L1861" s="79"/>
      <c r="M1861" s="79"/>
      <c r="N1861" s="79"/>
      <c r="O1861" s="79"/>
      <c r="P1861" s="79"/>
      <c r="AG1861" s="79"/>
      <c r="AI1861" s="79"/>
    </row>
    <row r="1862" spans="12:35">
      <c r="L1862" s="79"/>
      <c r="M1862" s="79"/>
      <c r="N1862" s="79"/>
      <c r="O1862" s="79"/>
      <c r="P1862" s="79"/>
      <c r="AG1862" s="79"/>
      <c r="AI1862" s="79"/>
    </row>
    <row r="1863" spans="12:35">
      <c r="L1863" s="79"/>
      <c r="M1863" s="79"/>
      <c r="N1863" s="79"/>
      <c r="O1863" s="79"/>
      <c r="P1863" s="79"/>
      <c r="AG1863" s="79"/>
      <c r="AI1863" s="79"/>
    </row>
    <row r="1864" spans="12:35">
      <c r="L1864" s="79"/>
      <c r="M1864" s="79"/>
      <c r="N1864" s="79"/>
      <c r="O1864" s="79"/>
      <c r="P1864" s="79"/>
      <c r="AG1864" s="79"/>
      <c r="AI1864" s="79"/>
    </row>
    <row r="1865" spans="12:35">
      <c r="L1865" s="79"/>
      <c r="M1865" s="79"/>
      <c r="N1865" s="79"/>
      <c r="O1865" s="79"/>
      <c r="P1865" s="79"/>
      <c r="AG1865" s="79"/>
      <c r="AI1865" s="79"/>
    </row>
    <row r="1866" spans="12:35">
      <c r="L1866" s="79"/>
      <c r="M1866" s="79"/>
      <c r="N1866" s="79"/>
      <c r="O1866" s="79"/>
      <c r="P1866" s="79"/>
      <c r="AG1866" s="79"/>
      <c r="AI1866" s="79"/>
    </row>
    <row r="1867" spans="12:35">
      <c r="L1867" s="79"/>
      <c r="M1867" s="79"/>
      <c r="N1867" s="79"/>
      <c r="O1867" s="79"/>
      <c r="P1867" s="79"/>
      <c r="AG1867" s="79"/>
      <c r="AI1867" s="79"/>
    </row>
    <row r="1868" spans="12:35">
      <c r="L1868" s="79"/>
      <c r="M1868" s="79"/>
      <c r="N1868" s="79"/>
      <c r="O1868" s="79"/>
      <c r="P1868" s="79"/>
      <c r="AG1868" s="79"/>
      <c r="AI1868" s="79"/>
    </row>
    <row r="1869" spans="12:35">
      <c r="L1869" s="79"/>
      <c r="M1869" s="79"/>
      <c r="N1869" s="79"/>
      <c r="O1869" s="79"/>
      <c r="P1869" s="79"/>
      <c r="AG1869" s="79"/>
      <c r="AI1869" s="79"/>
    </row>
    <row r="1870" spans="12:35">
      <c r="L1870" s="79"/>
      <c r="M1870" s="79"/>
      <c r="N1870" s="79"/>
      <c r="O1870" s="79"/>
      <c r="P1870" s="79"/>
      <c r="AG1870" s="79"/>
      <c r="AI1870" s="79"/>
    </row>
    <row r="1871" spans="12:35">
      <c r="L1871" s="79"/>
      <c r="M1871" s="79"/>
      <c r="N1871" s="79"/>
      <c r="O1871" s="79"/>
      <c r="P1871" s="79"/>
      <c r="AG1871" s="79"/>
      <c r="AI1871" s="79"/>
    </row>
    <row r="1872" spans="12:35">
      <c r="L1872" s="79"/>
      <c r="M1872" s="79"/>
      <c r="N1872" s="79"/>
      <c r="O1872" s="79"/>
      <c r="P1872" s="79"/>
      <c r="AG1872" s="79"/>
      <c r="AI1872" s="79"/>
    </row>
    <row r="1873" spans="12:35">
      <c r="L1873" s="79"/>
      <c r="M1873" s="79"/>
      <c r="N1873" s="79"/>
      <c r="O1873" s="79"/>
      <c r="P1873" s="79"/>
      <c r="AG1873" s="79"/>
      <c r="AI1873" s="79"/>
    </row>
    <row r="1874" spans="12:35">
      <c r="L1874" s="79"/>
      <c r="M1874" s="79"/>
      <c r="N1874" s="79"/>
      <c r="O1874" s="79"/>
      <c r="P1874" s="79"/>
      <c r="AG1874" s="79"/>
      <c r="AI1874" s="79"/>
    </row>
    <row r="1875" spans="12:35">
      <c r="L1875" s="79"/>
      <c r="M1875" s="79"/>
      <c r="N1875" s="79"/>
      <c r="O1875" s="79"/>
      <c r="P1875" s="79"/>
      <c r="AG1875" s="79"/>
      <c r="AI1875" s="79"/>
    </row>
    <row r="1876" spans="12:35">
      <c r="L1876" s="79"/>
      <c r="M1876" s="79"/>
      <c r="N1876" s="79"/>
      <c r="O1876" s="79"/>
      <c r="P1876" s="79"/>
      <c r="AG1876" s="79"/>
      <c r="AI1876" s="79"/>
    </row>
    <row r="1877" spans="12:35">
      <c r="L1877" s="79"/>
      <c r="M1877" s="79"/>
      <c r="N1877" s="79"/>
      <c r="O1877" s="79"/>
      <c r="P1877" s="79"/>
      <c r="AG1877" s="79"/>
      <c r="AI1877" s="79"/>
    </row>
    <row r="1878" spans="12:35">
      <c r="L1878" s="79"/>
      <c r="M1878" s="79"/>
      <c r="N1878" s="79"/>
      <c r="O1878" s="79"/>
      <c r="P1878" s="79"/>
      <c r="AG1878" s="79"/>
      <c r="AI1878" s="79"/>
    </row>
    <row r="1879" spans="12:35">
      <c r="L1879" s="79"/>
      <c r="M1879" s="79"/>
      <c r="N1879" s="79"/>
      <c r="O1879" s="79"/>
      <c r="P1879" s="79"/>
      <c r="AG1879" s="79"/>
      <c r="AI1879" s="79"/>
    </row>
    <row r="1880" spans="12:35">
      <c r="L1880" s="79"/>
      <c r="M1880" s="79"/>
      <c r="N1880" s="79"/>
      <c r="O1880" s="79"/>
      <c r="P1880" s="79"/>
      <c r="AG1880" s="79"/>
      <c r="AI1880" s="79"/>
    </row>
    <row r="1881" spans="12:35">
      <c r="L1881" s="79"/>
      <c r="M1881" s="79"/>
      <c r="N1881" s="79"/>
      <c r="O1881" s="79"/>
      <c r="P1881" s="79"/>
      <c r="AG1881" s="79"/>
      <c r="AI1881" s="79"/>
    </row>
    <row r="1882" spans="12:35">
      <c r="L1882" s="79"/>
      <c r="M1882" s="79"/>
      <c r="N1882" s="79"/>
      <c r="O1882" s="79"/>
      <c r="P1882" s="79"/>
      <c r="AG1882" s="79"/>
      <c r="AI1882" s="79"/>
    </row>
    <row r="1883" spans="12:35">
      <c r="L1883" s="79"/>
      <c r="M1883" s="79"/>
      <c r="N1883" s="79"/>
      <c r="O1883" s="79"/>
      <c r="P1883" s="79"/>
      <c r="AG1883" s="79"/>
      <c r="AI1883" s="79"/>
    </row>
    <row r="1884" spans="12:35">
      <c r="L1884" s="79"/>
      <c r="M1884" s="79"/>
      <c r="N1884" s="79"/>
      <c r="O1884" s="79"/>
      <c r="P1884" s="79"/>
      <c r="AG1884" s="79"/>
      <c r="AI1884" s="79"/>
    </row>
    <row r="1885" spans="12:35">
      <c r="L1885" s="79"/>
      <c r="M1885" s="79"/>
      <c r="N1885" s="79"/>
      <c r="O1885" s="79"/>
      <c r="P1885" s="79"/>
      <c r="AG1885" s="79"/>
      <c r="AI1885" s="79"/>
    </row>
    <row r="1886" spans="12:35">
      <c r="L1886" s="79"/>
      <c r="M1886" s="79"/>
      <c r="N1886" s="79"/>
      <c r="O1886" s="79"/>
      <c r="P1886" s="79"/>
      <c r="AG1886" s="79"/>
      <c r="AI1886" s="79"/>
    </row>
    <row r="1887" spans="12:35">
      <c r="L1887" s="79"/>
      <c r="M1887" s="79"/>
      <c r="N1887" s="79"/>
      <c r="O1887" s="79"/>
      <c r="P1887" s="79"/>
      <c r="AG1887" s="79"/>
      <c r="AI1887" s="79"/>
    </row>
    <row r="1888" spans="12:35">
      <c r="L1888" s="79"/>
      <c r="M1888" s="79"/>
      <c r="N1888" s="79"/>
      <c r="O1888" s="79"/>
      <c r="P1888" s="79"/>
      <c r="AG1888" s="79"/>
      <c r="AI1888" s="79"/>
    </row>
    <row r="1889" spans="12:35">
      <c r="L1889" s="79"/>
      <c r="M1889" s="79"/>
      <c r="N1889" s="79"/>
      <c r="O1889" s="79"/>
      <c r="P1889" s="79"/>
      <c r="AG1889" s="79"/>
      <c r="AI1889" s="79"/>
    </row>
    <row r="1890" spans="12:35">
      <c r="L1890" s="79"/>
      <c r="M1890" s="79"/>
      <c r="N1890" s="79"/>
      <c r="O1890" s="79"/>
      <c r="P1890" s="79"/>
      <c r="AG1890" s="79"/>
      <c r="AI1890" s="79"/>
    </row>
    <row r="1891" spans="12:35">
      <c r="L1891" s="79"/>
      <c r="M1891" s="79"/>
      <c r="N1891" s="79"/>
      <c r="O1891" s="79"/>
      <c r="P1891" s="79"/>
      <c r="AG1891" s="79"/>
      <c r="AI1891" s="79"/>
    </row>
    <row r="1892" spans="12:35">
      <c r="L1892" s="79"/>
      <c r="M1892" s="79"/>
      <c r="N1892" s="79"/>
      <c r="O1892" s="79"/>
      <c r="P1892" s="79"/>
      <c r="AG1892" s="79"/>
      <c r="AI1892" s="79"/>
    </row>
    <row r="1893" spans="12:35">
      <c r="L1893" s="79"/>
      <c r="M1893" s="79"/>
      <c r="N1893" s="79"/>
      <c r="O1893" s="79"/>
      <c r="P1893" s="79"/>
      <c r="AG1893" s="79"/>
      <c r="AI1893" s="79"/>
    </row>
    <row r="1894" spans="12:35">
      <c r="L1894" s="79"/>
      <c r="M1894" s="79"/>
      <c r="N1894" s="79"/>
      <c r="O1894" s="79"/>
      <c r="P1894" s="79"/>
      <c r="AG1894" s="79"/>
      <c r="AI1894" s="79"/>
    </row>
    <row r="1895" spans="12:35">
      <c r="L1895" s="79"/>
      <c r="M1895" s="79"/>
      <c r="N1895" s="79"/>
      <c r="O1895" s="79"/>
      <c r="P1895" s="79"/>
      <c r="AG1895" s="79"/>
      <c r="AI1895" s="79"/>
    </row>
    <row r="1896" spans="12:35">
      <c r="L1896" s="79"/>
      <c r="M1896" s="79"/>
      <c r="N1896" s="79"/>
      <c r="O1896" s="79"/>
      <c r="P1896" s="79"/>
      <c r="AG1896" s="79"/>
      <c r="AI1896" s="79"/>
    </row>
    <row r="1897" spans="12:35">
      <c r="L1897" s="79"/>
      <c r="M1897" s="79"/>
      <c r="N1897" s="79"/>
      <c r="O1897" s="79"/>
      <c r="P1897" s="79"/>
      <c r="AG1897" s="79"/>
      <c r="AI1897" s="79"/>
    </row>
    <row r="1898" spans="12:35">
      <c r="L1898" s="79"/>
      <c r="M1898" s="79"/>
      <c r="N1898" s="79"/>
      <c r="O1898" s="79"/>
      <c r="P1898" s="79"/>
      <c r="AG1898" s="79"/>
      <c r="AI1898" s="79"/>
    </row>
    <row r="1899" spans="12:35">
      <c r="L1899" s="79"/>
      <c r="M1899" s="79"/>
      <c r="N1899" s="79"/>
      <c r="O1899" s="79"/>
      <c r="P1899" s="79"/>
      <c r="AG1899" s="79"/>
      <c r="AI1899" s="79"/>
    </row>
    <row r="1900" spans="12:35">
      <c r="L1900" s="79"/>
      <c r="M1900" s="79"/>
      <c r="N1900" s="79"/>
      <c r="O1900" s="79"/>
      <c r="P1900" s="79"/>
      <c r="AG1900" s="79"/>
      <c r="AI1900" s="79"/>
    </row>
    <row r="1901" spans="12:35">
      <c r="L1901" s="79"/>
      <c r="M1901" s="79"/>
      <c r="N1901" s="79"/>
      <c r="O1901" s="79"/>
      <c r="P1901" s="79"/>
      <c r="AG1901" s="79"/>
      <c r="AI1901" s="79"/>
    </row>
    <row r="1902" spans="12:35">
      <c r="L1902" s="79"/>
      <c r="M1902" s="79"/>
      <c r="N1902" s="79"/>
      <c r="O1902" s="79"/>
      <c r="P1902" s="79"/>
      <c r="AG1902" s="79"/>
      <c r="AI1902" s="79"/>
    </row>
    <row r="1903" spans="12:35">
      <c r="L1903" s="79"/>
      <c r="M1903" s="79"/>
      <c r="N1903" s="79"/>
      <c r="O1903" s="79"/>
      <c r="P1903" s="79"/>
      <c r="AG1903" s="79"/>
      <c r="AI1903" s="79"/>
    </row>
    <row r="1904" spans="12:35">
      <c r="L1904" s="79"/>
      <c r="M1904" s="79"/>
      <c r="N1904" s="79"/>
      <c r="O1904" s="79"/>
      <c r="P1904" s="79"/>
      <c r="AG1904" s="79"/>
      <c r="AI1904" s="79"/>
    </row>
    <row r="1905" spans="12:35">
      <c r="L1905" s="79"/>
      <c r="M1905" s="79"/>
      <c r="N1905" s="79"/>
      <c r="O1905" s="79"/>
      <c r="P1905" s="79"/>
      <c r="AG1905" s="79"/>
      <c r="AI1905" s="79"/>
    </row>
    <row r="1906" spans="12:35">
      <c r="L1906" s="79"/>
      <c r="M1906" s="79"/>
      <c r="N1906" s="79"/>
      <c r="O1906" s="79"/>
      <c r="P1906" s="79"/>
      <c r="AG1906" s="79"/>
      <c r="AI1906" s="79"/>
    </row>
    <row r="1907" spans="12:35">
      <c r="L1907" s="79"/>
      <c r="M1907" s="79"/>
      <c r="N1907" s="79"/>
      <c r="O1907" s="79"/>
      <c r="P1907" s="79"/>
      <c r="AG1907" s="79"/>
      <c r="AI1907" s="79"/>
    </row>
    <row r="1908" spans="12:35">
      <c r="L1908" s="79"/>
      <c r="M1908" s="79"/>
      <c r="N1908" s="79"/>
      <c r="O1908" s="79"/>
      <c r="P1908" s="79"/>
      <c r="AG1908" s="79"/>
      <c r="AI1908" s="79"/>
    </row>
    <row r="1909" spans="12:35">
      <c r="L1909" s="79"/>
      <c r="M1909" s="79"/>
      <c r="N1909" s="79"/>
      <c r="O1909" s="79"/>
      <c r="P1909" s="79"/>
      <c r="AG1909" s="79"/>
      <c r="AI1909" s="79"/>
    </row>
    <row r="1910" spans="12:35">
      <c r="L1910" s="79"/>
      <c r="M1910" s="79"/>
      <c r="N1910" s="79"/>
      <c r="O1910" s="79"/>
      <c r="P1910" s="79"/>
      <c r="AG1910" s="79"/>
      <c r="AI1910" s="79"/>
    </row>
  </sheetData>
  <sheetProtection algorithmName="SHA-512" hashValue="FmOnjK7PrHkGKHfFAH5lvus1WkdG53mf4L9ShCARfAmdBdcGiROr1yKvBiQ7r7SmiDhwjekkjvg5vfnP5n2WRg==" saltValue="y4qyJJ1y843WK7oxu28tzg==" spinCount="100000" sheet="1" formatCells="0" formatColumns="0" formatRows="0" insertColumns="0" insertRows="0" insertHyperlinks="0" deleteColumns="0" deleteRows="0" sort="0" autoFilter="0" pivotTables="0"/>
  <dataConsolidate/>
  <mergeCells count="5">
    <mergeCell ref="Q1:S1"/>
    <mergeCell ref="T1:AD1"/>
    <mergeCell ref="AE1:AJ1"/>
    <mergeCell ref="C1:P1"/>
    <mergeCell ref="AK1:AO1"/>
  </mergeCells>
  <conditionalFormatting sqref="Y3:Y502">
    <cfRule type="cellIs" dxfId="12" priority="1" operator="equal">
      <formula>$X3</formula>
    </cfRule>
  </conditionalFormatting>
  <conditionalFormatting sqref="AD3:AD502">
    <cfRule type="colorScale" priority="18">
      <colorScale>
        <cfvo type="num" val="1"/>
        <cfvo type="num" val="3"/>
        <cfvo type="num" val="5"/>
        <color rgb="FFC00000"/>
        <color rgb="FFFFFF00"/>
        <color rgb="FF92D050"/>
      </colorScale>
    </cfRule>
  </conditionalFormatting>
  <conditionalFormatting sqref="AN3:AO502">
    <cfRule type="containsText" dxfId="11" priority="14" operator="containsText" text="No remitida">
      <formula>NOT(ISERROR(SEARCH("No remitida",AN3)))</formula>
    </cfRule>
    <cfRule type="containsText" dxfId="10" priority="15" operator="containsText" text="Fuera de Término">
      <formula>NOT(ISERROR(SEARCH("Fuera de Término",AN3)))</formula>
    </cfRule>
    <cfRule type="containsText" dxfId="9" priority="16" operator="containsText" text="Remitida">
      <formula>NOT(ISERROR(SEARCH("Remitida",AN3)))</formula>
    </cfRule>
  </conditionalFormatting>
  <dataValidations count="18">
    <dataValidation type="whole" allowBlank="1" showInputMessage="1" showErrorMessage="1" prompt="Digite el término de la prórroga.  " sqref="AA3:AA502" xr:uid="{B95E5E30-D6D9-4768-A67B-59EC544A9FF5}">
      <formula1>0</formula1>
      <formula2>50</formula2>
    </dataValidation>
    <dataValidation type="whole" allowBlank="1" showInputMessage="1" showErrorMessage="1" prompt="Esta casilla esta formulada sumando el término inicial y el de prórroga, cámbiela manual solo si es necesario. " sqref="AB3:AB502" xr:uid="{0CC18B35-45A2-4D89-8006-6C8C637551DF}">
      <formula1>0</formula1>
      <formula2>60</formula2>
    </dataValidation>
    <dataValidation type="time" allowBlank="1" showInputMessage="1" showErrorMessage="1" prompt="Digite la hora en formato militar.  " sqref="AG3:AG502 AJ3:AJ502 AM3:AM502" xr:uid="{0DABA962-5E1D-4CE4-B907-84BFC16A8C33}">
      <formula1>0</formula1>
      <formula2>0.999305555555556</formula2>
    </dataValidation>
    <dataValidation allowBlank="1" showInputMessage="1" showErrorMessage="1" prompt="Escriba las observaciones que considere necesarias." sqref="AP3:AP502" xr:uid="{CEA0319E-BEA7-4D39-9DCA-D6A094D0C34F}"/>
    <dataValidation type="date" errorStyle="information" allowBlank="1" showInputMessage="1" showErrorMessage="1" prompt="Esta fecha esta formulada contando a partir del día siguiente de la llegada del documento, cámbiela manual solo si es necesario.  " sqref="V3:V502" xr:uid="{2B149155-E366-438D-9D6F-182F15AD31F5}">
      <formula1>44197</formula1>
      <formula2>44591</formula2>
    </dataValidation>
    <dataValidation type="date" errorStyle="information" allowBlank="1" showInputMessage="1" showErrorMessage="1" prompt="Esta fecha esta formulada para sumar los días de la prórroga a la fecha de vencimiento inicial, cámbiela manual solo si es necesario. " sqref="AC3:AC502" xr:uid="{EE3F394B-83FA-4E7C-906F-36D7E77F757A}">
      <formula1>44197</formula1>
      <formula2>44591</formula2>
    </dataValidation>
    <dataValidation errorStyle="information" allowBlank="1" showInputMessage="1" showErrorMessage="1" prompt="Indique el nombre y el cargo de la persona a la que se dirige el documento. " sqref="K3:K502" xr:uid="{ABFA8B74-1C89-4056-80E8-610D4B7AC564}"/>
    <dataValidation errorStyle="information" allowBlank="1" showInputMessage="1" showErrorMessage="1" prompt="Indique el nombre y el cargo de la persona a que firma el documento." sqref="L3:L502" xr:uid="{B304F86D-D360-4046-9565-ED5E641E1E22}"/>
    <dataValidation errorStyle="information" allowBlank="1" showInputMessage="1" showErrorMessage="1" prompt="Escriba el asunto del documento." sqref="N3:N502" xr:uid="{C5622E33-0230-4687-B086-2550D58A5D57}"/>
    <dataValidation type="date" operator="greaterThan" showInputMessage="1" showErrorMessage="1" errorTitle="FECHA" error="Diligencie el formato de fecha DD/MM/AAAA_x000a_" promptTitle="Diligenciar Fecha" prompt="Se acepta formato fecha DD/MM/AAAA" sqref="F1 F3:F1048576" xr:uid="{ECA869A4-B5B6-464D-B973-1C3BDEA777E0}">
      <formula1>44531</formula1>
    </dataValidation>
    <dataValidation showInputMessage="1" showErrorMessage="1" errorTitle="INGRESO" error="Se debe registrar un metodo de ingreso de la comunicación" promptTitle="SELECCIÓN" prompt="REGISTRAR EL RADICADO DE LA COMUNICACIÓN:_x000a_EJEMPLO 1: 2025EE00XXXX_x000a_EJEMPLO 2: VERBAL_x000a_EJEMPLO 3: CORREO" sqref="B1 B3:B1048576" xr:uid="{3C4216C0-332B-42AE-AAB9-A1B87746F34F}"/>
    <dataValidation type="date" operator="greaterThan" allowBlank="1" showInputMessage="1" showErrorMessage="1" errorTitle="FORMATO FECHA" error="Diligencie el formato de fecha DD/MM/AAAA_x000a_" promptTitle="FORMATO FECHA" prompt="Diligencie el formato de fecha DD/MM/AAAA_x000a_" sqref="AL1 AI1 AF1 H1 AF3:AF1048576 AI3:AI1048576 AL3:AL1048576 H3:H1048576" xr:uid="{B44387C4-515F-4A5A-B8CE-DDA56B74A819}">
      <formula1>44562</formula1>
    </dataValidation>
    <dataValidation type="time" allowBlank="1" showInputMessage="1" showErrorMessage="1" errorTitle="DILIGENCIAR HORA" error="Digite la hora en formato militar. " promptTitle="DILIGENCIAR HORA" prompt="Digite la hora en formato militar. " sqref="I1 I3:I1048576" xr:uid="{C2E5479D-5905-4DAD-84E9-CF12CFD3D39C}">
      <formula1>0</formula1>
      <formula2>0.999305555555556</formula2>
    </dataValidation>
    <dataValidation type="date" operator="greaterThan" allowBlank="1" showInputMessage="1" showErrorMessage="1" error="Formato de fecha DD/MM/AAAA" prompt="Formato de fecha DD/MM/AAAA" sqref="Q1 Q3:Q1048576" xr:uid="{1EAB3F57-8016-44DB-A166-5D3008DFBD6E}">
      <formula1>44927</formula1>
    </dataValidation>
    <dataValidation type="time" allowBlank="1" showInputMessage="1" showErrorMessage="1" error="Diligencia Hora en formato militar" prompt="Diligencia Hora en formato militar" sqref="R1 R3:R1048576" xr:uid="{4CE20D2A-44CD-4EB2-8D2B-553DD08A5927}">
      <formula1>0</formula1>
      <formula2>0.999305555555556</formula2>
    </dataValidation>
    <dataValidation type="whole" operator="greaterThan" allowBlank="1" showInputMessage="1" showErrorMessage="1" error="Diligencie con la cantidad de días otorgados por el Ente de Control" prompt="Diligencie con la cantidad de días otorgados por el Ente de Control" sqref="T1 T3:T1048576" xr:uid="{2513F675-5536-4E81-950B-87E0BC6F4250}">
      <formula1>0</formula1>
    </dataValidation>
    <dataValidation type="date" operator="greaterThan" showInputMessage="1" showErrorMessage="1" error="verificar info_x000a_" prompt="verificar info" sqref="Y1 Y3:Y1048576" xr:uid="{F861CC3F-AC97-4F15-B7DF-B8E29366E8F7}">
      <formula1>45658</formula1>
    </dataValidation>
    <dataValidation allowBlank="1" showInputMessage="1" showErrorMessage="1" prompt="Esta casilla esta formulada para indicarle cuantos días le quedan para que responda el requerimiento, cámbiela manual solo si es necesario. " sqref="AD1:AD1048576" xr:uid="{73D9760A-D4A9-437E-8514-43FB1B91D65B}"/>
  </dataValidations>
  <printOptions horizontalCentered="1"/>
  <pageMargins left="0.19685039370078741" right="0.19685039370078741" top="0.94488188976377963" bottom="0.70866141732283472" header="0" footer="0.31496062992125984"/>
  <pageSetup paperSize="5" scale="65" orientation="landscape" r:id="rId1"/>
  <headerFooter alignWithMargins="0">
    <oddHeader>&amp;L
&amp;G&amp;C&amp;"Arial,Negrita"
PROCESO
EVALUACIÓN INDEPENDIENTE
FORMATO CUADRO CONTROL REQUERIMIENTOS CGR&amp;R
 F1.P6.EI
Versión 5
Página &amp;P de &amp;N
Fecha de Aprobación:07/04/2025
Clasificación de la Información:
&amp;"Arial,Negrita"Pública</oddHeader>
    <oddFooter>&amp;C&amp;G&amp;R&amp;8&amp;P/&amp;N</oddFooter>
  </headerFooter>
  <legacyDrawingHF r:id="rId2"/>
  <extLst>
    <ext xmlns:x14="http://schemas.microsoft.com/office/spreadsheetml/2009/9/main" uri="{CCE6A557-97BC-4b89-ADB6-D9C93CAAB3DF}">
      <x14:dataValidations xmlns:xm="http://schemas.microsoft.com/office/excel/2006/main" count="15">
        <x14:dataValidation type="list" allowBlank="1" showInputMessage="1" showErrorMessage="1" xr:uid="{8AB289A7-EB87-4281-92C4-BBD9FB40ACCF}">
          <x14:formula1>
            <xm:f>DATOS!$C$3:$C$4</xm:f>
          </x14:formula1>
          <xm:sqref>W3:W502</xm:sqref>
        </x14:dataValidation>
        <x14:dataValidation type="list" allowBlank="1" showInputMessage="1" showErrorMessage="1" xr:uid="{3E5596D7-CE96-450D-AE54-6B5F51AC399A}">
          <x14:formula1>
            <xm:f>DATOS!$C$7:$C$9</xm:f>
          </x14:formula1>
          <xm:sqref>Z3:Z502</xm:sqref>
        </x14:dataValidation>
        <x14:dataValidation type="list" allowBlank="1" xr:uid="{37CE36FE-F9A0-4D1C-AA31-D8094EA980C1}">
          <x14:formula1>
            <xm:f>DATOS!$E$3:$E$76</xm:f>
          </x14:formula1>
          <xm:sqref>J3:J502</xm:sqref>
        </x14:dataValidation>
        <x14:dataValidation type="list" allowBlank="1" showInputMessage="1" showErrorMessage="1" prompt="Digite el término del documento. Tenga en cuenta si empieza el mismo día o al día siguiente.  " xr:uid="{10D3653A-C60C-42E2-8DDA-038AB1327529}">
          <x14:formula1>
            <xm:f>'DIAS 2025'!$G$2:$G$3</xm:f>
          </x14:formula1>
          <xm:sqref>U3:U502</xm:sqref>
        </x14:dataValidation>
        <x14:dataValidation type="list" allowBlank="1" showInputMessage="1" showErrorMessage="1" xr:uid="{17793103-A2EF-444D-B047-B13CAF8EEAE3}">
          <x14:formula1>
            <xm:f>DATOS!$A$87:$A$92</xm:f>
          </x14:formula1>
          <xm:sqref>D3:D502</xm:sqref>
        </x14:dataValidation>
        <x14:dataValidation type="list" allowBlank="1" showInputMessage="1" showErrorMessage="1" xr:uid="{F83011F1-A672-4B8A-808C-A880A039B76E}">
          <x14:formula1>
            <xm:f>DATOS!$A$95:$A$102</xm:f>
          </x14:formula1>
          <xm:sqref>E3</xm:sqref>
        </x14:dataValidation>
        <x14:dataValidation type="list" showInputMessage="1" showErrorMessage="1" errorTitle="INGRESO" error="Se debe registrar un metodo de ingreso de la comunicación" promptTitle="SELECCIÓN" prompt="Se debe registrar un metodo de ingreso de la comunicación" xr:uid="{51113E45-5D2C-4FDD-88F8-902E26F51E38}">
          <x14:formula1>
            <xm:f>DATOS!$C$16:$C$19</xm:f>
          </x14:formula1>
          <xm:sqref>C1 C3:C1048576</xm:sqref>
        </x14:dataValidation>
        <x14:dataValidation type="list" allowBlank="1" showInputMessage="1" showErrorMessage="1" errorTitle="SELECCIONE DE LA LISTA" error="SELECCIONE DE LA LISTA DESPLEGABLE" promptTitle="Seleccione Dependencia" xr:uid="{BBC24CDE-8AE3-44DA-A3A3-D431D5E21C77}">
          <x14:formula1>
            <xm:f>DATOS!$A$45:$A$84</xm:f>
          </x14:formula1>
          <xm:sqref>M1 M3:M1048576</xm:sqref>
        </x14:dataValidation>
        <x14:dataValidation type="list" allowBlank="1" showInputMessage="1" showErrorMessage="1" error="SELECCIONE DE LA LISTA DESPLEGABLE" prompt="SELECCIONE DE LA LISTA DESPLEGABLE" xr:uid="{2A003F18-4558-4D3B-8736-EF1C54990381}">
          <x14:formula1>
            <xm:f>DATOS!$A$3:$A$17</xm:f>
          </x14:formula1>
          <xm:sqref>O1 O3:O1048576</xm:sqref>
        </x14:dataValidation>
        <x14:dataValidation type="list" allowBlank="1" showInputMessage="1" showErrorMessage="1" error="SELECCIONE DE LA LISTA DESPLEGABLE" prompt="SELECCIONE DE LA LISTA DESPLEGABLE" xr:uid="{33E924E8-6D66-43A5-8EBC-AE0F7613C462}">
          <x14:formula1>
            <xm:f>DATOS!$A$20:$A$28</xm:f>
          </x14:formula1>
          <xm:sqref>P1 P3:P1048576</xm:sqref>
        </x14:dataValidation>
        <x14:dataValidation type="list" allowBlank="1" showInputMessage="1" showErrorMessage="1" error="Seleccione de la lista desplegable" prompt="Seleccione de la lista desplegable" xr:uid="{580C1344-DF5A-4164-A99C-7768678AAD45}">
          <x14:formula1>
            <xm:f>DATOS!$C$12:$C$13</xm:f>
          </x14:formula1>
          <xm:sqref>S1 S3:S1048576</xm:sqref>
        </x14:dataValidation>
        <x14:dataValidation type="list" allowBlank="1" showInputMessage="1" showErrorMessage="1" error="Seleccione de la lista desplegable" prompt="Seleccione de la lista desplegable" xr:uid="{9825DF50-A282-4BC1-9A83-AF810321AAAF}">
          <x14:formula1>
            <xm:f>DATOS!$E$3:$E$76</xm:f>
          </x14:formula1>
          <xm:sqref>AE1 AE3:AE1048576</xm:sqref>
        </x14:dataValidation>
        <x14:dataValidation type="list" operator="greaterThan" allowBlank="1" showInputMessage="1" showErrorMessage="1" error="Seleccione de la lista desplegable" prompt="Seleccione de la lista desplegable" xr:uid="{502D0932-6D3D-4138-B9D4-EB6A79B88AFC}">
          <x14:formula1>
            <xm:f>DATOS!$C$21:$C$23</xm:f>
          </x14:formula1>
          <xm:sqref>AH1 AH3:AH1048576</xm:sqref>
        </x14:dataValidation>
        <x14:dataValidation type="list" allowBlank="1" showInputMessage="1" showErrorMessage="1" error="Seleccione de la lista desplegable" prompt="Seleccione de la lista desplegable" xr:uid="{C8E05368-853E-492F-8CC5-60E2B40EC6A4}">
          <x14:formula1>
            <xm:f>DATOS!$C$21:$C$23</xm:f>
          </x14:formula1>
          <xm:sqref>AK1 AK3:AK1048576</xm:sqref>
        </x14:dataValidation>
        <x14:dataValidation type="decimal" errorStyle="warning" operator="notEqual" showInputMessage="1" showErrorMessage="1" errorTitle="RADICADO ICBF" error="SE DILIGENCIA CON EL NUMERO DE RADICADO GENERADO MEDIANTE ORFEO, PARA LOS CASOS QUE APLIQUE" promptTitle="RADICADO ICBF" prompt="SE DILIGENCIA CON EL NUMERO DE RADICADO GENERADO MEDIANTE ORFEO, PARA LOS CASOS QUE APLIQUE" xr:uid="{AFA12777-68B3-4B19-8E6F-41B960FA332C}">
          <x14:formula1>
            <xm:f>DATOS!A112</xm:f>
          </x14:formula1>
          <xm:sqref>G1 G3:G1048576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4944-C7A4-4EA6-B810-87B95A93C497}">
  <dimension ref="A1:AP1910"/>
  <sheetViews>
    <sheetView zoomScaleNormal="100" zoomScalePageLayoutView="70" workbookViewId="0">
      <selection activeCell="J3" sqref="J3:K3"/>
    </sheetView>
  </sheetViews>
  <sheetFormatPr baseColWidth="10" defaultColWidth="13" defaultRowHeight="12.75"/>
  <cols>
    <col min="1" max="1" width="6.42578125" style="78" customWidth="1"/>
    <col min="2" max="3" width="23.85546875" style="78" bestFit="1" customWidth="1"/>
    <col min="4" max="5" width="23.85546875" style="78" customWidth="1"/>
    <col min="6" max="6" width="29.85546875" style="78" bestFit="1" customWidth="1"/>
    <col min="7" max="7" width="25.85546875" style="104" customWidth="1"/>
    <col min="8" max="8" width="29.7109375" style="78" bestFit="1" customWidth="1"/>
    <col min="9" max="9" width="21.140625" style="78" customWidth="1"/>
    <col min="10" max="10" width="18.28515625" style="78" customWidth="1"/>
    <col min="11" max="11" width="30.42578125" style="78" customWidth="1"/>
    <col min="12" max="14" width="51.42578125" style="78" customWidth="1"/>
    <col min="15" max="16" width="20.140625" style="78" customWidth="1"/>
    <col min="17" max="17" width="29.7109375" style="78" bestFit="1" customWidth="1"/>
    <col min="18" max="19" width="21.140625" style="78" customWidth="1"/>
    <col min="20" max="21" width="17" style="77" customWidth="1"/>
    <col min="22" max="22" width="66.5703125" style="77" customWidth="1"/>
    <col min="23" max="23" width="11.140625" style="77" customWidth="1"/>
    <col min="24" max="24" width="5.5703125" style="77" hidden="1" customWidth="1"/>
    <col min="25" max="25" width="31" style="77" bestFit="1" customWidth="1"/>
    <col min="26" max="26" width="15.7109375" style="77" bestFit="1" customWidth="1"/>
    <col min="27" max="28" width="14.28515625" style="77" customWidth="1"/>
    <col min="29" max="29" width="34.140625" style="77" customWidth="1"/>
    <col min="30" max="30" width="17.28515625" style="77" customWidth="1"/>
    <col min="31" max="31" width="30.42578125" style="78" customWidth="1"/>
    <col min="32" max="32" width="29.7109375" style="77" bestFit="1" customWidth="1"/>
    <col min="33" max="33" width="19.42578125" style="78" customWidth="1"/>
    <col min="34" max="34" width="20.7109375" style="78" bestFit="1" customWidth="1"/>
    <col min="35" max="35" width="29.7109375" style="78" bestFit="1" customWidth="1"/>
    <col min="36" max="37" width="19.85546875" style="78" customWidth="1"/>
    <col min="38" max="38" width="29.7109375" style="78" bestFit="1" customWidth="1"/>
    <col min="39" max="39" width="19.85546875" style="78" customWidth="1"/>
    <col min="40" max="41" width="25.28515625" style="78" customWidth="1"/>
    <col min="42" max="42" width="53.7109375" style="78" customWidth="1"/>
    <col min="43" max="16384" width="13" style="78"/>
  </cols>
  <sheetData>
    <row r="1" spans="1:42" ht="36" customHeight="1" thickBot="1">
      <c r="A1" s="83"/>
      <c r="B1" s="83"/>
      <c r="C1" s="109" t="s">
        <v>131</v>
      </c>
      <c r="D1" s="109"/>
      <c r="E1" s="109"/>
      <c r="F1" s="109"/>
      <c r="G1" s="109"/>
      <c r="H1" s="109"/>
      <c r="I1" s="109"/>
      <c r="J1" s="109"/>
      <c r="K1" s="109"/>
      <c r="L1" s="109"/>
      <c r="M1" s="109"/>
      <c r="N1" s="109"/>
      <c r="O1" s="109"/>
      <c r="P1" s="109"/>
      <c r="Q1" s="109" t="s">
        <v>130</v>
      </c>
      <c r="R1" s="109"/>
      <c r="S1" s="109"/>
      <c r="T1" s="109" t="s">
        <v>129</v>
      </c>
      <c r="U1" s="109"/>
      <c r="V1" s="109"/>
      <c r="W1" s="109"/>
      <c r="X1" s="109"/>
      <c r="Y1" s="109"/>
      <c r="Z1" s="109"/>
      <c r="AA1" s="109"/>
      <c r="AB1" s="109"/>
      <c r="AC1" s="109"/>
      <c r="AD1" s="109"/>
      <c r="AE1" s="109" t="s">
        <v>128</v>
      </c>
      <c r="AF1" s="109"/>
      <c r="AG1" s="109"/>
      <c r="AH1" s="109"/>
      <c r="AI1" s="109"/>
      <c r="AJ1" s="109"/>
      <c r="AK1" s="109" t="s">
        <v>127</v>
      </c>
      <c r="AL1" s="109"/>
      <c r="AM1" s="109"/>
      <c r="AN1" s="109"/>
      <c r="AO1" s="109"/>
      <c r="AP1" s="84" t="s">
        <v>126</v>
      </c>
    </row>
    <row r="2" spans="1:42" s="80" customFormat="1" ht="94.5" customHeight="1" thickBot="1">
      <c r="A2" s="105" t="s">
        <v>0</v>
      </c>
      <c r="B2" s="106" t="s">
        <v>307</v>
      </c>
      <c r="C2" s="107" t="s">
        <v>256</v>
      </c>
      <c r="D2" s="107" t="s">
        <v>241</v>
      </c>
      <c r="E2" s="108" t="s">
        <v>255</v>
      </c>
      <c r="F2" s="107" t="s">
        <v>57</v>
      </c>
      <c r="G2" s="108" t="s">
        <v>63</v>
      </c>
      <c r="H2" s="107" t="s">
        <v>65</v>
      </c>
      <c r="I2" s="107" t="s">
        <v>66</v>
      </c>
      <c r="J2" s="107" t="s">
        <v>125</v>
      </c>
      <c r="K2" s="107" t="s">
        <v>53</v>
      </c>
      <c r="L2" s="107" t="s">
        <v>54</v>
      </c>
      <c r="M2" s="107" t="s">
        <v>159</v>
      </c>
      <c r="N2" s="107" t="s">
        <v>52</v>
      </c>
      <c r="O2" s="107" t="s">
        <v>79</v>
      </c>
      <c r="P2" s="107" t="s">
        <v>62</v>
      </c>
      <c r="Q2" s="85" t="s">
        <v>231</v>
      </c>
      <c r="R2" s="85" t="s">
        <v>232</v>
      </c>
      <c r="S2" s="85" t="s">
        <v>77</v>
      </c>
      <c r="T2" s="86" t="s">
        <v>298</v>
      </c>
      <c r="U2" s="86" t="s">
        <v>240</v>
      </c>
      <c r="V2" s="86" t="s">
        <v>69</v>
      </c>
      <c r="W2" s="86" t="s">
        <v>7</v>
      </c>
      <c r="X2" s="86"/>
      <c r="Y2" s="86" t="s">
        <v>55</v>
      </c>
      <c r="Z2" s="86" t="s">
        <v>67</v>
      </c>
      <c r="AA2" s="86" t="s">
        <v>8</v>
      </c>
      <c r="AB2" s="86" t="s">
        <v>89</v>
      </c>
      <c r="AC2" s="86" t="s">
        <v>70</v>
      </c>
      <c r="AD2" s="86" t="s">
        <v>88</v>
      </c>
      <c r="AE2" s="107" t="s">
        <v>233</v>
      </c>
      <c r="AF2" s="107" t="s">
        <v>72</v>
      </c>
      <c r="AG2" s="107" t="s">
        <v>73</v>
      </c>
      <c r="AH2" s="107" t="s">
        <v>311</v>
      </c>
      <c r="AI2" s="107" t="s">
        <v>234</v>
      </c>
      <c r="AJ2" s="107" t="s">
        <v>308</v>
      </c>
      <c r="AK2" s="85" t="s">
        <v>235</v>
      </c>
      <c r="AL2" s="85" t="s">
        <v>315</v>
      </c>
      <c r="AM2" s="85" t="s">
        <v>310</v>
      </c>
      <c r="AN2" s="85" t="s">
        <v>74</v>
      </c>
      <c r="AO2" s="85" t="s">
        <v>133</v>
      </c>
      <c r="AP2" s="87" t="s">
        <v>1</v>
      </c>
    </row>
    <row r="3" spans="1:42" ht="15">
      <c r="A3" s="88">
        <v>1</v>
      </c>
      <c r="B3" s="89" t="s">
        <v>328</v>
      </c>
      <c r="C3" s="89" t="s">
        <v>196</v>
      </c>
      <c r="D3" s="89"/>
      <c r="E3" s="89"/>
      <c r="F3" s="90"/>
      <c r="G3" s="103"/>
      <c r="H3" s="90"/>
      <c r="I3" s="91"/>
      <c r="J3" s="92"/>
      <c r="K3" s="93"/>
      <c r="L3" s="93"/>
      <c r="M3" s="92"/>
      <c r="N3" s="93"/>
      <c r="O3" s="92"/>
      <c r="P3" s="92"/>
      <c r="Q3" s="90"/>
      <c r="R3" s="91"/>
      <c r="S3" s="92"/>
      <c r="T3" s="88"/>
      <c r="U3" s="88"/>
      <c r="V3" s="94" t="str">
        <f>IF(T3&lt;&gt;"",IF(U3="H",WORKDAY(H3,T3,'DIAS 2025'!$A$2:$A$67),Q3+T3-1),"")</f>
        <v/>
      </c>
      <c r="W3" s="95"/>
      <c r="X3" s="96" t="str">
        <f t="shared" ref="X3:X67" si="0">IF($W3="Sí",1,"")</f>
        <v/>
      </c>
      <c r="Y3" s="90"/>
      <c r="Z3" s="95"/>
      <c r="AA3" s="97"/>
      <c r="AB3" s="98">
        <f>T3+AA3</f>
        <v>0</v>
      </c>
      <c r="AC3" s="94" t="str">
        <f>IFERROR(WORKDAY(V3,AA3,'DIAS 2025'!$A$2:$A$67)," ")</f>
        <v xml:space="preserve"> </v>
      </c>
      <c r="AD3" s="96" t="str">
        <f ca="1">IFERROR(IF(AB3="","N/A",IF(AL3&lt;&gt;"",NETWORKDAYS(AL3,AC3,'DIAS 2025'!$A$2:$A$67),NETWORKDAYS('DIAS 2025'!$C$2,AC3,'DIAS 2025'!$A$2:$A$67)))," ")</f>
        <v xml:space="preserve"> </v>
      </c>
      <c r="AE3" s="95"/>
      <c r="AF3" s="90"/>
      <c r="AG3" s="91"/>
      <c r="AH3" s="99"/>
      <c r="AI3" s="90"/>
      <c r="AJ3" s="91"/>
      <c r="AK3" s="99"/>
      <c r="AL3" s="90"/>
      <c r="AM3" s="91"/>
      <c r="AN3" s="100" t="str">
        <f>IF(AL3=0,"No remitida",IF(AL3&lt;=AC3,"Remitida","Fuera de Término"))</f>
        <v>No remitida</v>
      </c>
      <c r="AO3" s="101"/>
      <c r="AP3" s="102"/>
    </row>
    <row r="4" spans="1:42" ht="13.5" customHeight="1">
      <c r="A4" s="88">
        <v>2</v>
      </c>
      <c r="B4" s="89"/>
      <c r="C4" s="89"/>
      <c r="D4" s="89"/>
      <c r="E4" s="89"/>
      <c r="F4" s="90"/>
      <c r="G4" s="103"/>
      <c r="H4" s="90"/>
      <c r="I4" s="91"/>
      <c r="J4" s="95"/>
      <c r="K4" s="93"/>
      <c r="L4" s="93"/>
      <c r="M4" s="92"/>
      <c r="N4" s="93"/>
      <c r="O4" s="92"/>
      <c r="P4" s="92"/>
      <c r="Q4" s="90"/>
      <c r="R4" s="91"/>
      <c r="S4" s="92"/>
      <c r="T4" s="88"/>
      <c r="U4" s="88"/>
      <c r="V4" s="94" t="str">
        <f>IF(T4&lt;&gt;"",IF(U4="H",WORKDAY(H4,T4,'DIAS 2025'!$A$2:$A$67),Q4+T4-1),"")</f>
        <v/>
      </c>
      <c r="W4" s="95"/>
      <c r="X4" s="96" t="str">
        <f t="shared" si="0"/>
        <v/>
      </c>
      <c r="Y4" s="90"/>
      <c r="Z4" s="95"/>
      <c r="AA4" s="97"/>
      <c r="AB4" s="98">
        <f t="shared" ref="AB4:AB67" si="1">T4+AA4</f>
        <v>0</v>
      </c>
      <c r="AC4" s="94" t="str">
        <f>IFERROR(WORKDAY(V4,AA4,'DIAS 2025'!$A$2:$A$67)," ")</f>
        <v xml:space="preserve"> </v>
      </c>
      <c r="AD4" s="96" t="str">
        <f ca="1">IFERROR(IF(AB4="","N/A",IF(AL4&lt;&gt;"",NETWORKDAYS(AL4,AC4,'DIAS 2025'!$A$2:$A$67),NETWORKDAYS('DIAS 2025'!$C$2,AC4,'DIAS 2025'!$A$2:$A$67)))," ")</f>
        <v xml:space="preserve"> </v>
      </c>
      <c r="AE4" s="95"/>
      <c r="AF4" s="90"/>
      <c r="AG4" s="91"/>
      <c r="AH4" s="99"/>
      <c r="AI4" s="90"/>
      <c r="AJ4" s="91"/>
      <c r="AK4" s="99"/>
      <c r="AL4" s="90"/>
      <c r="AM4" s="91"/>
      <c r="AN4" s="100" t="str">
        <f t="shared" ref="AN4:AN67" si="2">IF(AL4=0,"No remitida",IF(AL4&lt;=AC4,"Remitida","Fuera de Término"))</f>
        <v>No remitida</v>
      </c>
      <c r="AO4" s="101"/>
      <c r="AP4" s="102"/>
    </row>
    <row r="5" spans="1:42" ht="15">
      <c r="A5" s="88">
        <v>3</v>
      </c>
      <c r="B5" s="89"/>
      <c r="C5" s="89"/>
      <c r="D5" s="89"/>
      <c r="E5" s="89"/>
      <c r="F5" s="90"/>
      <c r="G5" s="103"/>
      <c r="H5" s="90"/>
      <c r="I5" s="91"/>
      <c r="J5" s="95"/>
      <c r="K5" s="93"/>
      <c r="L5" s="93"/>
      <c r="M5" s="92"/>
      <c r="N5" s="93"/>
      <c r="O5" s="92"/>
      <c r="P5" s="92"/>
      <c r="Q5" s="90"/>
      <c r="R5" s="91"/>
      <c r="S5" s="92"/>
      <c r="T5" s="88"/>
      <c r="U5" s="88"/>
      <c r="V5" s="94" t="str">
        <f>IF(T5&lt;&gt;"",IF(U5="H",WORKDAY(H5,T5,'DIAS 2025'!$A$2:$A$67),Q5+T5-1),"")</f>
        <v/>
      </c>
      <c r="W5" s="95"/>
      <c r="X5" s="96" t="str">
        <f t="shared" si="0"/>
        <v/>
      </c>
      <c r="Y5" s="90"/>
      <c r="Z5" s="95"/>
      <c r="AA5" s="97"/>
      <c r="AB5" s="98">
        <f t="shared" si="1"/>
        <v>0</v>
      </c>
      <c r="AC5" s="94" t="str">
        <f>IFERROR(WORKDAY(V5,AA5,'DIAS 2025'!$A$2:$A$67)," ")</f>
        <v xml:space="preserve"> </v>
      </c>
      <c r="AD5" s="96" t="str">
        <f ca="1">IFERROR(IF(AB5="","N/A",IF(AL5&lt;&gt;"",NETWORKDAYS(AL5,AC5,'DIAS 2025'!$A$2:$A$67),NETWORKDAYS('DIAS 2025'!$C$2,AC5,'DIAS 2025'!$A$2:$A$67)))," ")</f>
        <v xml:space="preserve"> </v>
      </c>
      <c r="AE5" s="95"/>
      <c r="AF5" s="90"/>
      <c r="AG5" s="91"/>
      <c r="AH5" s="99"/>
      <c r="AI5" s="90"/>
      <c r="AJ5" s="91"/>
      <c r="AK5" s="99"/>
      <c r="AL5" s="90"/>
      <c r="AM5" s="91"/>
      <c r="AN5" s="100" t="str">
        <f t="shared" si="2"/>
        <v>No remitida</v>
      </c>
      <c r="AO5" s="101"/>
      <c r="AP5" s="102"/>
    </row>
    <row r="6" spans="1:42" ht="15">
      <c r="A6" s="88">
        <v>4</v>
      </c>
      <c r="B6" s="89"/>
      <c r="C6" s="89"/>
      <c r="D6" s="89"/>
      <c r="E6" s="89"/>
      <c r="F6" s="90"/>
      <c r="G6" s="103"/>
      <c r="H6" s="90"/>
      <c r="I6" s="91"/>
      <c r="J6" s="95"/>
      <c r="K6" s="93"/>
      <c r="L6" s="93"/>
      <c r="M6" s="92"/>
      <c r="N6" s="93"/>
      <c r="O6" s="92"/>
      <c r="P6" s="92"/>
      <c r="Q6" s="90"/>
      <c r="R6" s="91"/>
      <c r="S6" s="92"/>
      <c r="T6" s="88"/>
      <c r="U6" s="88"/>
      <c r="V6" s="94" t="str">
        <f>IF(T6&lt;&gt;"",IF(U6="H",WORKDAY(H6,T6,'DIAS 2025'!$A$2:$A$67),Q6+T6-1),"")</f>
        <v/>
      </c>
      <c r="W6" s="95"/>
      <c r="X6" s="96" t="str">
        <f t="shared" si="0"/>
        <v/>
      </c>
      <c r="Y6" s="90"/>
      <c r="Z6" s="95"/>
      <c r="AA6" s="97"/>
      <c r="AB6" s="98">
        <f t="shared" si="1"/>
        <v>0</v>
      </c>
      <c r="AC6" s="94" t="str">
        <f>IFERROR(WORKDAY(V6,AA6,'DIAS 2025'!$A$2:$A$67)," ")</f>
        <v xml:space="preserve"> </v>
      </c>
      <c r="AD6" s="96" t="str">
        <f ca="1">IFERROR(IF(AB6="","N/A",IF(AL6&lt;&gt;"",NETWORKDAYS(AL6,AC6,'DIAS 2025'!$A$2:$A$67),NETWORKDAYS('DIAS 2025'!$C$2,AC6,'DIAS 2025'!$A$2:$A$67)))," ")</f>
        <v xml:space="preserve"> </v>
      </c>
      <c r="AE6" s="95"/>
      <c r="AF6" s="90"/>
      <c r="AG6" s="91"/>
      <c r="AH6" s="99"/>
      <c r="AI6" s="90"/>
      <c r="AJ6" s="91"/>
      <c r="AK6" s="99"/>
      <c r="AL6" s="90"/>
      <c r="AM6" s="91"/>
      <c r="AN6" s="100" t="str">
        <f t="shared" si="2"/>
        <v>No remitida</v>
      </c>
      <c r="AO6" s="101"/>
      <c r="AP6" s="102"/>
    </row>
    <row r="7" spans="1:42" ht="15">
      <c r="A7" s="88">
        <v>5</v>
      </c>
      <c r="B7" s="89"/>
      <c r="C7" s="89"/>
      <c r="D7" s="89"/>
      <c r="E7" s="89"/>
      <c r="F7" s="90"/>
      <c r="G7" s="103"/>
      <c r="H7" s="90"/>
      <c r="I7" s="91"/>
      <c r="J7" s="95"/>
      <c r="K7" s="93"/>
      <c r="L7" s="93"/>
      <c r="M7" s="92"/>
      <c r="N7" s="93"/>
      <c r="O7" s="92"/>
      <c r="P7" s="92"/>
      <c r="Q7" s="90"/>
      <c r="R7" s="91"/>
      <c r="S7" s="92"/>
      <c r="T7" s="88"/>
      <c r="U7" s="88"/>
      <c r="V7" s="94" t="str">
        <f>IF(T7&lt;&gt;"",IF(U7="H",WORKDAY(H7,T7,'DIAS 2025'!$A$2:$A$67),Q7+T7-1),"")</f>
        <v/>
      </c>
      <c r="W7" s="95"/>
      <c r="X7" s="96" t="str">
        <f t="shared" si="0"/>
        <v/>
      </c>
      <c r="Y7" s="90"/>
      <c r="Z7" s="95"/>
      <c r="AA7" s="97"/>
      <c r="AB7" s="98">
        <f t="shared" si="1"/>
        <v>0</v>
      </c>
      <c r="AC7" s="94" t="str">
        <f>IFERROR(WORKDAY(V7,AA7,'DIAS 2025'!$A$2:$A$67)," ")</f>
        <v xml:space="preserve"> </v>
      </c>
      <c r="AD7" s="96" t="str">
        <f ca="1">IFERROR(IF(AB7="","N/A",IF(AL7&lt;&gt;"",NETWORKDAYS(AL7,AC7,'DIAS 2025'!$A$2:$A$67),NETWORKDAYS('DIAS 2025'!$C$2,AC7,'DIAS 2025'!$A$2:$A$67)))," ")</f>
        <v xml:space="preserve"> </v>
      </c>
      <c r="AE7" s="95"/>
      <c r="AF7" s="90"/>
      <c r="AG7" s="91"/>
      <c r="AH7" s="99"/>
      <c r="AI7" s="90"/>
      <c r="AJ7" s="91"/>
      <c r="AK7" s="99"/>
      <c r="AL7" s="90"/>
      <c r="AM7" s="91"/>
      <c r="AN7" s="100" t="str">
        <f t="shared" si="2"/>
        <v>No remitida</v>
      </c>
      <c r="AO7" s="101"/>
      <c r="AP7" s="102"/>
    </row>
    <row r="8" spans="1:42" ht="15">
      <c r="A8" s="88">
        <v>6</v>
      </c>
      <c r="B8" s="89"/>
      <c r="C8" s="89"/>
      <c r="D8" s="89"/>
      <c r="E8" s="89"/>
      <c r="F8" s="90"/>
      <c r="G8" s="103"/>
      <c r="H8" s="90"/>
      <c r="I8" s="91"/>
      <c r="J8" s="95"/>
      <c r="K8" s="93"/>
      <c r="L8" s="93"/>
      <c r="M8" s="92"/>
      <c r="N8" s="93"/>
      <c r="O8" s="92"/>
      <c r="P8" s="92"/>
      <c r="Q8" s="90"/>
      <c r="R8" s="91"/>
      <c r="S8" s="92"/>
      <c r="T8" s="88"/>
      <c r="U8" s="88"/>
      <c r="V8" s="94" t="str">
        <f>IF(T8&lt;&gt;"",IF(U8="H",WORKDAY(H8,T8,'DIAS 2025'!$A$2:$A$67),Q8+T8-1),"")</f>
        <v/>
      </c>
      <c r="W8" s="95"/>
      <c r="X8" s="96" t="str">
        <f t="shared" si="0"/>
        <v/>
      </c>
      <c r="Y8" s="90"/>
      <c r="Z8" s="95"/>
      <c r="AA8" s="97"/>
      <c r="AB8" s="98">
        <f t="shared" si="1"/>
        <v>0</v>
      </c>
      <c r="AC8" s="94" t="str">
        <f>IFERROR(WORKDAY(V8,AA8,'DIAS 2025'!$A$2:$A$67)," ")</f>
        <v xml:space="preserve"> </v>
      </c>
      <c r="AD8" s="96" t="str">
        <f ca="1">IFERROR(IF(AB8="","N/A",IF(AL8&lt;&gt;"",NETWORKDAYS(AL8,AC8,'DIAS 2025'!$A$2:$A$67),NETWORKDAYS('DIAS 2025'!$C$2,AC8,'DIAS 2025'!$A$2:$A$67)))," ")</f>
        <v xml:space="preserve"> </v>
      </c>
      <c r="AE8" s="95"/>
      <c r="AF8" s="90"/>
      <c r="AG8" s="91"/>
      <c r="AH8" s="99"/>
      <c r="AI8" s="90"/>
      <c r="AJ8" s="91"/>
      <c r="AK8" s="99"/>
      <c r="AL8" s="90"/>
      <c r="AM8" s="91"/>
      <c r="AN8" s="100" t="str">
        <f t="shared" si="2"/>
        <v>No remitida</v>
      </c>
      <c r="AO8" s="101"/>
      <c r="AP8" s="102"/>
    </row>
    <row r="9" spans="1:42" ht="15">
      <c r="A9" s="88">
        <v>7</v>
      </c>
      <c r="B9" s="89"/>
      <c r="C9" s="89"/>
      <c r="D9" s="89"/>
      <c r="E9" s="89"/>
      <c r="F9" s="90"/>
      <c r="G9" s="103"/>
      <c r="H9" s="90"/>
      <c r="I9" s="91"/>
      <c r="J9" s="95"/>
      <c r="K9" s="93"/>
      <c r="L9" s="93"/>
      <c r="M9" s="92"/>
      <c r="N9" s="93"/>
      <c r="O9" s="92"/>
      <c r="P9" s="92"/>
      <c r="Q9" s="90"/>
      <c r="R9" s="91"/>
      <c r="S9" s="92"/>
      <c r="T9" s="88"/>
      <c r="U9" s="88"/>
      <c r="V9" s="94" t="str">
        <f>IF(T9&lt;&gt;"",IF(U9="H",WORKDAY(H9,T9,'DIAS 2025'!$A$2:$A$67),Q9+T9-1),"")</f>
        <v/>
      </c>
      <c r="W9" s="95"/>
      <c r="X9" s="96" t="str">
        <f t="shared" si="0"/>
        <v/>
      </c>
      <c r="Y9" s="90"/>
      <c r="Z9" s="95"/>
      <c r="AA9" s="97"/>
      <c r="AB9" s="98">
        <f t="shared" si="1"/>
        <v>0</v>
      </c>
      <c r="AC9" s="94" t="str">
        <f>IFERROR(WORKDAY(V9,AA9,'DIAS 2025'!$A$2:$A$67)," ")</f>
        <v xml:space="preserve"> </v>
      </c>
      <c r="AD9" s="96" t="str">
        <f ca="1">IFERROR(IF(AB9="","N/A",IF(AL9&lt;&gt;"",NETWORKDAYS(AL9,AC9,'DIAS 2025'!$A$2:$A$67),NETWORKDAYS('DIAS 2025'!$C$2,AC9,'DIAS 2025'!$A$2:$A$67)))," ")</f>
        <v xml:space="preserve"> </v>
      </c>
      <c r="AE9" s="95"/>
      <c r="AF9" s="90"/>
      <c r="AG9" s="91"/>
      <c r="AH9" s="99"/>
      <c r="AI9" s="90"/>
      <c r="AJ9" s="91"/>
      <c r="AK9" s="99"/>
      <c r="AL9" s="90"/>
      <c r="AM9" s="91"/>
      <c r="AN9" s="100" t="str">
        <f t="shared" si="2"/>
        <v>No remitida</v>
      </c>
      <c r="AO9" s="101"/>
      <c r="AP9" s="102"/>
    </row>
    <row r="10" spans="1:42" ht="15">
      <c r="A10" s="88">
        <v>8</v>
      </c>
      <c r="B10" s="89"/>
      <c r="C10" s="89"/>
      <c r="D10" s="89"/>
      <c r="E10" s="89"/>
      <c r="F10" s="90"/>
      <c r="G10" s="103"/>
      <c r="H10" s="90"/>
      <c r="I10" s="91"/>
      <c r="J10" s="95"/>
      <c r="K10" s="93"/>
      <c r="L10" s="93"/>
      <c r="M10" s="92"/>
      <c r="N10" s="93"/>
      <c r="O10" s="92"/>
      <c r="P10" s="92"/>
      <c r="Q10" s="90"/>
      <c r="R10" s="91"/>
      <c r="S10" s="92"/>
      <c r="T10" s="88"/>
      <c r="U10" s="88"/>
      <c r="V10" s="94" t="str">
        <f>IF(T10&lt;&gt;"",IF(U10="H",WORKDAY(H10,T10,'DIAS 2025'!$A$2:$A$67),Q10+T10-1),"")</f>
        <v/>
      </c>
      <c r="W10" s="95"/>
      <c r="X10" s="96" t="str">
        <f t="shared" si="0"/>
        <v/>
      </c>
      <c r="Y10" s="90"/>
      <c r="Z10" s="95"/>
      <c r="AA10" s="97"/>
      <c r="AB10" s="98">
        <f t="shared" si="1"/>
        <v>0</v>
      </c>
      <c r="AC10" s="94" t="str">
        <f>IFERROR(WORKDAY(V10,AA10,'DIAS 2025'!$A$2:$A$67)," ")</f>
        <v xml:space="preserve"> </v>
      </c>
      <c r="AD10" s="96" t="str">
        <f ca="1">IFERROR(IF(AB10="","N/A",IF(AL10&lt;&gt;"",NETWORKDAYS(AL10,AC10,'DIAS 2025'!$A$2:$A$67),NETWORKDAYS('DIAS 2025'!$C$2,AC10,'DIAS 2025'!$A$2:$A$67)))," ")</f>
        <v xml:space="preserve"> </v>
      </c>
      <c r="AE10" s="95"/>
      <c r="AF10" s="90"/>
      <c r="AG10" s="91"/>
      <c r="AH10" s="99"/>
      <c r="AI10" s="90"/>
      <c r="AJ10" s="91"/>
      <c r="AK10" s="99"/>
      <c r="AL10" s="90"/>
      <c r="AM10" s="91"/>
      <c r="AN10" s="100" t="str">
        <f t="shared" si="2"/>
        <v>No remitida</v>
      </c>
      <c r="AO10" s="101"/>
      <c r="AP10" s="102"/>
    </row>
    <row r="11" spans="1:42" ht="15">
      <c r="A11" s="88">
        <v>9</v>
      </c>
      <c r="B11" s="89"/>
      <c r="C11" s="89"/>
      <c r="D11" s="89"/>
      <c r="E11" s="89"/>
      <c r="F11" s="90"/>
      <c r="G11" s="103"/>
      <c r="H11" s="90"/>
      <c r="I11" s="91"/>
      <c r="J11" s="95"/>
      <c r="K11" s="93"/>
      <c r="L11" s="93"/>
      <c r="M11" s="92"/>
      <c r="N11" s="93"/>
      <c r="O11" s="92"/>
      <c r="P11" s="92"/>
      <c r="Q11" s="90"/>
      <c r="R11" s="91"/>
      <c r="S11" s="92"/>
      <c r="T11" s="88"/>
      <c r="U11" s="88"/>
      <c r="V11" s="94" t="str">
        <f>IF(T11&lt;&gt;"",IF(U11="H",WORKDAY(H11,T11,'DIAS 2025'!$A$2:$A$67),Q11+T11-1),"")</f>
        <v/>
      </c>
      <c r="W11" s="95"/>
      <c r="X11" s="96" t="str">
        <f t="shared" si="0"/>
        <v/>
      </c>
      <c r="Y11" s="90"/>
      <c r="Z11" s="95"/>
      <c r="AA11" s="97"/>
      <c r="AB11" s="98">
        <f t="shared" si="1"/>
        <v>0</v>
      </c>
      <c r="AC11" s="94" t="str">
        <f>IFERROR(WORKDAY(V11,AA11,'DIAS 2025'!$A$2:$A$67)," ")</f>
        <v xml:space="preserve"> </v>
      </c>
      <c r="AD11" s="96" t="str">
        <f ca="1">IFERROR(IF(AB11="","N/A",IF(AL11&lt;&gt;"",NETWORKDAYS(AL11,AC11,'DIAS 2025'!$A$2:$A$67),NETWORKDAYS('DIAS 2025'!$C$2,AC11,'DIAS 2025'!$A$2:$A$67)))," ")</f>
        <v xml:space="preserve"> </v>
      </c>
      <c r="AE11" s="95"/>
      <c r="AF11" s="90"/>
      <c r="AG11" s="91"/>
      <c r="AH11" s="99"/>
      <c r="AI11" s="90"/>
      <c r="AJ11" s="91"/>
      <c r="AK11" s="99"/>
      <c r="AL11" s="90"/>
      <c r="AM11" s="91"/>
      <c r="AN11" s="100" t="str">
        <f t="shared" si="2"/>
        <v>No remitida</v>
      </c>
      <c r="AO11" s="101"/>
      <c r="AP11" s="102"/>
    </row>
    <row r="12" spans="1:42" ht="15">
      <c r="A12" s="88">
        <v>10</v>
      </c>
      <c r="B12" s="89"/>
      <c r="C12" s="89"/>
      <c r="D12" s="89"/>
      <c r="E12" s="89"/>
      <c r="F12" s="90"/>
      <c r="G12" s="103"/>
      <c r="H12" s="90"/>
      <c r="I12" s="91"/>
      <c r="J12" s="95"/>
      <c r="K12" s="93"/>
      <c r="L12" s="93"/>
      <c r="M12" s="92"/>
      <c r="N12" s="93"/>
      <c r="O12" s="92"/>
      <c r="P12" s="92"/>
      <c r="Q12" s="90"/>
      <c r="R12" s="91"/>
      <c r="S12" s="92"/>
      <c r="T12" s="88"/>
      <c r="U12" s="88"/>
      <c r="V12" s="94" t="str">
        <f>IF(T12&lt;&gt;"",IF(U12="H",WORKDAY(H12,T12,'DIAS 2025'!$A$2:$A$67),Q12+T12-1),"")</f>
        <v/>
      </c>
      <c r="W12" s="95"/>
      <c r="X12" s="96" t="str">
        <f t="shared" si="0"/>
        <v/>
      </c>
      <c r="Y12" s="90"/>
      <c r="Z12" s="95"/>
      <c r="AA12" s="97"/>
      <c r="AB12" s="98">
        <f t="shared" si="1"/>
        <v>0</v>
      </c>
      <c r="AC12" s="94" t="str">
        <f>IFERROR(WORKDAY(V12,AA12,'DIAS 2025'!$A$2:$A$67)," ")</f>
        <v xml:space="preserve"> </v>
      </c>
      <c r="AD12" s="96" t="str">
        <f ca="1">IFERROR(IF(AB12="","N/A",IF(AL12&lt;&gt;"",NETWORKDAYS(AL12,AC12,'DIAS 2025'!$A$2:$A$67),NETWORKDAYS('DIAS 2025'!$C$2,AC12,'DIAS 2025'!$A$2:$A$67)))," ")</f>
        <v xml:space="preserve"> </v>
      </c>
      <c r="AE12" s="95"/>
      <c r="AF12" s="90"/>
      <c r="AG12" s="91"/>
      <c r="AH12" s="99"/>
      <c r="AI12" s="90"/>
      <c r="AJ12" s="91"/>
      <c r="AK12" s="99"/>
      <c r="AL12" s="90"/>
      <c r="AM12" s="91"/>
      <c r="AN12" s="100" t="str">
        <f t="shared" si="2"/>
        <v>No remitida</v>
      </c>
      <c r="AO12" s="101"/>
      <c r="AP12" s="102"/>
    </row>
    <row r="13" spans="1:42" ht="15">
      <c r="A13" s="88">
        <v>11</v>
      </c>
      <c r="B13" s="89"/>
      <c r="C13" s="89"/>
      <c r="D13" s="89"/>
      <c r="E13" s="89"/>
      <c r="F13" s="90"/>
      <c r="G13" s="103"/>
      <c r="H13" s="90"/>
      <c r="I13" s="91"/>
      <c r="J13" s="95"/>
      <c r="K13" s="93"/>
      <c r="L13" s="93"/>
      <c r="M13" s="92"/>
      <c r="N13" s="93"/>
      <c r="O13" s="92"/>
      <c r="P13" s="92"/>
      <c r="Q13" s="90"/>
      <c r="R13" s="91"/>
      <c r="S13" s="92"/>
      <c r="T13" s="88"/>
      <c r="U13" s="88"/>
      <c r="V13" s="94" t="str">
        <f>IF(T13&lt;&gt;"",IF(U13="H",WORKDAY(H13,T13,'DIAS 2025'!$A$2:$A$67),Q13+T13-1),"")</f>
        <v/>
      </c>
      <c r="W13" s="95"/>
      <c r="X13" s="96" t="str">
        <f t="shared" si="0"/>
        <v/>
      </c>
      <c r="Y13" s="90"/>
      <c r="Z13" s="95"/>
      <c r="AA13" s="97"/>
      <c r="AB13" s="98">
        <f t="shared" si="1"/>
        <v>0</v>
      </c>
      <c r="AC13" s="94" t="str">
        <f>IFERROR(WORKDAY(V13,AA13,'DIAS 2025'!$A$2:$A$67)," ")</f>
        <v xml:space="preserve"> </v>
      </c>
      <c r="AD13" s="96" t="str">
        <f ca="1">IFERROR(IF(AB13="","N/A",IF(AL13&lt;&gt;"",NETWORKDAYS(AL13,AC13,'DIAS 2025'!$A$2:$A$67),NETWORKDAYS('DIAS 2025'!$C$2,AC13,'DIAS 2025'!$A$2:$A$67)))," ")</f>
        <v xml:space="preserve"> </v>
      </c>
      <c r="AE13" s="95"/>
      <c r="AF13" s="90"/>
      <c r="AG13" s="91"/>
      <c r="AH13" s="99"/>
      <c r="AI13" s="90"/>
      <c r="AJ13" s="91"/>
      <c r="AK13" s="99"/>
      <c r="AL13" s="90"/>
      <c r="AM13" s="91"/>
      <c r="AN13" s="100" t="str">
        <f t="shared" si="2"/>
        <v>No remitida</v>
      </c>
      <c r="AO13" s="101"/>
      <c r="AP13" s="102"/>
    </row>
    <row r="14" spans="1:42" ht="15">
      <c r="A14" s="88">
        <v>12</v>
      </c>
      <c r="B14" s="89"/>
      <c r="C14" s="89"/>
      <c r="D14" s="89"/>
      <c r="E14" s="89"/>
      <c r="F14" s="90"/>
      <c r="G14" s="103"/>
      <c r="H14" s="90"/>
      <c r="I14" s="91"/>
      <c r="J14" s="95"/>
      <c r="K14" s="93"/>
      <c r="L14" s="93"/>
      <c r="M14" s="92"/>
      <c r="N14" s="93"/>
      <c r="O14" s="92"/>
      <c r="P14" s="92"/>
      <c r="Q14" s="90"/>
      <c r="R14" s="91"/>
      <c r="S14" s="92"/>
      <c r="T14" s="88"/>
      <c r="U14" s="88"/>
      <c r="V14" s="94" t="str">
        <f>IF(T14&lt;&gt;"",IF(U14="H",WORKDAY(H14,T14,'DIAS 2025'!$A$2:$A$67),Q14+T14-1),"")</f>
        <v/>
      </c>
      <c r="W14" s="95"/>
      <c r="X14" s="96" t="str">
        <f t="shared" si="0"/>
        <v/>
      </c>
      <c r="Y14" s="90"/>
      <c r="Z14" s="95"/>
      <c r="AA14" s="97"/>
      <c r="AB14" s="98">
        <f t="shared" si="1"/>
        <v>0</v>
      </c>
      <c r="AC14" s="94" t="str">
        <f>IFERROR(WORKDAY(V14,AA14,'DIAS 2025'!$A$2:$A$67)," ")</f>
        <v xml:space="preserve"> </v>
      </c>
      <c r="AD14" s="96" t="str">
        <f ca="1">IFERROR(IF(AB14="","N/A",IF(AL14&lt;&gt;"",NETWORKDAYS(AL14,AC14,'DIAS 2025'!$A$2:$A$67),NETWORKDAYS('DIAS 2025'!$C$2,AC14,'DIAS 2025'!$A$2:$A$67)))," ")</f>
        <v xml:space="preserve"> </v>
      </c>
      <c r="AE14" s="95"/>
      <c r="AF14" s="90"/>
      <c r="AG14" s="91"/>
      <c r="AH14" s="99"/>
      <c r="AI14" s="90"/>
      <c r="AJ14" s="91"/>
      <c r="AK14" s="99"/>
      <c r="AL14" s="90"/>
      <c r="AM14" s="91"/>
      <c r="AN14" s="100" t="str">
        <f t="shared" si="2"/>
        <v>No remitida</v>
      </c>
      <c r="AO14" s="101"/>
      <c r="AP14" s="102"/>
    </row>
    <row r="15" spans="1:42" ht="15">
      <c r="A15" s="88">
        <v>13</v>
      </c>
      <c r="B15" s="89"/>
      <c r="C15" s="89"/>
      <c r="D15" s="89"/>
      <c r="E15" s="89"/>
      <c r="F15" s="90"/>
      <c r="G15" s="103"/>
      <c r="H15" s="90"/>
      <c r="I15" s="91"/>
      <c r="J15" s="95"/>
      <c r="K15" s="93"/>
      <c r="L15" s="93"/>
      <c r="M15" s="92"/>
      <c r="N15" s="93"/>
      <c r="O15" s="92"/>
      <c r="P15" s="92"/>
      <c r="Q15" s="90"/>
      <c r="R15" s="91"/>
      <c r="S15" s="92"/>
      <c r="T15" s="88"/>
      <c r="U15" s="88"/>
      <c r="V15" s="94" t="str">
        <f>IF(T15&lt;&gt;"",IF(U15="H",WORKDAY(H15,T15,'DIAS 2025'!$A$2:$A$67),Q15+T15-1),"")</f>
        <v/>
      </c>
      <c r="W15" s="95"/>
      <c r="X15" s="96" t="str">
        <f t="shared" si="0"/>
        <v/>
      </c>
      <c r="Y15" s="90"/>
      <c r="Z15" s="95"/>
      <c r="AA15" s="97"/>
      <c r="AB15" s="98">
        <f t="shared" si="1"/>
        <v>0</v>
      </c>
      <c r="AC15" s="94" t="str">
        <f>IFERROR(WORKDAY(V15,AA15,'DIAS 2025'!$A$2:$A$67)," ")</f>
        <v xml:space="preserve"> </v>
      </c>
      <c r="AD15" s="96" t="str">
        <f ca="1">IFERROR(IF(AB15="","N/A",IF(AL15&lt;&gt;"",NETWORKDAYS(AL15,AC15,'DIAS 2025'!$A$2:$A$67),NETWORKDAYS('DIAS 2025'!$C$2,AC15,'DIAS 2025'!$A$2:$A$67)))," ")</f>
        <v xml:space="preserve"> </v>
      </c>
      <c r="AE15" s="95"/>
      <c r="AF15" s="90"/>
      <c r="AG15" s="91"/>
      <c r="AH15" s="99"/>
      <c r="AI15" s="90"/>
      <c r="AJ15" s="91"/>
      <c r="AK15" s="99"/>
      <c r="AL15" s="90"/>
      <c r="AM15" s="91"/>
      <c r="AN15" s="100" t="str">
        <f t="shared" si="2"/>
        <v>No remitida</v>
      </c>
      <c r="AO15" s="101"/>
      <c r="AP15" s="102"/>
    </row>
    <row r="16" spans="1:42" ht="15">
      <c r="A16" s="88">
        <v>14</v>
      </c>
      <c r="B16" s="89"/>
      <c r="C16" s="89"/>
      <c r="D16" s="89"/>
      <c r="E16" s="89"/>
      <c r="F16" s="90"/>
      <c r="G16" s="103"/>
      <c r="H16" s="90"/>
      <c r="I16" s="91"/>
      <c r="J16" s="95"/>
      <c r="K16" s="93"/>
      <c r="L16" s="93"/>
      <c r="M16" s="92"/>
      <c r="N16" s="93"/>
      <c r="O16" s="92"/>
      <c r="P16" s="92"/>
      <c r="Q16" s="90"/>
      <c r="R16" s="91"/>
      <c r="S16" s="92"/>
      <c r="T16" s="88"/>
      <c r="U16" s="88"/>
      <c r="V16" s="94" t="str">
        <f>IF(T16&lt;&gt;"",IF(U16="H",WORKDAY(H16,T16,'DIAS 2025'!$A$2:$A$67),Q16+T16-1),"")</f>
        <v/>
      </c>
      <c r="W16" s="95"/>
      <c r="X16" s="96" t="str">
        <f t="shared" si="0"/>
        <v/>
      </c>
      <c r="Y16" s="90"/>
      <c r="Z16" s="95"/>
      <c r="AA16" s="97"/>
      <c r="AB16" s="98">
        <f t="shared" si="1"/>
        <v>0</v>
      </c>
      <c r="AC16" s="94" t="str">
        <f>IFERROR(WORKDAY(V16,AA16,'DIAS 2025'!$A$2:$A$67)," ")</f>
        <v xml:space="preserve"> </v>
      </c>
      <c r="AD16" s="96" t="str">
        <f ca="1">IFERROR(IF(AB16="","N/A",IF(AL16&lt;&gt;"",NETWORKDAYS(AL16,AC16,'DIAS 2025'!$A$2:$A$67),NETWORKDAYS('DIAS 2025'!$C$2,AC16,'DIAS 2025'!$A$2:$A$67)))," ")</f>
        <v xml:space="preserve"> </v>
      </c>
      <c r="AE16" s="95"/>
      <c r="AF16" s="90"/>
      <c r="AG16" s="91"/>
      <c r="AH16" s="99"/>
      <c r="AI16" s="90"/>
      <c r="AJ16" s="91"/>
      <c r="AK16" s="99"/>
      <c r="AL16" s="90"/>
      <c r="AM16" s="91"/>
      <c r="AN16" s="100" t="str">
        <f t="shared" si="2"/>
        <v>No remitida</v>
      </c>
      <c r="AO16" s="101"/>
      <c r="AP16" s="102"/>
    </row>
    <row r="17" spans="1:42" ht="15">
      <c r="A17" s="88">
        <v>15</v>
      </c>
      <c r="B17" s="89"/>
      <c r="C17" s="89"/>
      <c r="D17" s="89"/>
      <c r="E17" s="89"/>
      <c r="F17" s="90"/>
      <c r="G17" s="103"/>
      <c r="H17" s="90"/>
      <c r="I17" s="91"/>
      <c r="J17" s="95"/>
      <c r="K17" s="93"/>
      <c r="L17" s="93"/>
      <c r="M17" s="92"/>
      <c r="N17" s="93"/>
      <c r="O17" s="92"/>
      <c r="P17" s="92"/>
      <c r="Q17" s="90"/>
      <c r="R17" s="91"/>
      <c r="S17" s="92"/>
      <c r="T17" s="88"/>
      <c r="U17" s="88"/>
      <c r="V17" s="94" t="str">
        <f>IF(T17&lt;&gt;"",IF(U17="H",WORKDAY(H17,T17,'DIAS 2025'!$A$2:$A$67),Q17+T17-1),"")</f>
        <v/>
      </c>
      <c r="W17" s="95"/>
      <c r="X17" s="96" t="str">
        <f t="shared" si="0"/>
        <v/>
      </c>
      <c r="Y17" s="90"/>
      <c r="Z17" s="95"/>
      <c r="AA17" s="97"/>
      <c r="AB17" s="98">
        <f t="shared" si="1"/>
        <v>0</v>
      </c>
      <c r="AC17" s="94" t="str">
        <f>IFERROR(WORKDAY(V17,AA17,'DIAS 2025'!$A$2:$A$67)," ")</f>
        <v xml:space="preserve"> </v>
      </c>
      <c r="AD17" s="96" t="str">
        <f ca="1">IFERROR(IF(AB17="","N/A",IF(AL17&lt;&gt;"",NETWORKDAYS(AL17,AC17,'DIAS 2025'!$A$2:$A$67),NETWORKDAYS('DIAS 2025'!$C$2,AC17,'DIAS 2025'!$A$2:$A$67)))," ")</f>
        <v xml:space="preserve"> </v>
      </c>
      <c r="AE17" s="95"/>
      <c r="AF17" s="90"/>
      <c r="AG17" s="91"/>
      <c r="AH17" s="99"/>
      <c r="AI17" s="90"/>
      <c r="AJ17" s="91"/>
      <c r="AK17" s="99"/>
      <c r="AL17" s="90"/>
      <c r="AM17" s="91"/>
      <c r="AN17" s="100" t="str">
        <f t="shared" si="2"/>
        <v>No remitida</v>
      </c>
      <c r="AO17" s="101"/>
      <c r="AP17" s="102"/>
    </row>
    <row r="18" spans="1:42" ht="15">
      <c r="A18" s="88">
        <v>16</v>
      </c>
      <c r="B18" s="89"/>
      <c r="C18" s="89"/>
      <c r="D18" s="89"/>
      <c r="E18" s="89"/>
      <c r="F18" s="90"/>
      <c r="G18" s="103"/>
      <c r="H18" s="90"/>
      <c r="I18" s="91"/>
      <c r="J18" s="95"/>
      <c r="K18" s="93"/>
      <c r="L18" s="93"/>
      <c r="M18" s="92"/>
      <c r="N18" s="93"/>
      <c r="O18" s="92"/>
      <c r="P18" s="92"/>
      <c r="Q18" s="90"/>
      <c r="R18" s="91"/>
      <c r="S18" s="92"/>
      <c r="T18" s="88"/>
      <c r="U18" s="88"/>
      <c r="V18" s="94" t="str">
        <f>IF(T18&lt;&gt;"",IF(U18="H",WORKDAY(H18,T18,'DIAS 2025'!$A$2:$A$67),Q18+T18-1),"")</f>
        <v/>
      </c>
      <c r="W18" s="95"/>
      <c r="X18" s="96" t="str">
        <f t="shared" si="0"/>
        <v/>
      </c>
      <c r="Y18" s="90"/>
      <c r="Z18" s="95"/>
      <c r="AA18" s="97"/>
      <c r="AB18" s="98">
        <f t="shared" si="1"/>
        <v>0</v>
      </c>
      <c r="AC18" s="94" t="str">
        <f>IFERROR(WORKDAY(V18,AA18,'DIAS 2025'!$A$2:$A$67)," ")</f>
        <v xml:space="preserve"> </v>
      </c>
      <c r="AD18" s="96" t="str">
        <f ca="1">IFERROR(IF(AB18="","N/A",IF(AL18&lt;&gt;"",NETWORKDAYS(AL18,AC18,'DIAS 2025'!$A$2:$A$67),NETWORKDAYS('DIAS 2025'!$C$2,AC18,'DIAS 2025'!$A$2:$A$67)))," ")</f>
        <v xml:space="preserve"> </v>
      </c>
      <c r="AE18" s="95"/>
      <c r="AF18" s="90"/>
      <c r="AG18" s="91"/>
      <c r="AH18" s="99"/>
      <c r="AI18" s="90"/>
      <c r="AJ18" s="91"/>
      <c r="AK18" s="99"/>
      <c r="AL18" s="90"/>
      <c r="AM18" s="91"/>
      <c r="AN18" s="100" t="str">
        <f t="shared" si="2"/>
        <v>No remitida</v>
      </c>
      <c r="AO18" s="101"/>
      <c r="AP18" s="102"/>
    </row>
    <row r="19" spans="1:42" ht="15">
      <c r="A19" s="88">
        <v>17</v>
      </c>
      <c r="B19" s="89"/>
      <c r="C19" s="89"/>
      <c r="D19" s="89"/>
      <c r="E19" s="89"/>
      <c r="F19" s="90"/>
      <c r="G19" s="103"/>
      <c r="H19" s="90"/>
      <c r="I19" s="91"/>
      <c r="J19" s="95"/>
      <c r="K19" s="93"/>
      <c r="L19" s="93"/>
      <c r="M19" s="92"/>
      <c r="N19" s="93"/>
      <c r="O19" s="92"/>
      <c r="P19" s="92"/>
      <c r="Q19" s="90"/>
      <c r="R19" s="91"/>
      <c r="S19" s="92"/>
      <c r="T19" s="88"/>
      <c r="U19" s="88"/>
      <c r="V19" s="94" t="str">
        <f>IF(T19&lt;&gt;"",IF(U19="H",WORKDAY(H19,T19,'DIAS 2025'!$A$2:$A$67),Q19+T19-1),"")</f>
        <v/>
      </c>
      <c r="W19" s="95"/>
      <c r="X19" s="96" t="str">
        <f t="shared" si="0"/>
        <v/>
      </c>
      <c r="Y19" s="90"/>
      <c r="Z19" s="95"/>
      <c r="AA19" s="97"/>
      <c r="AB19" s="98">
        <f t="shared" si="1"/>
        <v>0</v>
      </c>
      <c r="AC19" s="94" t="str">
        <f>IFERROR(WORKDAY(V19,AA19,'DIAS 2025'!$A$2:$A$67)," ")</f>
        <v xml:space="preserve"> </v>
      </c>
      <c r="AD19" s="96" t="str">
        <f ca="1">IFERROR(IF(AB19="","N/A",IF(AL19&lt;&gt;"",NETWORKDAYS(AL19,AC19,'DIAS 2025'!$A$2:$A$67),NETWORKDAYS('DIAS 2025'!$C$2,AC19,'DIAS 2025'!$A$2:$A$67)))," ")</f>
        <v xml:space="preserve"> </v>
      </c>
      <c r="AE19" s="95"/>
      <c r="AF19" s="90"/>
      <c r="AG19" s="91"/>
      <c r="AH19" s="99"/>
      <c r="AI19" s="90"/>
      <c r="AJ19" s="91"/>
      <c r="AK19" s="99"/>
      <c r="AL19" s="90"/>
      <c r="AM19" s="91"/>
      <c r="AN19" s="100" t="str">
        <f t="shared" si="2"/>
        <v>No remitida</v>
      </c>
      <c r="AO19" s="101"/>
      <c r="AP19" s="102"/>
    </row>
    <row r="20" spans="1:42" ht="15">
      <c r="A20" s="88">
        <v>18</v>
      </c>
      <c r="B20" s="89"/>
      <c r="C20" s="89"/>
      <c r="D20" s="89"/>
      <c r="E20" s="89"/>
      <c r="F20" s="90"/>
      <c r="G20" s="103"/>
      <c r="H20" s="90"/>
      <c r="I20" s="91"/>
      <c r="J20" s="95"/>
      <c r="K20" s="93"/>
      <c r="L20" s="93"/>
      <c r="M20" s="92"/>
      <c r="N20" s="93"/>
      <c r="O20" s="92"/>
      <c r="P20" s="92"/>
      <c r="Q20" s="90"/>
      <c r="R20" s="91"/>
      <c r="S20" s="92"/>
      <c r="T20" s="88"/>
      <c r="U20" s="88"/>
      <c r="V20" s="94" t="str">
        <f>IF(T20&lt;&gt;"",IF(U20="H",WORKDAY(H20,T20,'DIAS 2025'!$A$2:$A$67),Q20+T20-1),"")</f>
        <v/>
      </c>
      <c r="W20" s="95"/>
      <c r="X20" s="96" t="str">
        <f t="shared" si="0"/>
        <v/>
      </c>
      <c r="Y20" s="90"/>
      <c r="Z20" s="95"/>
      <c r="AA20" s="97"/>
      <c r="AB20" s="98">
        <f t="shared" si="1"/>
        <v>0</v>
      </c>
      <c r="AC20" s="94" t="str">
        <f>IFERROR(WORKDAY(V20,AA20,'DIAS 2025'!$A$2:$A$67)," ")</f>
        <v xml:space="preserve"> </v>
      </c>
      <c r="AD20" s="96" t="str">
        <f ca="1">IFERROR(IF(AB20="","N/A",IF(AL20&lt;&gt;"",NETWORKDAYS(AL20,AC20,'DIAS 2025'!$A$2:$A$67),NETWORKDAYS('DIAS 2025'!$C$2,AC20,'DIAS 2025'!$A$2:$A$67)))," ")</f>
        <v xml:space="preserve"> </v>
      </c>
      <c r="AE20" s="95"/>
      <c r="AF20" s="90"/>
      <c r="AG20" s="91"/>
      <c r="AH20" s="99"/>
      <c r="AI20" s="90"/>
      <c r="AJ20" s="91"/>
      <c r="AK20" s="99"/>
      <c r="AL20" s="90"/>
      <c r="AM20" s="91"/>
      <c r="AN20" s="100" t="str">
        <f t="shared" si="2"/>
        <v>No remitida</v>
      </c>
      <c r="AO20" s="101"/>
      <c r="AP20" s="102"/>
    </row>
    <row r="21" spans="1:42" ht="15">
      <c r="A21" s="88">
        <v>19</v>
      </c>
      <c r="B21" s="89"/>
      <c r="C21" s="89"/>
      <c r="D21" s="89"/>
      <c r="E21" s="89"/>
      <c r="F21" s="90"/>
      <c r="G21" s="103"/>
      <c r="H21" s="90"/>
      <c r="I21" s="91"/>
      <c r="J21" s="95"/>
      <c r="K21" s="93"/>
      <c r="L21" s="93"/>
      <c r="M21" s="92"/>
      <c r="N21" s="93"/>
      <c r="O21" s="92"/>
      <c r="P21" s="92"/>
      <c r="Q21" s="90"/>
      <c r="R21" s="91"/>
      <c r="S21" s="92"/>
      <c r="T21" s="88"/>
      <c r="U21" s="88"/>
      <c r="V21" s="94" t="str">
        <f>IF(T21&lt;&gt;"",IF(U21="H",WORKDAY(H21,T21,'DIAS 2025'!$A$2:$A$67),Q21+T21-1),"")</f>
        <v/>
      </c>
      <c r="W21" s="95"/>
      <c r="X21" s="96" t="str">
        <f t="shared" si="0"/>
        <v/>
      </c>
      <c r="Y21" s="90"/>
      <c r="Z21" s="95"/>
      <c r="AA21" s="97"/>
      <c r="AB21" s="98">
        <f t="shared" si="1"/>
        <v>0</v>
      </c>
      <c r="AC21" s="94" t="str">
        <f>IFERROR(WORKDAY(V21,AA21,'DIAS 2025'!$A$2:$A$67)," ")</f>
        <v xml:space="preserve"> </v>
      </c>
      <c r="AD21" s="96" t="str">
        <f ca="1">IFERROR(IF(AB21="","N/A",IF(AL21&lt;&gt;"",NETWORKDAYS(AL21,AC21,'DIAS 2025'!$A$2:$A$67),NETWORKDAYS('DIAS 2025'!$C$2,AC21,'DIAS 2025'!$A$2:$A$67)))," ")</f>
        <v xml:space="preserve"> </v>
      </c>
      <c r="AE21" s="95"/>
      <c r="AF21" s="90"/>
      <c r="AG21" s="91"/>
      <c r="AH21" s="99"/>
      <c r="AI21" s="90"/>
      <c r="AJ21" s="91"/>
      <c r="AK21" s="99"/>
      <c r="AL21" s="90"/>
      <c r="AM21" s="91"/>
      <c r="AN21" s="100" t="str">
        <f t="shared" si="2"/>
        <v>No remitida</v>
      </c>
      <c r="AO21" s="101"/>
      <c r="AP21" s="102"/>
    </row>
    <row r="22" spans="1:42" ht="15">
      <c r="A22" s="88">
        <v>20</v>
      </c>
      <c r="B22" s="89"/>
      <c r="C22" s="89"/>
      <c r="D22" s="89"/>
      <c r="E22" s="89"/>
      <c r="F22" s="90"/>
      <c r="G22" s="103"/>
      <c r="H22" s="90"/>
      <c r="I22" s="91"/>
      <c r="J22" s="95"/>
      <c r="K22" s="93"/>
      <c r="L22" s="93"/>
      <c r="M22" s="92"/>
      <c r="N22" s="93"/>
      <c r="O22" s="92"/>
      <c r="P22" s="92"/>
      <c r="Q22" s="90"/>
      <c r="R22" s="91"/>
      <c r="S22" s="92"/>
      <c r="T22" s="88"/>
      <c r="U22" s="88"/>
      <c r="V22" s="94" t="str">
        <f>IF(T22&lt;&gt;"",IF(U22="H",WORKDAY(H22,T22,'DIAS 2025'!$A$2:$A$67),Q22+T22-1),"")</f>
        <v/>
      </c>
      <c r="W22" s="95"/>
      <c r="X22" s="96" t="str">
        <f t="shared" si="0"/>
        <v/>
      </c>
      <c r="Y22" s="90"/>
      <c r="Z22" s="95"/>
      <c r="AA22" s="97"/>
      <c r="AB22" s="98">
        <f t="shared" si="1"/>
        <v>0</v>
      </c>
      <c r="AC22" s="94" t="str">
        <f>IFERROR(WORKDAY(V22,AA22,'DIAS 2025'!$A$2:$A$67)," ")</f>
        <v xml:space="preserve"> </v>
      </c>
      <c r="AD22" s="96" t="str">
        <f ca="1">IFERROR(IF(AB22="","N/A",IF(AL22&lt;&gt;"",NETWORKDAYS(AL22,AC22,'DIAS 2025'!$A$2:$A$67),NETWORKDAYS('DIAS 2025'!$C$2,AC22,'DIAS 2025'!$A$2:$A$67)))," ")</f>
        <v xml:space="preserve"> </v>
      </c>
      <c r="AE22" s="95"/>
      <c r="AF22" s="90"/>
      <c r="AG22" s="91"/>
      <c r="AH22" s="99"/>
      <c r="AI22" s="90"/>
      <c r="AJ22" s="91"/>
      <c r="AK22" s="99"/>
      <c r="AL22" s="90"/>
      <c r="AM22" s="91"/>
      <c r="AN22" s="100" t="str">
        <f t="shared" si="2"/>
        <v>No remitida</v>
      </c>
      <c r="AO22" s="101"/>
      <c r="AP22" s="102"/>
    </row>
    <row r="23" spans="1:42" ht="15">
      <c r="A23" s="88">
        <v>21</v>
      </c>
      <c r="B23" s="89"/>
      <c r="C23" s="89"/>
      <c r="D23" s="89"/>
      <c r="E23" s="89"/>
      <c r="F23" s="90"/>
      <c r="G23" s="103"/>
      <c r="H23" s="90"/>
      <c r="I23" s="91"/>
      <c r="J23" s="95"/>
      <c r="K23" s="93"/>
      <c r="L23" s="93"/>
      <c r="M23" s="92"/>
      <c r="N23" s="93"/>
      <c r="O23" s="92"/>
      <c r="P23" s="92"/>
      <c r="Q23" s="90"/>
      <c r="R23" s="91"/>
      <c r="S23" s="92"/>
      <c r="T23" s="88"/>
      <c r="U23" s="88"/>
      <c r="V23" s="94" t="str">
        <f>IF(T23&lt;&gt;"",IF(U23="H",WORKDAY(H23,T23,'DIAS 2025'!$A$2:$A$67),Q23+T23-1),"")</f>
        <v/>
      </c>
      <c r="W23" s="95"/>
      <c r="X23" s="96" t="str">
        <f t="shared" si="0"/>
        <v/>
      </c>
      <c r="Y23" s="90"/>
      <c r="Z23" s="95"/>
      <c r="AA23" s="97"/>
      <c r="AB23" s="98">
        <f t="shared" si="1"/>
        <v>0</v>
      </c>
      <c r="AC23" s="94" t="str">
        <f>IFERROR(WORKDAY(V23,AA23,'DIAS 2025'!$A$2:$A$67)," ")</f>
        <v xml:space="preserve"> </v>
      </c>
      <c r="AD23" s="96" t="str">
        <f ca="1">IFERROR(IF(AB23="","N/A",IF(AL23&lt;&gt;"",NETWORKDAYS(AL23,AC23,'DIAS 2025'!$A$2:$A$67),NETWORKDAYS('DIAS 2025'!$C$2,AC23,'DIAS 2025'!$A$2:$A$67)))," ")</f>
        <v xml:space="preserve"> </v>
      </c>
      <c r="AE23" s="95"/>
      <c r="AF23" s="90"/>
      <c r="AG23" s="91"/>
      <c r="AH23" s="99"/>
      <c r="AI23" s="90"/>
      <c r="AJ23" s="91"/>
      <c r="AK23" s="99"/>
      <c r="AL23" s="90"/>
      <c r="AM23" s="91"/>
      <c r="AN23" s="100" t="str">
        <f t="shared" si="2"/>
        <v>No remitida</v>
      </c>
      <c r="AO23" s="101"/>
      <c r="AP23" s="102"/>
    </row>
    <row r="24" spans="1:42" ht="15">
      <c r="A24" s="88">
        <v>22</v>
      </c>
      <c r="B24" s="89"/>
      <c r="C24" s="89"/>
      <c r="D24" s="89"/>
      <c r="E24" s="89"/>
      <c r="F24" s="90"/>
      <c r="G24" s="103"/>
      <c r="H24" s="90"/>
      <c r="I24" s="91"/>
      <c r="J24" s="95"/>
      <c r="K24" s="93"/>
      <c r="L24" s="93"/>
      <c r="M24" s="92"/>
      <c r="N24" s="93"/>
      <c r="O24" s="92"/>
      <c r="P24" s="92"/>
      <c r="Q24" s="90"/>
      <c r="R24" s="91"/>
      <c r="S24" s="92"/>
      <c r="T24" s="88"/>
      <c r="U24" s="88"/>
      <c r="V24" s="94" t="str">
        <f>IF(T24&lt;&gt;"",IF(U24="H",WORKDAY(H24,T24,'DIAS 2025'!$A$2:$A$67),Q24+T24-1),"")</f>
        <v/>
      </c>
      <c r="W24" s="95"/>
      <c r="X24" s="96" t="str">
        <f t="shared" si="0"/>
        <v/>
      </c>
      <c r="Y24" s="90"/>
      <c r="Z24" s="95"/>
      <c r="AA24" s="97"/>
      <c r="AB24" s="98">
        <f t="shared" si="1"/>
        <v>0</v>
      </c>
      <c r="AC24" s="94" t="str">
        <f>IFERROR(WORKDAY(V24,AA24,'DIAS 2025'!$A$2:$A$67)," ")</f>
        <v xml:space="preserve"> </v>
      </c>
      <c r="AD24" s="96" t="str">
        <f ca="1">IFERROR(IF(AB24="","N/A",IF(AL24&lt;&gt;"",NETWORKDAYS(AL24,AC24,'DIAS 2025'!$A$2:$A$67),NETWORKDAYS('DIAS 2025'!$C$2,AC24,'DIAS 2025'!$A$2:$A$67)))," ")</f>
        <v xml:space="preserve"> </v>
      </c>
      <c r="AE24" s="95"/>
      <c r="AF24" s="90"/>
      <c r="AG24" s="91"/>
      <c r="AH24" s="99"/>
      <c r="AI24" s="90"/>
      <c r="AJ24" s="91"/>
      <c r="AK24" s="99"/>
      <c r="AL24" s="90"/>
      <c r="AM24" s="91"/>
      <c r="AN24" s="100" t="str">
        <f t="shared" si="2"/>
        <v>No remitida</v>
      </c>
      <c r="AO24" s="101"/>
      <c r="AP24" s="102"/>
    </row>
    <row r="25" spans="1:42" ht="15">
      <c r="A25" s="88">
        <v>23</v>
      </c>
      <c r="B25" s="89"/>
      <c r="C25" s="89"/>
      <c r="D25" s="89"/>
      <c r="E25" s="89"/>
      <c r="F25" s="90"/>
      <c r="G25" s="103"/>
      <c r="H25" s="90"/>
      <c r="I25" s="91"/>
      <c r="J25" s="95"/>
      <c r="K25" s="93"/>
      <c r="L25" s="93"/>
      <c r="M25" s="92"/>
      <c r="N25" s="93"/>
      <c r="O25" s="92"/>
      <c r="P25" s="92"/>
      <c r="Q25" s="90"/>
      <c r="R25" s="91"/>
      <c r="S25" s="92"/>
      <c r="T25" s="88"/>
      <c r="U25" s="88"/>
      <c r="V25" s="94" t="str">
        <f>IF(T25&lt;&gt;"",IF(U25="H",WORKDAY(H25,T25,'DIAS 2025'!$A$2:$A$67),Q25+T25-1),"")</f>
        <v/>
      </c>
      <c r="W25" s="95"/>
      <c r="X25" s="96" t="str">
        <f t="shared" si="0"/>
        <v/>
      </c>
      <c r="Y25" s="90"/>
      <c r="Z25" s="95"/>
      <c r="AA25" s="97"/>
      <c r="AB25" s="98">
        <f t="shared" si="1"/>
        <v>0</v>
      </c>
      <c r="AC25" s="94" t="str">
        <f>IFERROR(WORKDAY(V25,AA25,'DIAS 2025'!$A$2:$A$67)," ")</f>
        <v xml:space="preserve"> </v>
      </c>
      <c r="AD25" s="96" t="str">
        <f ca="1">IFERROR(IF(AB25="","N/A",IF(AL25&lt;&gt;"",NETWORKDAYS(AL25,AC25,'DIAS 2025'!$A$2:$A$67),NETWORKDAYS('DIAS 2025'!$C$2,AC25,'DIAS 2025'!$A$2:$A$67)))," ")</f>
        <v xml:space="preserve"> </v>
      </c>
      <c r="AE25" s="95"/>
      <c r="AF25" s="90"/>
      <c r="AG25" s="91"/>
      <c r="AH25" s="99"/>
      <c r="AI25" s="90"/>
      <c r="AJ25" s="91"/>
      <c r="AK25" s="99"/>
      <c r="AL25" s="90"/>
      <c r="AM25" s="91"/>
      <c r="AN25" s="100" t="str">
        <f t="shared" si="2"/>
        <v>No remitida</v>
      </c>
      <c r="AO25" s="101"/>
      <c r="AP25" s="102"/>
    </row>
    <row r="26" spans="1:42" ht="15">
      <c r="A26" s="88">
        <v>24</v>
      </c>
      <c r="B26" s="89"/>
      <c r="C26" s="89"/>
      <c r="D26" s="89"/>
      <c r="E26" s="89"/>
      <c r="F26" s="90"/>
      <c r="G26" s="103"/>
      <c r="H26" s="90"/>
      <c r="I26" s="91"/>
      <c r="J26" s="95"/>
      <c r="K26" s="93"/>
      <c r="L26" s="93"/>
      <c r="M26" s="92"/>
      <c r="N26" s="93"/>
      <c r="O26" s="92"/>
      <c r="P26" s="92"/>
      <c r="Q26" s="90"/>
      <c r="R26" s="91"/>
      <c r="S26" s="92"/>
      <c r="T26" s="88"/>
      <c r="U26" s="88"/>
      <c r="V26" s="94" t="str">
        <f>IF(T26&lt;&gt;"",IF(U26="H",WORKDAY(H26,T26,'DIAS 2025'!$A$2:$A$67),Q26+T26-1),"")</f>
        <v/>
      </c>
      <c r="W26" s="95"/>
      <c r="X26" s="96" t="str">
        <f t="shared" si="0"/>
        <v/>
      </c>
      <c r="Y26" s="90"/>
      <c r="Z26" s="95"/>
      <c r="AA26" s="97"/>
      <c r="AB26" s="98">
        <f t="shared" si="1"/>
        <v>0</v>
      </c>
      <c r="AC26" s="94" t="str">
        <f>IFERROR(WORKDAY(V26,AA26,'DIAS 2025'!$A$2:$A$67)," ")</f>
        <v xml:space="preserve"> </v>
      </c>
      <c r="AD26" s="96" t="str">
        <f ca="1">IFERROR(IF(AB26="","N/A",IF(AL26&lt;&gt;"",NETWORKDAYS(AL26,AC26,'DIAS 2025'!$A$2:$A$67),NETWORKDAYS('DIAS 2025'!$C$2,AC26,'DIAS 2025'!$A$2:$A$67)))," ")</f>
        <v xml:space="preserve"> </v>
      </c>
      <c r="AE26" s="95"/>
      <c r="AF26" s="90"/>
      <c r="AG26" s="91"/>
      <c r="AH26" s="99"/>
      <c r="AI26" s="90"/>
      <c r="AJ26" s="91"/>
      <c r="AK26" s="99"/>
      <c r="AL26" s="90"/>
      <c r="AM26" s="91"/>
      <c r="AN26" s="100" t="str">
        <f t="shared" si="2"/>
        <v>No remitida</v>
      </c>
      <c r="AO26" s="101"/>
      <c r="AP26" s="102"/>
    </row>
    <row r="27" spans="1:42" ht="15">
      <c r="A27" s="88">
        <v>25</v>
      </c>
      <c r="B27" s="89"/>
      <c r="C27" s="89"/>
      <c r="D27" s="89"/>
      <c r="E27" s="89"/>
      <c r="F27" s="90"/>
      <c r="G27" s="103"/>
      <c r="H27" s="90"/>
      <c r="I27" s="91"/>
      <c r="J27" s="95"/>
      <c r="K27" s="93"/>
      <c r="L27" s="93"/>
      <c r="M27" s="92"/>
      <c r="N27" s="93"/>
      <c r="O27" s="92"/>
      <c r="P27" s="92"/>
      <c r="Q27" s="90"/>
      <c r="R27" s="91"/>
      <c r="S27" s="92"/>
      <c r="T27" s="88"/>
      <c r="U27" s="88"/>
      <c r="V27" s="94" t="str">
        <f>IF(T27&lt;&gt;"",IF(U27="H",WORKDAY(H27,T27,'DIAS 2025'!$A$2:$A$67),Q27+T27-1),"")</f>
        <v/>
      </c>
      <c r="W27" s="95"/>
      <c r="X27" s="96" t="str">
        <f t="shared" si="0"/>
        <v/>
      </c>
      <c r="Y27" s="90"/>
      <c r="Z27" s="95"/>
      <c r="AA27" s="97"/>
      <c r="AB27" s="98">
        <f t="shared" si="1"/>
        <v>0</v>
      </c>
      <c r="AC27" s="94" t="str">
        <f>IFERROR(WORKDAY(V27,AA27,'DIAS 2025'!$A$2:$A$67)," ")</f>
        <v xml:space="preserve"> </v>
      </c>
      <c r="AD27" s="96" t="str">
        <f ca="1">IFERROR(IF(AB27="","N/A",IF(AL27&lt;&gt;"",NETWORKDAYS(AL27,AC27,'DIAS 2025'!$A$2:$A$67),NETWORKDAYS('DIAS 2025'!$C$2,AC27,'DIAS 2025'!$A$2:$A$67)))," ")</f>
        <v xml:space="preserve"> </v>
      </c>
      <c r="AE27" s="95"/>
      <c r="AF27" s="90"/>
      <c r="AG27" s="91"/>
      <c r="AH27" s="99"/>
      <c r="AI27" s="90"/>
      <c r="AJ27" s="91"/>
      <c r="AK27" s="99"/>
      <c r="AL27" s="90"/>
      <c r="AM27" s="91"/>
      <c r="AN27" s="100" t="str">
        <f t="shared" si="2"/>
        <v>No remitida</v>
      </c>
      <c r="AO27" s="101"/>
      <c r="AP27" s="102"/>
    </row>
    <row r="28" spans="1:42" ht="15">
      <c r="A28" s="88">
        <v>26</v>
      </c>
      <c r="B28" s="89"/>
      <c r="C28" s="89"/>
      <c r="D28" s="89"/>
      <c r="E28" s="89"/>
      <c r="F28" s="90"/>
      <c r="G28" s="103"/>
      <c r="H28" s="90"/>
      <c r="I28" s="91"/>
      <c r="J28" s="95"/>
      <c r="K28" s="93"/>
      <c r="L28" s="93"/>
      <c r="M28" s="92"/>
      <c r="N28" s="93"/>
      <c r="O28" s="92"/>
      <c r="P28" s="92"/>
      <c r="Q28" s="90"/>
      <c r="R28" s="91"/>
      <c r="S28" s="92"/>
      <c r="T28" s="88"/>
      <c r="U28" s="88"/>
      <c r="V28" s="94" t="str">
        <f>IF(T28&lt;&gt;"",IF(U28="H",WORKDAY(H28,T28,'DIAS 2025'!$A$2:$A$67),Q28+T28-1),"")</f>
        <v/>
      </c>
      <c r="W28" s="95"/>
      <c r="X28" s="96" t="str">
        <f t="shared" si="0"/>
        <v/>
      </c>
      <c r="Y28" s="90"/>
      <c r="Z28" s="95"/>
      <c r="AA28" s="97"/>
      <c r="AB28" s="98">
        <f t="shared" si="1"/>
        <v>0</v>
      </c>
      <c r="AC28" s="94" t="str">
        <f>IFERROR(WORKDAY(V28,AA28,'DIAS 2025'!$A$2:$A$67)," ")</f>
        <v xml:space="preserve"> </v>
      </c>
      <c r="AD28" s="96" t="str">
        <f ca="1">IFERROR(IF(AB28="","N/A",IF(AL28&lt;&gt;"",NETWORKDAYS(AL28,AC28,'DIAS 2025'!$A$2:$A$67),NETWORKDAYS('DIAS 2025'!$C$2,AC28,'DIAS 2025'!$A$2:$A$67)))," ")</f>
        <v xml:space="preserve"> </v>
      </c>
      <c r="AE28" s="95"/>
      <c r="AF28" s="90"/>
      <c r="AG28" s="91"/>
      <c r="AH28" s="99"/>
      <c r="AI28" s="90"/>
      <c r="AJ28" s="91"/>
      <c r="AK28" s="99"/>
      <c r="AL28" s="90"/>
      <c r="AM28" s="91"/>
      <c r="AN28" s="100" t="str">
        <f t="shared" si="2"/>
        <v>No remitida</v>
      </c>
      <c r="AO28" s="101"/>
      <c r="AP28" s="102"/>
    </row>
    <row r="29" spans="1:42" ht="15">
      <c r="A29" s="88">
        <v>27</v>
      </c>
      <c r="B29" s="89"/>
      <c r="C29" s="89"/>
      <c r="D29" s="89"/>
      <c r="E29" s="89"/>
      <c r="F29" s="90"/>
      <c r="G29" s="103"/>
      <c r="H29" s="90"/>
      <c r="I29" s="91"/>
      <c r="J29" s="95"/>
      <c r="K29" s="93"/>
      <c r="L29" s="93"/>
      <c r="M29" s="92"/>
      <c r="N29" s="93"/>
      <c r="O29" s="92"/>
      <c r="P29" s="92"/>
      <c r="Q29" s="90"/>
      <c r="R29" s="91"/>
      <c r="S29" s="92"/>
      <c r="T29" s="88"/>
      <c r="U29" s="88"/>
      <c r="V29" s="94" t="str">
        <f>IF(T29&lt;&gt;"",IF(U29="H",WORKDAY(H29,T29,'DIAS 2025'!$A$2:$A$67),Q29+T29-1),"")</f>
        <v/>
      </c>
      <c r="W29" s="95"/>
      <c r="X29" s="96" t="str">
        <f t="shared" si="0"/>
        <v/>
      </c>
      <c r="Y29" s="90"/>
      <c r="Z29" s="95"/>
      <c r="AA29" s="97"/>
      <c r="AB29" s="98">
        <f t="shared" si="1"/>
        <v>0</v>
      </c>
      <c r="AC29" s="94" t="str">
        <f>IFERROR(WORKDAY(V29,AA29,'DIAS 2025'!$A$2:$A$67)," ")</f>
        <v xml:space="preserve"> </v>
      </c>
      <c r="AD29" s="96" t="str">
        <f ca="1">IFERROR(IF(AB29="","N/A",IF(AL29&lt;&gt;"",NETWORKDAYS(AL29,AC29,'DIAS 2025'!$A$2:$A$67),NETWORKDAYS('DIAS 2025'!$C$2,AC29,'DIAS 2025'!$A$2:$A$67)))," ")</f>
        <v xml:space="preserve"> </v>
      </c>
      <c r="AE29" s="95"/>
      <c r="AF29" s="90"/>
      <c r="AG29" s="91"/>
      <c r="AH29" s="99"/>
      <c r="AI29" s="90"/>
      <c r="AJ29" s="91"/>
      <c r="AK29" s="99"/>
      <c r="AL29" s="90"/>
      <c r="AM29" s="91"/>
      <c r="AN29" s="100" t="str">
        <f t="shared" si="2"/>
        <v>No remitida</v>
      </c>
      <c r="AO29" s="101"/>
      <c r="AP29" s="102"/>
    </row>
    <row r="30" spans="1:42" ht="15">
      <c r="A30" s="88">
        <v>28</v>
      </c>
      <c r="B30" s="89"/>
      <c r="C30" s="89"/>
      <c r="D30" s="89"/>
      <c r="E30" s="89"/>
      <c r="F30" s="90"/>
      <c r="G30" s="103"/>
      <c r="H30" s="90"/>
      <c r="I30" s="91"/>
      <c r="J30" s="95"/>
      <c r="K30" s="93"/>
      <c r="L30" s="93"/>
      <c r="M30" s="92"/>
      <c r="N30" s="93"/>
      <c r="O30" s="92"/>
      <c r="P30" s="92"/>
      <c r="Q30" s="90"/>
      <c r="R30" s="91"/>
      <c r="S30" s="92"/>
      <c r="T30" s="88"/>
      <c r="U30" s="88"/>
      <c r="V30" s="94" t="str">
        <f>IF(T30&lt;&gt;"",IF(U30="H",WORKDAY(H30,T30,'DIAS 2025'!$A$2:$A$67),Q30+T30-1),"")</f>
        <v/>
      </c>
      <c r="W30" s="95"/>
      <c r="X30" s="96" t="str">
        <f t="shared" si="0"/>
        <v/>
      </c>
      <c r="Y30" s="90"/>
      <c r="Z30" s="95"/>
      <c r="AA30" s="97"/>
      <c r="AB30" s="98">
        <f t="shared" si="1"/>
        <v>0</v>
      </c>
      <c r="AC30" s="94" t="str">
        <f>IFERROR(WORKDAY(V30,AA30,'DIAS 2025'!$A$2:$A$67)," ")</f>
        <v xml:space="preserve"> </v>
      </c>
      <c r="AD30" s="96" t="str">
        <f ca="1">IFERROR(IF(AB30="","N/A",IF(AL30&lt;&gt;"",NETWORKDAYS(AL30,AC30,'DIAS 2025'!$A$2:$A$67),NETWORKDAYS('DIAS 2025'!$C$2,AC30,'DIAS 2025'!$A$2:$A$67)))," ")</f>
        <v xml:space="preserve"> </v>
      </c>
      <c r="AE30" s="95"/>
      <c r="AF30" s="90"/>
      <c r="AG30" s="91"/>
      <c r="AH30" s="99"/>
      <c r="AI30" s="90"/>
      <c r="AJ30" s="91"/>
      <c r="AK30" s="99"/>
      <c r="AL30" s="90"/>
      <c r="AM30" s="91"/>
      <c r="AN30" s="100" t="str">
        <f t="shared" si="2"/>
        <v>No remitida</v>
      </c>
      <c r="AO30" s="101"/>
      <c r="AP30" s="102"/>
    </row>
    <row r="31" spans="1:42" ht="15">
      <c r="A31" s="88">
        <v>29</v>
      </c>
      <c r="B31" s="89"/>
      <c r="C31" s="89"/>
      <c r="D31" s="89"/>
      <c r="E31" s="89"/>
      <c r="F31" s="90"/>
      <c r="G31" s="103"/>
      <c r="H31" s="90"/>
      <c r="I31" s="91"/>
      <c r="J31" s="95"/>
      <c r="K31" s="93"/>
      <c r="L31" s="93"/>
      <c r="M31" s="92"/>
      <c r="N31" s="93"/>
      <c r="O31" s="92"/>
      <c r="P31" s="92"/>
      <c r="Q31" s="90"/>
      <c r="R31" s="91"/>
      <c r="S31" s="92"/>
      <c r="T31" s="88"/>
      <c r="U31" s="88"/>
      <c r="V31" s="94" t="str">
        <f>IF(T31&lt;&gt;"",IF(U31="H",WORKDAY(H31,T31,'DIAS 2025'!$A$2:$A$67),Q31+T31-1),"")</f>
        <v/>
      </c>
      <c r="W31" s="95"/>
      <c r="X31" s="96" t="str">
        <f t="shared" si="0"/>
        <v/>
      </c>
      <c r="Y31" s="90"/>
      <c r="Z31" s="95"/>
      <c r="AA31" s="97"/>
      <c r="AB31" s="98">
        <f t="shared" si="1"/>
        <v>0</v>
      </c>
      <c r="AC31" s="94" t="str">
        <f>IFERROR(WORKDAY(V31,AA31,'DIAS 2025'!$A$2:$A$67)," ")</f>
        <v xml:space="preserve"> </v>
      </c>
      <c r="AD31" s="96" t="str">
        <f ca="1">IFERROR(IF(AB31="","N/A",IF(AL31&lt;&gt;"",NETWORKDAYS(AL31,AC31,'DIAS 2025'!$A$2:$A$67),NETWORKDAYS('DIAS 2025'!$C$2,AC31,'DIAS 2025'!$A$2:$A$67)))," ")</f>
        <v xml:space="preserve"> </v>
      </c>
      <c r="AE31" s="95"/>
      <c r="AF31" s="90"/>
      <c r="AG31" s="91"/>
      <c r="AH31" s="99"/>
      <c r="AI31" s="90"/>
      <c r="AJ31" s="91"/>
      <c r="AK31" s="99"/>
      <c r="AL31" s="90"/>
      <c r="AM31" s="91"/>
      <c r="AN31" s="100" t="str">
        <f t="shared" si="2"/>
        <v>No remitida</v>
      </c>
      <c r="AO31" s="101"/>
      <c r="AP31" s="102"/>
    </row>
    <row r="32" spans="1:42" ht="15">
      <c r="A32" s="88">
        <v>30</v>
      </c>
      <c r="B32" s="89"/>
      <c r="C32" s="89"/>
      <c r="D32" s="89"/>
      <c r="E32" s="89"/>
      <c r="F32" s="90"/>
      <c r="G32" s="103"/>
      <c r="H32" s="90"/>
      <c r="I32" s="91"/>
      <c r="J32" s="95"/>
      <c r="K32" s="93"/>
      <c r="L32" s="93"/>
      <c r="M32" s="92"/>
      <c r="N32" s="93"/>
      <c r="O32" s="92"/>
      <c r="P32" s="92"/>
      <c r="Q32" s="90"/>
      <c r="R32" s="91"/>
      <c r="S32" s="92"/>
      <c r="T32" s="88"/>
      <c r="U32" s="88"/>
      <c r="V32" s="94" t="str">
        <f>IF(T32&lt;&gt;"",IF(U32="H",WORKDAY(H32,T32,'DIAS 2025'!$A$2:$A$67),Q32+T32-1),"")</f>
        <v/>
      </c>
      <c r="W32" s="95"/>
      <c r="X32" s="96" t="str">
        <f t="shared" si="0"/>
        <v/>
      </c>
      <c r="Y32" s="90"/>
      <c r="Z32" s="95"/>
      <c r="AA32" s="97"/>
      <c r="AB32" s="98">
        <f t="shared" si="1"/>
        <v>0</v>
      </c>
      <c r="AC32" s="94" t="str">
        <f>IFERROR(WORKDAY(V32,AA32,'DIAS 2025'!$A$2:$A$67)," ")</f>
        <v xml:space="preserve"> </v>
      </c>
      <c r="AD32" s="96" t="str">
        <f ca="1">IFERROR(IF(AB32="","N/A",IF(AL32&lt;&gt;"",NETWORKDAYS(AL32,AC32,'DIAS 2025'!$A$2:$A$67),NETWORKDAYS('DIAS 2025'!$C$2,AC32,'DIAS 2025'!$A$2:$A$67)))," ")</f>
        <v xml:space="preserve"> </v>
      </c>
      <c r="AE32" s="95"/>
      <c r="AF32" s="90"/>
      <c r="AG32" s="91"/>
      <c r="AH32" s="99"/>
      <c r="AI32" s="90"/>
      <c r="AJ32" s="91"/>
      <c r="AK32" s="99"/>
      <c r="AL32" s="90"/>
      <c r="AM32" s="91"/>
      <c r="AN32" s="100" t="str">
        <f t="shared" si="2"/>
        <v>No remitida</v>
      </c>
      <c r="AO32" s="101"/>
      <c r="AP32" s="102"/>
    </row>
    <row r="33" spans="1:42" ht="15">
      <c r="A33" s="88">
        <v>31</v>
      </c>
      <c r="B33" s="89"/>
      <c r="C33" s="89"/>
      <c r="D33" s="89"/>
      <c r="E33" s="89"/>
      <c r="F33" s="90"/>
      <c r="G33" s="103"/>
      <c r="H33" s="90"/>
      <c r="I33" s="91"/>
      <c r="J33" s="95"/>
      <c r="K33" s="93"/>
      <c r="L33" s="93"/>
      <c r="M33" s="92"/>
      <c r="N33" s="93"/>
      <c r="O33" s="92"/>
      <c r="P33" s="92"/>
      <c r="Q33" s="90"/>
      <c r="R33" s="91"/>
      <c r="S33" s="92"/>
      <c r="T33" s="88"/>
      <c r="U33" s="88"/>
      <c r="V33" s="94" t="str">
        <f>IF(T33&lt;&gt;"",IF(U33="H",WORKDAY(H33,T33,'DIAS 2025'!$A$2:$A$67),Q33+T33-1),"")</f>
        <v/>
      </c>
      <c r="W33" s="95"/>
      <c r="X33" s="96" t="str">
        <f t="shared" si="0"/>
        <v/>
      </c>
      <c r="Y33" s="90"/>
      <c r="Z33" s="95"/>
      <c r="AA33" s="97"/>
      <c r="AB33" s="98">
        <f t="shared" si="1"/>
        <v>0</v>
      </c>
      <c r="AC33" s="94" t="str">
        <f>IFERROR(WORKDAY(V33,AA33,'DIAS 2025'!$A$2:$A$67)," ")</f>
        <v xml:space="preserve"> </v>
      </c>
      <c r="AD33" s="96" t="str">
        <f ca="1">IFERROR(IF(AB33="","N/A",IF(AL33&lt;&gt;"",NETWORKDAYS(AL33,AC33,'DIAS 2025'!$A$2:$A$67),NETWORKDAYS('DIAS 2025'!$C$2,AC33,'DIAS 2025'!$A$2:$A$67)))," ")</f>
        <v xml:space="preserve"> </v>
      </c>
      <c r="AE33" s="95"/>
      <c r="AF33" s="90"/>
      <c r="AG33" s="91"/>
      <c r="AH33" s="99"/>
      <c r="AI33" s="90"/>
      <c r="AJ33" s="91"/>
      <c r="AK33" s="99"/>
      <c r="AL33" s="90"/>
      <c r="AM33" s="91"/>
      <c r="AN33" s="100" t="str">
        <f t="shared" si="2"/>
        <v>No remitida</v>
      </c>
      <c r="AO33" s="101"/>
      <c r="AP33" s="102"/>
    </row>
    <row r="34" spans="1:42" ht="15">
      <c r="A34" s="88">
        <v>32</v>
      </c>
      <c r="B34" s="89"/>
      <c r="C34" s="89"/>
      <c r="D34" s="89"/>
      <c r="E34" s="89"/>
      <c r="F34" s="90"/>
      <c r="G34" s="103"/>
      <c r="H34" s="90"/>
      <c r="I34" s="91"/>
      <c r="J34" s="95"/>
      <c r="K34" s="93"/>
      <c r="L34" s="93"/>
      <c r="M34" s="92"/>
      <c r="N34" s="93"/>
      <c r="O34" s="92"/>
      <c r="P34" s="92"/>
      <c r="Q34" s="90"/>
      <c r="R34" s="91"/>
      <c r="S34" s="92"/>
      <c r="T34" s="88"/>
      <c r="U34" s="88"/>
      <c r="V34" s="94" t="str">
        <f>IF(T34&lt;&gt;"",IF(U34="H",WORKDAY(H34,T34,'DIAS 2025'!$A$2:$A$67),Q34+T34-1),"")</f>
        <v/>
      </c>
      <c r="W34" s="95"/>
      <c r="X34" s="96" t="str">
        <f t="shared" si="0"/>
        <v/>
      </c>
      <c r="Y34" s="90"/>
      <c r="Z34" s="95"/>
      <c r="AA34" s="97"/>
      <c r="AB34" s="98">
        <f t="shared" si="1"/>
        <v>0</v>
      </c>
      <c r="AC34" s="94" t="str">
        <f>IFERROR(WORKDAY(V34,AA34,'DIAS 2025'!$A$2:$A$67)," ")</f>
        <v xml:space="preserve"> </v>
      </c>
      <c r="AD34" s="96" t="str">
        <f ca="1">IFERROR(IF(AB34="","N/A",IF(AL34&lt;&gt;"",NETWORKDAYS(AL34,AC34,'DIAS 2025'!$A$2:$A$67),NETWORKDAYS('DIAS 2025'!$C$2,AC34,'DIAS 2025'!$A$2:$A$67)))," ")</f>
        <v xml:space="preserve"> </v>
      </c>
      <c r="AE34" s="95"/>
      <c r="AF34" s="90"/>
      <c r="AG34" s="91"/>
      <c r="AH34" s="99"/>
      <c r="AI34" s="90"/>
      <c r="AJ34" s="91"/>
      <c r="AK34" s="99"/>
      <c r="AL34" s="90"/>
      <c r="AM34" s="91"/>
      <c r="AN34" s="100" t="str">
        <f t="shared" si="2"/>
        <v>No remitida</v>
      </c>
      <c r="AO34" s="101"/>
      <c r="AP34" s="102"/>
    </row>
    <row r="35" spans="1:42" ht="15">
      <c r="A35" s="88">
        <v>33</v>
      </c>
      <c r="B35" s="89"/>
      <c r="C35" s="89"/>
      <c r="D35" s="89"/>
      <c r="E35" s="89"/>
      <c r="F35" s="90"/>
      <c r="G35" s="103"/>
      <c r="H35" s="90"/>
      <c r="I35" s="91"/>
      <c r="J35" s="95"/>
      <c r="K35" s="93"/>
      <c r="L35" s="93"/>
      <c r="M35" s="92"/>
      <c r="N35" s="93"/>
      <c r="O35" s="92"/>
      <c r="P35" s="92"/>
      <c r="Q35" s="90"/>
      <c r="R35" s="91"/>
      <c r="S35" s="92"/>
      <c r="T35" s="88"/>
      <c r="U35" s="88"/>
      <c r="V35" s="94" t="str">
        <f>IF(T35&lt;&gt;"",IF(U35="H",WORKDAY(H35,T35,'DIAS 2025'!$A$2:$A$67),Q35+T35-1),"")</f>
        <v/>
      </c>
      <c r="W35" s="95"/>
      <c r="X35" s="96" t="str">
        <f t="shared" si="0"/>
        <v/>
      </c>
      <c r="Y35" s="90"/>
      <c r="Z35" s="95"/>
      <c r="AA35" s="97"/>
      <c r="AB35" s="98">
        <f t="shared" si="1"/>
        <v>0</v>
      </c>
      <c r="AC35" s="94" t="str">
        <f>IFERROR(WORKDAY(V35,AA35,'DIAS 2025'!$A$2:$A$67)," ")</f>
        <v xml:space="preserve"> </v>
      </c>
      <c r="AD35" s="96" t="str">
        <f ca="1">IFERROR(IF(AB35="","N/A",IF(AL35&lt;&gt;"",NETWORKDAYS(AL35,AC35,'DIAS 2025'!$A$2:$A$67),NETWORKDAYS('DIAS 2025'!$C$2,AC35,'DIAS 2025'!$A$2:$A$67)))," ")</f>
        <v xml:space="preserve"> </v>
      </c>
      <c r="AE35" s="95"/>
      <c r="AF35" s="90"/>
      <c r="AG35" s="91"/>
      <c r="AH35" s="99"/>
      <c r="AI35" s="90"/>
      <c r="AJ35" s="91"/>
      <c r="AK35" s="99"/>
      <c r="AL35" s="90"/>
      <c r="AM35" s="91"/>
      <c r="AN35" s="100" t="str">
        <f t="shared" si="2"/>
        <v>No remitida</v>
      </c>
      <c r="AO35" s="101"/>
      <c r="AP35" s="102"/>
    </row>
    <row r="36" spans="1:42" ht="15">
      <c r="A36" s="88">
        <v>34</v>
      </c>
      <c r="B36" s="89"/>
      <c r="C36" s="89"/>
      <c r="D36" s="89"/>
      <c r="E36" s="89"/>
      <c r="F36" s="90"/>
      <c r="G36" s="103"/>
      <c r="H36" s="90"/>
      <c r="I36" s="91"/>
      <c r="J36" s="95"/>
      <c r="K36" s="93"/>
      <c r="L36" s="93"/>
      <c r="M36" s="92"/>
      <c r="N36" s="93"/>
      <c r="O36" s="92"/>
      <c r="P36" s="92"/>
      <c r="Q36" s="90"/>
      <c r="R36" s="91"/>
      <c r="S36" s="92"/>
      <c r="T36" s="88"/>
      <c r="U36" s="88"/>
      <c r="V36" s="94" t="str">
        <f>IF(T36&lt;&gt;"",IF(U36="H",WORKDAY(H36,T36,'DIAS 2025'!$A$2:$A$67),Q36+T36-1),"")</f>
        <v/>
      </c>
      <c r="W36" s="95"/>
      <c r="X36" s="96" t="str">
        <f t="shared" si="0"/>
        <v/>
      </c>
      <c r="Y36" s="90"/>
      <c r="Z36" s="95"/>
      <c r="AA36" s="97"/>
      <c r="AB36" s="98">
        <f t="shared" si="1"/>
        <v>0</v>
      </c>
      <c r="AC36" s="94" t="str">
        <f>IFERROR(WORKDAY(V36,AA36,'DIAS 2025'!$A$2:$A$67)," ")</f>
        <v xml:space="preserve"> </v>
      </c>
      <c r="AD36" s="96" t="str">
        <f ca="1">IFERROR(IF(AB36="","N/A",IF(AL36&lt;&gt;"",NETWORKDAYS(AL36,AC36,'DIAS 2025'!$A$2:$A$67),NETWORKDAYS('DIAS 2025'!$C$2,AC36,'DIAS 2025'!$A$2:$A$67)))," ")</f>
        <v xml:space="preserve"> </v>
      </c>
      <c r="AE36" s="95"/>
      <c r="AF36" s="90"/>
      <c r="AG36" s="91"/>
      <c r="AH36" s="99"/>
      <c r="AI36" s="90"/>
      <c r="AJ36" s="91"/>
      <c r="AK36" s="99"/>
      <c r="AL36" s="90"/>
      <c r="AM36" s="91"/>
      <c r="AN36" s="100" t="str">
        <f t="shared" si="2"/>
        <v>No remitida</v>
      </c>
      <c r="AO36" s="101"/>
      <c r="AP36" s="102"/>
    </row>
    <row r="37" spans="1:42" ht="15">
      <c r="A37" s="88">
        <v>35</v>
      </c>
      <c r="B37" s="89"/>
      <c r="C37" s="89"/>
      <c r="D37" s="89"/>
      <c r="E37" s="89"/>
      <c r="F37" s="90"/>
      <c r="G37" s="103"/>
      <c r="H37" s="90"/>
      <c r="I37" s="91"/>
      <c r="J37" s="95"/>
      <c r="K37" s="93"/>
      <c r="L37" s="93"/>
      <c r="M37" s="92"/>
      <c r="N37" s="93"/>
      <c r="O37" s="92"/>
      <c r="P37" s="92"/>
      <c r="Q37" s="90"/>
      <c r="R37" s="91"/>
      <c r="S37" s="92"/>
      <c r="T37" s="88"/>
      <c r="U37" s="88"/>
      <c r="V37" s="94" t="str">
        <f>IF(T37&lt;&gt;"",IF(U37="H",WORKDAY(H37,T37,'DIAS 2025'!$A$2:$A$67),Q37+T37-1),"")</f>
        <v/>
      </c>
      <c r="W37" s="95"/>
      <c r="X37" s="96" t="str">
        <f t="shared" si="0"/>
        <v/>
      </c>
      <c r="Y37" s="90"/>
      <c r="Z37" s="95"/>
      <c r="AA37" s="97"/>
      <c r="AB37" s="98">
        <f t="shared" si="1"/>
        <v>0</v>
      </c>
      <c r="AC37" s="94" t="str">
        <f>IFERROR(WORKDAY(V37,AA37,'DIAS 2025'!$A$2:$A$67)," ")</f>
        <v xml:space="preserve"> </v>
      </c>
      <c r="AD37" s="96" t="str">
        <f ca="1">IFERROR(IF(AB37="","N/A",IF(AL37&lt;&gt;"",NETWORKDAYS(AL37,AC37,'DIAS 2025'!$A$2:$A$67),NETWORKDAYS('DIAS 2025'!$C$2,AC37,'DIAS 2025'!$A$2:$A$67)))," ")</f>
        <v xml:space="preserve"> </v>
      </c>
      <c r="AE37" s="95"/>
      <c r="AF37" s="90"/>
      <c r="AG37" s="91"/>
      <c r="AH37" s="99"/>
      <c r="AI37" s="90"/>
      <c r="AJ37" s="91"/>
      <c r="AK37" s="99"/>
      <c r="AL37" s="90"/>
      <c r="AM37" s="91"/>
      <c r="AN37" s="100" t="str">
        <f t="shared" si="2"/>
        <v>No remitida</v>
      </c>
      <c r="AO37" s="101"/>
      <c r="AP37" s="102"/>
    </row>
    <row r="38" spans="1:42" ht="15">
      <c r="A38" s="88">
        <v>36</v>
      </c>
      <c r="B38" s="89"/>
      <c r="C38" s="89"/>
      <c r="D38" s="89"/>
      <c r="E38" s="89"/>
      <c r="F38" s="90"/>
      <c r="G38" s="103"/>
      <c r="H38" s="90"/>
      <c r="I38" s="91"/>
      <c r="J38" s="95"/>
      <c r="K38" s="93"/>
      <c r="L38" s="93"/>
      <c r="M38" s="92"/>
      <c r="N38" s="93"/>
      <c r="O38" s="92"/>
      <c r="P38" s="92"/>
      <c r="Q38" s="90"/>
      <c r="R38" s="91"/>
      <c r="S38" s="92"/>
      <c r="T38" s="88"/>
      <c r="U38" s="88"/>
      <c r="V38" s="94" t="str">
        <f>IF(T38&lt;&gt;"",IF(U38="H",WORKDAY(H38,T38,'DIAS 2025'!$A$2:$A$67),Q38+T38-1),"")</f>
        <v/>
      </c>
      <c r="W38" s="95"/>
      <c r="X38" s="96" t="str">
        <f t="shared" si="0"/>
        <v/>
      </c>
      <c r="Y38" s="90"/>
      <c r="Z38" s="95"/>
      <c r="AA38" s="97"/>
      <c r="AB38" s="98">
        <f t="shared" si="1"/>
        <v>0</v>
      </c>
      <c r="AC38" s="94" t="str">
        <f>IFERROR(WORKDAY(V38,AA38,'DIAS 2025'!$A$2:$A$67)," ")</f>
        <v xml:space="preserve"> </v>
      </c>
      <c r="AD38" s="96" t="str">
        <f ca="1">IFERROR(IF(AB38="","N/A",IF(AL38&lt;&gt;"",NETWORKDAYS(AL38,AC38,'DIAS 2025'!$A$2:$A$67),NETWORKDAYS('DIAS 2025'!$C$2,AC38,'DIAS 2025'!$A$2:$A$67)))," ")</f>
        <v xml:space="preserve"> </v>
      </c>
      <c r="AE38" s="95"/>
      <c r="AF38" s="90"/>
      <c r="AG38" s="91"/>
      <c r="AH38" s="99"/>
      <c r="AI38" s="90"/>
      <c r="AJ38" s="91"/>
      <c r="AK38" s="99"/>
      <c r="AL38" s="90"/>
      <c r="AM38" s="91"/>
      <c r="AN38" s="100" t="str">
        <f t="shared" si="2"/>
        <v>No remitida</v>
      </c>
      <c r="AO38" s="101"/>
      <c r="AP38" s="102"/>
    </row>
    <row r="39" spans="1:42" ht="15">
      <c r="A39" s="88">
        <v>37</v>
      </c>
      <c r="B39" s="89"/>
      <c r="C39" s="89"/>
      <c r="D39" s="89"/>
      <c r="E39" s="89"/>
      <c r="F39" s="90"/>
      <c r="G39" s="103"/>
      <c r="H39" s="90"/>
      <c r="I39" s="91"/>
      <c r="J39" s="95"/>
      <c r="K39" s="93"/>
      <c r="L39" s="93"/>
      <c r="M39" s="92"/>
      <c r="N39" s="93"/>
      <c r="O39" s="92"/>
      <c r="P39" s="92"/>
      <c r="Q39" s="90"/>
      <c r="R39" s="91"/>
      <c r="S39" s="92"/>
      <c r="T39" s="88"/>
      <c r="U39" s="88"/>
      <c r="V39" s="94" t="str">
        <f>IF(T39&lt;&gt;"",IF(U39="H",WORKDAY(H39,T39,'DIAS 2025'!$A$2:$A$67),Q39+T39-1),"")</f>
        <v/>
      </c>
      <c r="W39" s="95"/>
      <c r="X39" s="96" t="str">
        <f t="shared" si="0"/>
        <v/>
      </c>
      <c r="Y39" s="90"/>
      <c r="Z39" s="95"/>
      <c r="AA39" s="97"/>
      <c r="AB39" s="98">
        <f t="shared" si="1"/>
        <v>0</v>
      </c>
      <c r="AC39" s="94" t="str">
        <f>IFERROR(WORKDAY(V39,AA39,'DIAS 2025'!$A$2:$A$67)," ")</f>
        <v xml:space="preserve"> </v>
      </c>
      <c r="AD39" s="96" t="str">
        <f ca="1">IFERROR(IF(AB39="","N/A",IF(AL39&lt;&gt;"",NETWORKDAYS(AL39,AC39,'DIAS 2025'!$A$2:$A$67),NETWORKDAYS('DIAS 2025'!$C$2,AC39,'DIAS 2025'!$A$2:$A$67)))," ")</f>
        <v xml:space="preserve"> </v>
      </c>
      <c r="AE39" s="95"/>
      <c r="AF39" s="90"/>
      <c r="AG39" s="91"/>
      <c r="AH39" s="99"/>
      <c r="AI39" s="90"/>
      <c r="AJ39" s="91"/>
      <c r="AK39" s="99"/>
      <c r="AL39" s="90"/>
      <c r="AM39" s="91"/>
      <c r="AN39" s="100" t="str">
        <f t="shared" si="2"/>
        <v>No remitida</v>
      </c>
      <c r="AO39" s="101"/>
      <c r="AP39" s="102"/>
    </row>
    <row r="40" spans="1:42" ht="15">
      <c r="A40" s="88">
        <v>38</v>
      </c>
      <c r="B40" s="89"/>
      <c r="C40" s="89"/>
      <c r="D40" s="89"/>
      <c r="E40" s="89"/>
      <c r="F40" s="90"/>
      <c r="G40" s="103"/>
      <c r="H40" s="90"/>
      <c r="I40" s="91"/>
      <c r="J40" s="95"/>
      <c r="K40" s="93"/>
      <c r="L40" s="93"/>
      <c r="M40" s="92"/>
      <c r="N40" s="93"/>
      <c r="O40" s="92"/>
      <c r="P40" s="92"/>
      <c r="Q40" s="90"/>
      <c r="R40" s="91"/>
      <c r="S40" s="92"/>
      <c r="T40" s="88"/>
      <c r="U40" s="88"/>
      <c r="V40" s="94" t="str">
        <f>IF(T40&lt;&gt;"",IF(U40="H",WORKDAY(H40,T40,'DIAS 2025'!$A$2:$A$67),Q40+T40-1),"")</f>
        <v/>
      </c>
      <c r="W40" s="95"/>
      <c r="X40" s="96" t="str">
        <f t="shared" si="0"/>
        <v/>
      </c>
      <c r="Y40" s="90"/>
      <c r="Z40" s="95"/>
      <c r="AA40" s="97"/>
      <c r="AB40" s="98">
        <f t="shared" si="1"/>
        <v>0</v>
      </c>
      <c r="AC40" s="94" t="str">
        <f>IFERROR(WORKDAY(V40,AA40,'DIAS 2025'!$A$2:$A$67)," ")</f>
        <v xml:space="preserve"> </v>
      </c>
      <c r="AD40" s="96" t="str">
        <f ca="1">IFERROR(IF(AB40="","N/A",IF(AL40&lt;&gt;"",NETWORKDAYS(AL40,AC40,'DIAS 2025'!$A$2:$A$67),NETWORKDAYS('DIAS 2025'!$C$2,AC40,'DIAS 2025'!$A$2:$A$67)))," ")</f>
        <v xml:space="preserve"> </v>
      </c>
      <c r="AE40" s="95"/>
      <c r="AF40" s="90"/>
      <c r="AG40" s="91"/>
      <c r="AH40" s="99"/>
      <c r="AI40" s="90"/>
      <c r="AJ40" s="91"/>
      <c r="AK40" s="99"/>
      <c r="AL40" s="90"/>
      <c r="AM40" s="91"/>
      <c r="AN40" s="100" t="str">
        <f t="shared" si="2"/>
        <v>No remitida</v>
      </c>
      <c r="AO40" s="101"/>
      <c r="AP40" s="102"/>
    </row>
    <row r="41" spans="1:42" ht="15">
      <c r="A41" s="88">
        <v>39</v>
      </c>
      <c r="B41" s="89"/>
      <c r="C41" s="89"/>
      <c r="D41" s="89"/>
      <c r="E41" s="89"/>
      <c r="F41" s="90"/>
      <c r="G41" s="103"/>
      <c r="H41" s="90"/>
      <c r="I41" s="91"/>
      <c r="J41" s="95"/>
      <c r="K41" s="93"/>
      <c r="L41" s="93"/>
      <c r="M41" s="92"/>
      <c r="N41" s="93"/>
      <c r="O41" s="92"/>
      <c r="P41" s="92"/>
      <c r="Q41" s="90"/>
      <c r="R41" s="91"/>
      <c r="S41" s="92"/>
      <c r="T41" s="88"/>
      <c r="U41" s="88"/>
      <c r="V41" s="94" t="str">
        <f>IF(T41&lt;&gt;"",IF(U41="H",WORKDAY(H41,T41,'DIAS 2025'!$A$2:$A$67),Q41+T41-1),"")</f>
        <v/>
      </c>
      <c r="W41" s="95"/>
      <c r="X41" s="96" t="str">
        <f t="shared" si="0"/>
        <v/>
      </c>
      <c r="Y41" s="90"/>
      <c r="Z41" s="95"/>
      <c r="AA41" s="97"/>
      <c r="AB41" s="98">
        <f t="shared" si="1"/>
        <v>0</v>
      </c>
      <c r="AC41" s="94" t="str">
        <f>IFERROR(WORKDAY(V41,AA41,'DIAS 2025'!$A$2:$A$67)," ")</f>
        <v xml:space="preserve"> </v>
      </c>
      <c r="AD41" s="96" t="str">
        <f ca="1">IFERROR(IF(AB41="","N/A",IF(AL41&lt;&gt;"",NETWORKDAYS(AL41,AC41,'DIAS 2025'!$A$2:$A$67),NETWORKDAYS('DIAS 2025'!$C$2,AC41,'DIAS 2025'!$A$2:$A$67)))," ")</f>
        <v xml:space="preserve"> </v>
      </c>
      <c r="AE41" s="95"/>
      <c r="AF41" s="90"/>
      <c r="AG41" s="91"/>
      <c r="AH41" s="99"/>
      <c r="AI41" s="90"/>
      <c r="AJ41" s="91"/>
      <c r="AK41" s="99"/>
      <c r="AL41" s="90"/>
      <c r="AM41" s="91"/>
      <c r="AN41" s="100" t="str">
        <f t="shared" si="2"/>
        <v>No remitida</v>
      </c>
      <c r="AO41" s="101"/>
      <c r="AP41" s="102"/>
    </row>
    <row r="42" spans="1:42" ht="15">
      <c r="A42" s="88">
        <v>40</v>
      </c>
      <c r="B42" s="89"/>
      <c r="C42" s="89"/>
      <c r="D42" s="89"/>
      <c r="E42" s="89"/>
      <c r="F42" s="90"/>
      <c r="G42" s="103"/>
      <c r="H42" s="90"/>
      <c r="I42" s="91"/>
      <c r="J42" s="95"/>
      <c r="K42" s="93"/>
      <c r="L42" s="93"/>
      <c r="M42" s="92"/>
      <c r="N42" s="93"/>
      <c r="O42" s="92"/>
      <c r="P42" s="92"/>
      <c r="Q42" s="90"/>
      <c r="R42" s="91"/>
      <c r="S42" s="92"/>
      <c r="T42" s="88"/>
      <c r="U42" s="88"/>
      <c r="V42" s="94" t="str">
        <f>IF(T42&lt;&gt;"",IF(U42="H",WORKDAY(H42,T42,'DIAS 2025'!$A$2:$A$67),Q42+T42-1),"")</f>
        <v/>
      </c>
      <c r="W42" s="95"/>
      <c r="X42" s="96" t="str">
        <f t="shared" si="0"/>
        <v/>
      </c>
      <c r="Y42" s="90"/>
      <c r="Z42" s="95"/>
      <c r="AA42" s="97"/>
      <c r="AB42" s="98">
        <f t="shared" si="1"/>
        <v>0</v>
      </c>
      <c r="AC42" s="94" t="str">
        <f>IFERROR(WORKDAY(V42,AA42,'DIAS 2025'!$A$2:$A$67)," ")</f>
        <v xml:space="preserve"> </v>
      </c>
      <c r="AD42" s="96" t="str">
        <f ca="1">IFERROR(IF(AB42="","N/A",IF(AL42&lt;&gt;"",NETWORKDAYS(AL42,AC42,'DIAS 2025'!$A$2:$A$67),NETWORKDAYS('DIAS 2025'!$C$2,AC42,'DIAS 2025'!$A$2:$A$67)))," ")</f>
        <v xml:space="preserve"> </v>
      </c>
      <c r="AE42" s="95"/>
      <c r="AF42" s="90"/>
      <c r="AG42" s="91"/>
      <c r="AH42" s="99"/>
      <c r="AI42" s="90"/>
      <c r="AJ42" s="91"/>
      <c r="AK42" s="99"/>
      <c r="AL42" s="90"/>
      <c r="AM42" s="91"/>
      <c r="AN42" s="100" t="str">
        <f t="shared" si="2"/>
        <v>No remitida</v>
      </c>
      <c r="AO42" s="101"/>
      <c r="AP42" s="102"/>
    </row>
    <row r="43" spans="1:42" ht="15">
      <c r="A43" s="88">
        <v>41</v>
      </c>
      <c r="B43" s="89"/>
      <c r="C43" s="89"/>
      <c r="D43" s="89"/>
      <c r="E43" s="89"/>
      <c r="F43" s="90"/>
      <c r="G43" s="103"/>
      <c r="H43" s="90"/>
      <c r="I43" s="91"/>
      <c r="J43" s="95"/>
      <c r="K43" s="93"/>
      <c r="L43" s="93"/>
      <c r="M43" s="92"/>
      <c r="N43" s="93"/>
      <c r="O43" s="92"/>
      <c r="P43" s="92"/>
      <c r="Q43" s="90"/>
      <c r="R43" s="91"/>
      <c r="S43" s="92"/>
      <c r="T43" s="88"/>
      <c r="U43" s="88"/>
      <c r="V43" s="94" t="str">
        <f>IF(T43&lt;&gt;"",IF(U43="H",WORKDAY(H43,T43,'DIAS 2025'!$A$2:$A$67),Q43+T43-1),"")</f>
        <v/>
      </c>
      <c r="W43" s="95"/>
      <c r="X43" s="96" t="str">
        <f t="shared" si="0"/>
        <v/>
      </c>
      <c r="Y43" s="90"/>
      <c r="Z43" s="95"/>
      <c r="AA43" s="97"/>
      <c r="AB43" s="98">
        <f t="shared" si="1"/>
        <v>0</v>
      </c>
      <c r="AC43" s="94" t="str">
        <f>IFERROR(WORKDAY(V43,AA43,'DIAS 2025'!$A$2:$A$67)," ")</f>
        <v xml:space="preserve"> </v>
      </c>
      <c r="AD43" s="96" t="str">
        <f ca="1">IFERROR(IF(AB43="","N/A",IF(AL43&lt;&gt;"",NETWORKDAYS(AL43,AC43,'DIAS 2025'!$A$2:$A$67),NETWORKDAYS('DIAS 2025'!$C$2,AC43,'DIAS 2025'!$A$2:$A$67)))," ")</f>
        <v xml:space="preserve"> </v>
      </c>
      <c r="AE43" s="95"/>
      <c r="AF43" s="90"/>
      <c r="AG43" s="91"/>
      <c r="AH43" s="99"/>
      <c r="AI43" s="90"/>
      <c r="AJ43" s="91"/>
      <c r="AK43" s="99"/>
      <c r="AL43" s="90"/>
      <c r="AM43" s="91"/>
      <c r="AN43" s="100" t="str">
        <f t="shared" si="2"/>
        <v>No remitida</v>
      </c>
      <c r="AO43" s="101"/>
      <c r="AP43" s="102"/>
    </row>
    <row r="44" spans="1:42" ht="15">
      <c r="A44" s="88">
        <v>42</v>
      </c>
      <c r="B44" s="89"/>
      <c r="C44" s="89"/>
      <c r="D44" s="89"/>
      <c r="E44" s="89"/>
      <c r="F44" s="90"/>
      <c r="G44" s="103"/>
      <c r="H44" s="90"/>
      <c r="I44" s="91"/>
      <c r="J44" s="95"/>
      <c r="K44" s="93"/>
      <c r="L44" s="93"/>
      <c r="M44" s="92"/>
      <c r="N44" s="93"/>
      <c r="O44" s="92"/>
      <c r="P44" s="92"/>
      <c r="Q44" s="90"/>
      <c r="R44" s="91"/>
      <c r="S44" s="92"/>
      <c r="T44" s="88"/>
      <c r="U44" s="88"/>
      <c r="V44" s="94" t="str">
        <f>IF(T44&lt;&gt;"",IF(U44="H",WORKDAY(H44,T44,'DIAS 2025'!$A$2:$A$67),Q44+T44-1),"")</f>
        <v/>
      </c>
      <c r="W44" s="95"/>
      <c r="X44" s="96" t="str">
        <f t="shared" si="0"/>
        <v/>
      </c>
      <c r="Y44" s="90"/>
      <c r="Z44" s="95"/>
      <c r="AA44" s="97"/>
      <c r="AB44" s="98">
        <f t="shared" si="1"/>
        <v>0</v>
      </c>
      <c r="AC44" s="94" t="str">
        <f>IFERROR(WORKDAY(V44,AA44,'DIAS 2025'!$A$2:$A$67)," ")</f>
        <v xml:space="preserve"> </v>
      </c>
      <c r="AD44" s="96" t="str">
        <f ca="1">IFERROR(IF(AB44="","N/A",IF(AL44&lt;&gt;"",NETWORKDAYS(AL44,AC44,'DIAS 2025'!$A$2:$A$67),NETWORKDAYS('DIAS 2025'!$C$2,AC44,'DIAS 2025'!$A$2:$A$67)))," ")</f>
        <v xml:space="preserve"> </v>
      </c>
      <c r="AE44" s="95"/>
      <c r="AF44" s="90"/>
      <c r="AG44" s="91"/>
      <c r="AH44" s="99"/>
      <c r="AI44" s="90"/>
      <c r="AJ44" s="91"/>
      <c r="AK44" s="99"/>
      <c r="AL44" s="90"/>
      <c r="AM44" s="91"/>
      <c r="AN44" s="100" t="str">
        <f t="shared" si="2"/>
        <v>No remitida</v>
      </c>
      <c r="AO44" s="101"/>
      <c r="AP44" s="102"/>
    </row>
    <row r="45" spans="1:42" ht="15">
      <c r="A45" s="88">
        <v>43</v>
      </c>
      <c r="B45" s="89"/>
      <c r="C45" s="89"/>
      <c r="D45" s="89"/>
      <c r="E45" s="89"/>
      <c r="F45" s="90"/>
      <c r="G45" s="103"/>
      <c r="H45" s="90"/>
      <c r="I45" s="91"/>
      <c r="J45" s="95"/>
      <c r="K45" s="93"/>
      <c r="L45" s="93"/>
      <c r="M45" s="92"/>
      <c r="N45" s="93"/>
      <c r="O45" s="92"/>
      <c r="P45" s="92"/>
      <c r="Q45" s="90"/>
      <c r="R45" s="91"/>
      <c r="S45" s="92"/>
      <c r="T45" s="88"/>
      <c r="U45" s="88"/>
      <c r="V45" s="94" t="str">
        <f>IF(T45&lt;&gt;"",IF(U45="H",WORKDAY(H45,T45,'DIAS 2025'!$A$2:$A$67),Q45+T45-1),"")</f>
        <v/>
      </c>
      <c r="W45" s="95"/>
      <c r="X45" s="96" t="str">
        <f t="shared" si="0"/>
        <v/>
      </c>
      <c r="Y45" s="90"/>
      <c r="Z45" s="95"/>
      <c r="AA45" s="97"/>
      <c r="AB45" s="98">
        <f t="shared" si="1"/>
        <v>0</v>
      </c>
      <c r="AC45" s="94" t="str">
        <f>IFERROR(WORKDAY(V45,AA45,'DIAS 2025'!$A$2:$A$67)," ")</f>
        <v xml:space="preserve"> </v>
      </c>
      <c r="AD45" s="96" t="str">
        <f ca="1">IFERROR(IF(AB45="","N/A",IF(AL45&lt;&gt;"",NETWORKDAYS(AL45,AC45,'DIAS 2025'!$A$2:$A$67),NETWORKDAYS('DIAS 2025'!$C$2,AC45,'DIAS 2025'!$A$2:$A$67)))," ")</f>
        <v xml:space="preserve"> </v>
      </c>
      <c r="AE45" s="95"/>
      <c r="AF45" s="90"/>
      <c r="AG45" s="91"/>
      <c r="AH45" s="99"/>
      <c r="AI45" s="90"/>
      <c r="AJ45" s="91"/>
      <c r="AK45" s="99"/>
      <c r="AL45" s="90"/>
      <c r="AM45" s="91"/>
      <c r="AN45" s="100" t="str">
        <f t="shared" si="2"/>
        <v>No remitida</v>
      </c>
      <c r="AO45" s="101"/>
      <c r="AP45" s="102"/>
    </row>
    <row r="46" spans="1:42" ht="15">
      <c r="A46" s="88">
        <v>44</v>
      </c>
      <c r="B46" s="89"/>
      <c r="C46" s="89"/>
      <c r="D46" s="89"/>
      <c r="E46" s="89"/>
      <c r="F46" s="90"/>
      <c r="G46" s="103"/>
      <c r="H46" s="90"/>
      <c r="I46" s="91"/>
      <c r="J46" s="95"/>
      <c r="K46" s="93"/>
      <c r="L46" s="93"/>
      <c r="M46" s="92"/>
      <c r="N46" s="93"/>
      <c r="O46" s="92"/>
      <c r="P46" s="92"/>
      <c r="Q46" s="90"/>
      <c r="R46" s="91"/>
      <c r="S46" s="92"/>
      <c r="T46" s="88"/>
      <c r="U46" s="88"/>
      <c r="V46" s="94" t="str">
        <f>IF(T46&lt;&gt;"",IF(U46="H",WORKDAY(H46,T46,'DIAS 2025'!$A$2:$A$67),Q46+T46-1),"")</f>
        <v/>
      </c>
      <c r="W46" s="95"/>
      <c r="X46" s="96" t="str">
        <f t="shared" si="0"/>
        <v/>
      </c>
      <c r="Y46" s="90"/>
      <c r="Z46" s="95"/>
      <c r="AA46" s="97"/>
      <c r="AB46" s="98">
        <f t="shared" si="1"/>
        <v>0</v>
      </c>
      <c r="AC46" s="94" t="str">
        <f>IFERROR(WORKDAY(V46,AA46,'DIAS 2025'!$A$2:$A$67)," ")</f>
        <v xml:space="preserve"> </v>
      </c>
      <c r="AD46" s="96" t="str">
        <f ca="1">IFERROR(IF(AB46="","N/A",IF(AL46&lt;&gt;"",NETWORKDAYS(AL46,AC46,'DIAS 2025'!$A$2:$A$67),NETWORKDAYS('DIAS 2025'!$C$2,AC46,'DIAS 2025'!$A$2:$A$67)))," ")</f>
        <v xml:space="preserve"> </v>
      </c>
      <c r="AE46" s="95"/>
      <c r="AF46" s="90"/>
      <c r="AG46" s="91"/>
      <c r="AH46" s="99"/>
      <c r="AI46" s="90"/>
      <c r="AJ46" s="91"/>
      <c r="AK46" s="99"/>
      <c r="AL46" s="90"/>
      <c r="AM46" s="91"/>
      <c r="AN46" s="100" t="str">
        <f t="shared" si="2"/>
        <v>No remitida</v>
      </c>
      <c r="AO46" s="101"/>
      <c r="AP46" s="102"/>
    </row>
    <row r="47" spans="1:42" ht="15">
      <c r="A47" s="88">
        <v>45</v>
      </c>
      <c r="B47" s="89"/>
      <c r="C47" s="89"/>
      <c r="D47" s="89"/>
      <c r="E47" s="89"/>
      <c r="F47" s="90"/>
      <c r="G47" s="103"/>
      <c r="H47" s="90"/>
      <c r="I47" s="91"/>
      <c r="J47" s="95"/>
      <c r="K47" s="93"/>
      <c r="L47" s="93"/>
      <c r="M47" s="92"/>
      <c r="N47" s="93"/>
      <c r="O47" s="92"/>
      <c r="P47" s="92"/>
      <c r="Q47" s="90"/>
      <c r="R47" s="91"/>
      <c r="S47" s="92"/>
      <c r="T47" s="88"/>
      <c r="U47" s="88"/>
      <c r="V47" s="94" t="str">
        <f>IF(T47&lt;&gt;"",IF(U47="H",WORKDAY(H47,T47,'DIAS 2025'!$A$2:$A$67),Q47+T47-1),"")</f>
        <v/>
      </c>
      <c r="W47" s="95"/>
      <c r="X47" s="96" t="str">
        <f t="shared" si="0"/>
        <v/>
      </c>
      <c r="Y47" s="90"/>
      <c r="Z47" s="95"/>
      <c r="AA47" s="97"/>
      <c r="AB47" s="98">
        <f t="shared" si="1"/>
        <v>0</v>
      </c>
      <c r="AC47" s="94" t="str">
        <f>IFERROR(WORKDAY(V47,AA47,'DIAS 2025'!$A$2:$A$67)," ")</f>
        <v xml:space="preserve"> </v>
      </c>
      <c r="AD47" s="96" t="str">
        <f ca="1">IFERROR(IF(AB47="","N/A",IF(AL47&lt;&gt;"",NETWORKDAYS(AL47,AC47,'DIAS 2025'!$A$2:$A$67),NETWORKDAYS('DIAS 2025'!$C$2,AC47,'DIAS 2025'!$A$2:$A$67)))," ")</f>
        <v xml:space="preserve"> </v>
      </c>
      <c r="AE47" s="95"/>
      <c r="AF47" s="90"/>
      <c r="AG47" s="91"/>
      <c r="AH47" s="99"/>
      <c r="AI47" s="90"/>
      <c r="AJ47" s="91"/>
      <c r="AK47" s="99"/>
      <c r="AL47" s="90"/>
      <c r="AM47" s="91"/>
      <c r="AN47" s="100" t="str">
        <f t="shared" si="2"/>
        <v>No remitida</v>
      </c>
      <c r="AO47" s="101"/>
      <c r="AP47" s="102"/>
    </row>
    <row r="48" spans="1:42" ht="15">
      <c r="A48" s="88">
        <v>46</v>
      </c>
      <c r="B48" s="89"/>
      <c r="C48" s="89"/>
      <c r="D48" s="89"/>
      <c r="E48" s="89"/>
      <c r="F48" s="90"/>
      <c r="G48" s="103"/>
      <c r="H48" s="90"/>
      <c r="I48" s="91"/>
      <c r="J48" s="95"/>
      <c r="K48" s="93"/>
      <c r="L48" s="93"/>
      <c r="M48" s="92"/>
      <c r="N48" s="93"/>
      <c r="O48" s="92"/>
      <c r="P48" s="92"/>
      <c r="Q48" s="90"/>
      <c r="R48" s="91"/>
      <c r="S48" s="92"/>
      <c r="T48" s="88"/>
      <c r="U48" s="88"/>
      <c r="V48" s="94" t="str">
        <f>IF(T48&lt;&gt;"",IF(U48="H",WORKDAY(H48,T48,'DIAS 2025'!$A$2:$A$67),Q48+T48-1),"")</f>
        <v/>
      </c>
      <c r="W48" s="95"/>
      <c r="X48" s="96" t="str">
        <f t="shared" si="0"/>
        <v/>
      </c>
      <c r="Y48" s="90"/>
      <c r="Z48" s="95"/>
      <c r="AA48" s="97"/>
      <c r="AB48" s="98">
        <f t="shared" si="1"/>
        <v>0</v>
      </c>
      <c r="AC48" s="94" t="str">
        <f>IFERROR(WORKDAY(V48,AA48,'DIAS 2025'!$A$2:$A$67)," ")</f>
        <v xml:space="preserve"> </v>
      </c>
      <c r="AD48" s="96" t="str">
        <f ca="1">IFERROR(IF(AB48="","N/A",IF(AL48&lt;&gt;"",NETWORKDAYS(AL48,AC48,'DIAS 2025'!$A$2:$A$67),NETWORKDAYS('DIAS 2025'!$C$2,AC48,'DIAS 2025'!$A$2:$A$67)))," ")</f>
        <v xml:space="preserve"> </v>
      </c>
      <c r="AE48" s="95"/>
      <c r="AF48" s="90"/>
      <c r="AG48" s="91"/>
      <c r="AH48" s="99"/>
      <c r="AI48" s="90"/>
      <c r="AJ48" s="91"/>
      <c r="AK48" s="99"/>
      <c r="AL48" s="90"/>
      <c r="AM48" s="91"/>
      <c r="AN48" s="100" t="str">
        <f t="shared" si="2"/>
        <v>No remitida</v>
      </c>
      <c r="AO48" s="101"/>
      <c r="AP48" s="102"/>
    </row>
    <row r="49" spans="1:42" ht="15">
      <c r="A49" s="88">
        <v>47</v>
      </c>
      <c r="B49" s="89"/>
      <c r="C49" s="89"/>
      <c r="D49" s="89"/>
      <c r="E49" s="89"/>
      <c r="F49" s="90"/>
      <c r="G49" s="103"/>
      <c r="H49" s="90"/>
      <c r="I49" s="91"/>
      <c r="J49" s="95"/>
      <c r="K49" s="93"/>
      <c r="L49" s="93"/>
      <c r="M49" s="92"/>
      <c r="N49" s="93"/>
      <c r="O49" s="92"/>
      <c r="P49" s="92"/>
      <c r="Q49" s="90"/>
      <c r="R49" s="91"/>
      <c r="S49" s="92"/>
      <c r="T49" s="88"/>
      <c r="U49" s="88"/>
      <c r="V49" s="94" t="str">
        <f>IF(T49&lt;&gt;"",IF(U49="H",WORKDAY(H49,T49,'DIAS 2025'!$A$2:$A$67),Q49+T49-1),"")</f>
        <v/>
      </c>
      <c r="W49" s="95"/>
      <c r="X49" s="96" t="str">
        <f t="shared" si="0"/>
        <v/>
      </c>
      <c r="Y49" s="90"/>
      <c r="Z49" s="95"/>
      <c r="AA49" s="97"/>
      <c r="AB49" s="98">
        <f t="shared" si="1"/>
        <v>0</v>
      </c>
      <c r="AC49" s="94" t="str">
        <f>IFERROR(WORKDAY(V49,AA49,'DIAS 2025'!$A$2:$A$67)," ")</f>
        <v xml:space="preserve"> </v>
      </c>
      <c r="AD49" s="96" t="str">
        <f ca="1">IFERROR(IF(AB49="","N/A",IF(AL49&lt;&gt;"",NETWORKDAYS(AL49,AC49,'DIAS 2025'!$A$2:$A$67),NETWORKDAYS('DIAS 2025'!$C$2,AC49,'DIAS 2025'!$A$2:$A$67)))," ")</f>
        <v xml:space="preserve"> </v>
      </c>
      <c r="AE49" s="95"/>
      <c r="AF49" s="90"/>
      <c r="AG49" s="91"/>
      <c r="AH49" s="99"/>
      <c r="AI49" s="90"/>
      <c r="AJ49" s="91"/>
      <c r="AK49" s="99"/>
      <c r="AL49" s="90"/>
      <c r="AM49" s="91"/>
      <c r="AN49" s="100" t="str">
        <f t="shared" si="2"/>
        <v>No remitida</v>
      </c>
      <c r="AO49" s="101"/>
      <c r="AP49" s="102"/>
    </row>
    <row r="50" spans="1:42" ht="15">
      <c r="A50" s="88">
        <v>48</v>
      </c>
      <c r="B50" s="89"/>
      <c r="C50" s="89"/>
      <c r="D50" s="89"/>
      <c r="E50" s="89"/>
      <c r="F50" s="90"/>
      <c r="G50" s="103"/>
      <c r="H50" s="90"/>
      <c r="I50" s="91"/>
      <c r="J50" s="95"/>
      <c r="K50" s="93"/>
      <c r="L50" s="93"/>
      <c r="M50" s="92"/>
      <c r="N50" s="93"/>
      <c r="O50" s="92"/>
      <c r="P50" s="92"/>
      <c r="Q50" s="90"/>
      <c r="R50" s="91"/>
      <c r="S50" s="92"/>
      <c r="T50" s="88"/>
      <c r="U50" s="88"/>
      <c r="V50" s="94" t="str">
        <f>IF(T50&lt;&gt;"",IF(U50="H",WORKDAY(H50,T50,'DIAS 2025'!$A$2:$A$67),Q50+T50-1),"")</f>
        <v/>
      </c>
      <c r="W50" s="95"/>
      <c r="X50" s="96" t="str">
        <f t="shared" si="0"/>
        <v/>
      </c>
      <c r="Y50" s="90"/>
      <c r="Z50" s="95"/>
      <c r="AA50" s="97"/>
      <c r="AB50" s="98">
        <f t="shared" si="1"/>
        <v>0</v>
      </c>
      <c r="AC50" s="94" t="str">
        <f>IFERROR(WORKDAY(V50,AA50,'DIAS 2025'!$A$2:$A$67)," ")</f>
        <v xml:space="preserve"> </v>
      </c>
      <c r="AD50" s="96" t="str">
        <f ca="1">IFERROR(IF(AB50="","N/A",IF(AL50&lt;&gt;"",NETWORKDAYS(AL50,AC50,'DIAS 2025'!$A$2:$A$67),NETWORKDAYS('DIAS 2025'!$C$2,AC50,'DIAS 2025'!$A$2:$A$67)))," ")</f>
        <v xml:space="preserve"> </v>
      </c>
      <c r="AE50" s="95"/>
      <c r="AF50" s="90"/>
      <c r="AG50" s="91"/>
      <c r="AH50" s="99"/>
      <c r="AI50" s="90"/>
      <c r="AJ50" s="91"/>
      <c r="AK50" s="99"/>
      <c r="AL50" s="90"/>
      <c r="AM50" s="91"/>
      <c r="AN50" s="100" t="str">
        <f t="shared" si="2"/>
        <v>No remitida</v>
      </c>
      <c r="AO50" s="101"/>
      <c r="AP50" s="102"/>
    </row>
    <row r="51" spans="1:42" ht="15">
      <c r="A51" s="88">
        <v>49</v>
      </c>
      <c r="B51" s="89"/>
      <c r="C51" s="89"/>
      <c r="D51" s="89"/>
      <c r="E51" s="89"/>
      <c r="F51" s="90"/>
      <c r="G51" s="103"/>
      <c r="H51" s="90"/>
      <c r="I51" s="91"/>
      <c r="J51" s="95"/>
      <c r="K51" s="93"/>
      <c r="L51" s="93"/>
      <c r="M51" s="92"/>
      <c r="N51" s="93"/>
      <c r="O51" s="92"/>
      <c r="P51" s="92"/>
      <c r="Q51" s="90"/>
      <c r="R51" s="91"/>
      <c r="S51" s="92"/>
      <c r="T51" s="88"/>
      <c r="U51" s="88"/>
      <c r="V51" s="94" t="str">
        <f>IF(T51&lt;&gt;"",IF(U51="H",WORKDAY(H51,T51,'DIAS 2025'!$A$2:$A$67),Q51+T51-1),"")</f>
        <v/>
      </c>
      <c r="W51" s="95"/>
      <c r="X51" s="96" t="str">
        <f t="shared" si="0"/>
        <v/>
      </c>
      <c r="Y51" s="90"/>
      <c r="Z51" s="95"/>
      <c r="AA51" s="97"/>
      <c r="AB51" s="98">
        <f t="shared" si="1"/>
        <v>0</v>
      </c>
      <c r="AC51" s="94" t="str">
        <f>IFERROR(WORKDAY(V51,AA51,'DIAS 2025'!$A$2:$A$67)," ")</f>
        <v xml:space="preserve"> </v>
      </c>
      <c r="AD51" s="96" t="str">
        <f ca="1">IFERROR(IF(AB51="","N/A",IF(AL51&lt;&gt;"",NETWORKDAYS(AL51,AC51,'DIAS 2025'!$A$2:$A$67),NETWORKDAYS('DIAS 2025'!$C$2,AC51,'DIAS 2025'!$A$2:$A$67)))," ")</f>
        <v xml:space="preserve"> </v>
      </c>
      <c r="AE51" s="95"/>
      <c r="AF51" s="90"/>
      <c r="AG51" s="91"/>
      <c r="AH51" s="99"/>
      <c r="AI51" s="90"/>
      <c r="AJ51" s="91"/>
      <c r="AK51" s="99"/>
      <c r="AL51" s="90"/>
      <c r="AM51" s="91"/>
      <c r="AN51" s="100" t="str">
        <f t="shared" si="2"/>
        <v>No remitida</v>
      </c>
      <c r="AO51" s="101"/>
      <c r="AP51" s="102"/>
    </row>
    <row r="52" spans="1:42" ht="15">
      <c r="A52" s="88">
        <v>50</v>
      </c>
      <c r="B52" s="89"/>
      <c r="C52" s="89"/>
      <c r="D52" s="89"/>
      <c r="E52" s="89"/>
      <c r="F52" s="90"/>
      <c r="G52" s="103"/>
      <c r="H52" s="90"/>
      <c r="I52" s="91"/>
      <c r="J52" s="95"/>
      <c r="K52" s="93"/>
      <c r="L52" s="93"/>
      <c r="M52" s="92"/>
      <c r="N52" s="93"/>
      <c r="O52" s="92"/>
      <c r="P52" s="92"/>
      <c r="Q52" s="90"/>
      <c r="R52" s="91"/>
      <c r="S52" s="92"/>
      <c r="T52" s="88"/>
      <c r="U52" s="88"/>
      <c r="V52" s="94" t="str">
        <f>IF(T52&lt;&gt;"",IF(U52="H",WORKDAY(H52,T52,'DIAS 2025'!$A$2:$A$67),Q52+T52-1),"")</f>
        <v/>
      </c>
      <c r="W52" s="95"/>
      <c r="X52" s="96" t="str">
        <f t="shared" si="0"/>
        <v/>
      </c>
      <c r="Y52" s="90"/>
      <c r="Z52" s="95"/>
      <c r="AA52" s="97"/>
      <c r="AB52" s="98">
        <f t="shared" si="1"/>
        <v>0</v>
      </c>
      <c r="AC52" s="94" t="str">
        <f>IFERROR(WORKDAY(V52,AA52,'DIAS 2025'!$A$2:$A$67)," ")</f>
        <v xml:space="preserve"> </v>
      </c>
      <c r="AD52" s="96" t="str">
        <f ca="1">IFERROR(IF(AB52="","N/A",IF(AL52&lt;&gt;"",NETWORKDAYS(AL52,AC52,'DIAS 2025'!$A$2:$A$67),NETWORKDAYS('DIAS 2025'!$C$2,AC52,'DIAS 2025'!$A$2:$A$67)))," ")</f>
        <v xml:space="preserve"> </v>
      </c>
      <c r="AE52" s="95"/>
      <c r="AF52" s="90"/>
      <c r="AG52" s="91"/>
      <c r="AH52" s="99"/>
      <c r="AI52" s="90"/>
      <c r="AJ52" s="91"/>
      <c r="AK52" s="99"/>
      <c r="AL52" s="90"/>
      <c r="AM52" s="91"/>
      <c r="AN52" s="100" t="str">
        <f t="shared" si="2"/>
        <v>No remitida</v>
      </c>
      <c r="AO52" s="101"/>
      <c r="AP52" s="102"/>
    </row>
    <row r="53" spans="1:42" ht="15">
      <c r="A53" s="88">
        <v>51</v>
      </c>
      <c r="B53" s="89"/>
      <c r="C53" s="89"/>
      <c r="D53" s="89"/>
      <c r="E53" s="89"/>
      <c r="F53" s="90"/>
      <c r="G53" s="103"/>
      <c r="H53" s="90"/>
      <c r="I53" s="91"/>
      <c r="J53" s="95"/>
      <c r="K53" s="93"/>
      <c r="L53" s="93"/>
      <c r="M53" s="92"/>
      <c r="N53" s="93"/>
      <c r="O53" s="92"/>
      <c r="P53" s="92"/>
      <c r="Q53" s="90"/>
      <c r="R53" s="91"/>
      <c r="S53" s="92"/>
      <c r="T53" s="88"/>
      <c r="U53" s="88"/>
      <c r="V53" s="94" t="str">
        <f>IF(T53&lt;&gt;"",IF(U53="H",WORKDAY(H53,T53,'DIAS 2025'!$A$2:$A$67),Q53+T53-1),"")</f>
        <v/>
      </c>
      <c r="W53" s="95"/>
      <c r="X53" s="96" t="str">
        <f t="shared" si="0"/>
        <v/>
      </c>
      <c r="Y53" s="90"/>
      <c r="Z53" s="95"/>
      <c r="AA53" s="97"/>
      <c r="AB53" s="98">
        <f t="shared" si="1"/>
        <v>0</v>
      </c>
      <c r="AC53" s="94" t="str">
        <f>IFERROR(WORKDAY(V53,AA53,'DIAS 2025'!$A$2:$A$67)," ")</f>
        <v xml:space="preserve"> </v>
      </c>
      <c r="AD53" s="96" t="str">
        <f ca="1">IFERROR(IF(AB53="","N/A",IF(AL53&lt;&gt;"",NETWORKDAYS(AL53,AC53,'DIAS 2025'!$A$2:$A$67),NETWORKDAYS('DIAS 2025'!$C$2,AC53,'DIAS 2025'!$A$2:$A$67)))," ")</f>
        <v xml:space="preserve"> </v>
      </c>
      <c r="AE53" s="95"/>
      <c r="AF53" s="90"/>
      <c r="AG53" s="91"/>
      <c r="AH53" s="99"/>
      <c r="AI53" s="90"/>
      <c r="AJ53" s="91"/>
      <c r="AK53" s="99"/>
      <c r="AL53" s="90"/>
      <c r="AM53" s="91"/>
      <c r="AN53" s="100" t="str">
        <f t="shared" si="2"/>
        <v>No remitida</v>
      </c>
      <c r="AO53" s="101"/>
      <c r="AP53" s="102"/>
    </row>
    <row r="54" spans="1:42" ht="15">
      <c r="A54" s="88">
        <v>52</v>
      </c>
      <c r="B54" s="89"/>
      <c r="C54" s="89"/>
      <c r="D54" s="89"/>
      <c r="E54" s="89"/>
      <c r="F54" s="90"/>
      <c r="G54" s="103"/>
      <c r="H54" s="90"/>
      <c r="I54" s="91"/>
      <c r="J54" s="95"/>
      <c r="K54" s="93"/>
      <c r="L54" s="93"/>
      <c r="M54" s="92"/>
      <c r="N54" s="93"/>
      <c r="O54" s="92"/>
      <c r="P54" s="92"/>
      <c r="Q54" s="90"/>
      <c r="R54" s="91"/>
      <c r="S54" s="92"/>
      <c r="T54" s="88"/>
      <c r="U54" s="88"/>
      <c r="V54" s="94" t="str">
        <f>IF(T54&lt;&gt;"",IF(U54="H",WORKDAY(H54,T54,'DIAS 2025'!$A$2:$A$67),Q54+T54-1),"")</f>
        <v/>
      </c>
      <c r="W54" s="95"/>
      <c r="X54" s="96" t="str">
        <f t="shared" si="0"/>
        <v/>
      </c>
      <c r="Y54" s="90"/>
      <c r="Z54" s="95"/>
      <c r="AA54" s="97"/>
      <c r="AB54" s="98">
        <f t="shared" si="1"/>
        <v>0</v>
      </c>
      <c r="AC54" s="94" t="str">
        <f>IFERROR(WORKDAY(V54,AA54,'DIAS 2025'!$A$2:$A$67)," ")</f>
        <v xml:space="preserve"> </v>
      </c>
      <c r="AD54" s="96" t="str">
        <f ca="1">IFERROR(IF(AB54="","N/A",IF(AL54&lt;&gt;"",NETWORKDAYS(AL54,AC54,'DIAS 2025'!$A$2:$A$67),NETWORKDAYS('DIAS 2025'!$C$2,AC54,'DIAS 2025'!$A$2:$A$67)))," ")</f>
        <v xml:space="preserve"> </v>
      </c>
      <c r="AE54" s="95"/>
      <c r="AF54" s="90"/>
      <c r="AG54" s="91"/>
      <c r="AH54" s="99"/>
      <c r="AI54" s="90"/>
      <c r="AJ54" s="91"/>
      <c r="AK54" s="99"/>
      <c r="AL54" s="90"/>
      <c r="AM54" s="91"/>
      <c r="AN54" s="100" t="str">
        <f t="shared" si="2"/>
        <v>No remitida</v>
      </c>
      <c r="AO54" s="101"/>
      <c r="AP54" s="102"/>
    </row>
    <row r="55" spans="1:42" ht="15">
      <c r="A55" s="88">
        <v>53</v>
      </c>
      <c r="B55" s="89"/>
      <c r="C55" s="89"/>
      <c r="D55" s="89"/>
      <c r="E55" s="89"/>
      <c r="F55" s="90"/>
      <c r="G55" s="103"/>
      <c r="H55" s="90"/>
      <c r="I55" s="91"/>
      <c r="J55" s="95"/>
      <c r="K55" s="93"/>
      <c r="L55" s="93"/>
      <c r="M55" s="92"/>
      <c r="N55" s="93"/>
      <c r="O55" s="92"/>
      <c r="P55" s="92"/>
      <c r="Q55" s="90"/>
      <c r="R55" s="91"/>
      <c r="S55" s="92"/>
      <c r="T55" s="88"/>
      <c r="U55" s="88"/>
      <c r="V55" s="94" t="str">
        <f>IF(T55&lt;&gt;"",IF(U55="H",WORKDAY(H55,T55,'DIAS 2025'!$A$2:$A$67),Q55+T55-1),"")</f>
        <v/>
      </c>
      <c r="W55" s="95"/>
      <c r="X55" s="96" t="str">
        <f t="shared" si="0"/>
        <v/>
      </c>
      <c r="Y55" s="90"/>
      <c r="Z55" s="95"/>
      <c r="AA55" s="97"/>
      <c r="AB55" s="98">
        <f t="shared" si="1"/>
        <v>0</v>
      </c>
      <c r="AC55" s="94" t="str">
        <f>IFERROR(WORKDAY(V55,AA55,'DIAS 2025'!$A$2:$A$67)," ")</f>
        <v xml:space="preserve"> </v>
      </c>
      <c r="AD55" s="96" t="str">
        <f ca="1">IFERROR(IF(AB55="","N/A",IF(AL55&lt;&gt;"",NETWORKDAYS(AL55,AC55,'DIAS 2025'!$A$2:$A$67),NETWORKDAYS('DIAS 2025'!$C$2,AC55,'DIAS 2025'!$A$2:$A$67)))," ")</f>
        <v xml:space="preserve"> </v>
      </c>
      <c r="AE55" s="95"/>
      <c r="AF55" s="90"/>
      <c r="AG55" s="91"/>
      <c r="AH55" s="99"/>
      <c r="AI55" s="90"/>
      <c r="AJ55" s="91"/>
      <c r="AK55" s="99"/>
      <c r="AL55" s="90"/>
      <c r="AM55" s="91"/>
      <c r="AN55" s="100" t="str">
        <f t="shared" si="2"/>
        <v>No remitida</v>
      </c>
      <c r="AO55" s="101"/>
      <c r="AP55" s="102"/>
    </row>
    <row r="56" spans="1:42" ht="15">
      <c r="A56" s="88">
        <v>54</v>
      </c>
      <c r="B56" s="89"/>
      <c r="C56" s="89"/>
      <c r="D56" s="89"/>
      <c r="E56" s="89"/>
      <c r="F56" s="90"/>
      <c r="G56" s="103"/>
      <c r="H56" s="90"/>
      <c r="I56" s="91"/>
      <c r="J56" s="95"/>
      <c r="K56" s="93"/>
      <c r="L56" s="93"/>
      <c r="M56" s="92"/>
      <c r="N56" s="93"/>
      <c r="O56" s="92"/>
      <c r="P56" s="92"/>
      <c r="Q56" s="90"/>
      <c r="R56" s="91"/>
      <c r="S56" s="92"/>
      <c r="T56" s="88"/>
      <c r="U56" s="88"/>
      <c r="V56" s="94" t="str">
        <f>IF(T56&lt;&gt;"",IF(U56="H",WORKDAY(H56,T56,'DIAS 2025'!$A$2:$A$67),Q56+T56-1),"")</f>
        <v/>
      </c>
      <c r="W56" s="95"/>
      <c r="X56" s="96" t="str">
        <f t="shared" si="0"/>
        <v/>
      </c>
      <c r="Y56" s="90"/>
      <c r="Z56" s="95"/>
      <c r="AA56" s="97"/>
      <c r="AB56" s="98">
        <f t="shared" si="1"/>
        <v>0</v>
      </c>
      <c r="AC56" s="94" t="str">
        <f>IFERROR(WORKDAY(V56,AA56,'DIAS 2025'!$A$2:$A$67)," ")</f>
        <v xml:space="preserve"> </v>
      </c>
      <c r="AD56" s="96" t="str">
        <f ca="1">IFERROR(IF(AB56="","N/A",IF(AL56&lt;&gt;"",NETWORKDAYS(AL56,AC56,'DIAS 2025'!$A$2:$A$67),NETWORKDAYS('DIAS 2025'!$C$2,AC56,'DIAS 2025'!$A$2:$A$67)))," ")</f>
        <v xml:space="preserve"> </v>
      </c>
      <c r="AE56" s="95"/>
      <c r="AF56" s="90"/>
      <c r="AG56" s="91"/>
      <c r="AH56" s="99"/>
      <c r="AI56" s="90"/>
      <c r="AJ56" s="91"/>
      <c r="AK56" s="99"/>
      <c r="AL56" s="90"/>
      <c r="AM56" s="91"/>
      <c r="AN56" s="100" t="str">
        <f t="shared" si="2"/>
        <v>No remitida</v>
      </c>
      <c r="AO56" s="101"/>
      <c r="AP56" s="102"/>
    </row>
    <row r="57" spans="1:42" ht="15">
      <c r="A57" s="88">
        <v>55</v>
      </c>
      <c r="B57" s="89"/>
      <c r="C57" s="89"/>
      <c r="D57" s="89"/>
      <c r="E57" s="89"/>
      <c r="F57" s="90"/>
      <c r="G57" s="103"/>
      <c r="H57" s="90"/>
      <c r="I57" s="91"/>
      <c r="J57" s="95"/>
      <c r="K57" s="93"/>
      <c r="L57" s="93"/>
      <c r="M57" s="92"/>
      <c r="N57" s="93"/>
      <c r="O57" s="92"/>
      <c r="P57" s="92"/>
      <c r="Q57" s="90"/>
      <c r="R57" s="91"/>
      <c r="S57" s="92"/>
      <c r="T57" s="88"/>
      <c r="U57" s="88"/>
      <c r="V57" s="94" t="str">
        <f>IF(T57&lt;&gt;"",IF(U57="H",WORKDAY(H57,T57,'DIAS 2025'!$A$2:$A$67),Q57+T57-1),"")</f>
        <v/>
      </c>
      <c r="W57" s="95"/>
      <c r="X57" s="96" t="str">
        <f t="shared" si="0"/>
        <v/>
      </c>
      <c r="Y57" s="90"/>
      <c r="Z57" s="95"/>
      <c r="AA57" s="97"/>
      <c r="AB57" s="98">
        <f t="shared" si="1"/>
        <v>0</v>
      </c>
      <c r="AC57" s="94" t="str">
        <f>IFERROR(WORKDAY(V57,AA57,'DIAS 2025'!$A$2:$A$67)," ")</f>
        <v xml:space="preserve"> </v>
      </c>
      <c r="AD57" s="96" t="str">
        <f ca="1">IFERROR(IF(AB57="","N/A",IF(AL57&lt;&gt;"",NETWORKDAYS(AL57,AC57,'DIAS 2025'!$A$2:$A$67),NETWORKDAYS('DIAS 2025'!$C$2,AC57,'DIAS 2025'!$A$2:$A$67)))," ")</f>
        <v xml:space="preserve"> </v>
      </c>
      <c r="AE57" s="95"/>
      <c r="AF57" s="90"/>
      <c r="AG57" s="91"/>
      <c r="AH57" s="99"/>
      <c r="AI57" s="90"/>
      <c r="AJ57" s="91"/>
      <c r="AK57" s="99"/>
      <c r="AL57" s="90"/>
      <c r="AM57" s="91"/>
      <c r="AN57" s="100" t="str">
        <f t="shared" si="2"/>
        <v>No remitida</v>
      </c>
      <c r="AO57" s="101"/>
      <c r="AP57" s="102"/>
    </row>
    <row r="58" spans="1:42" ht="15">
      <c r="A58" s="88">
        <v>56</v>
      </c>
      <c r="B58" s="89"/>
      <c r="C58" s="89"/>
      <c r="D58" s="89"/>
      <c r="E58" s="89"/>
      <c r="F58" s="90"/>
      <c r="G58" s="103"/>
      <c r="H58" s="90"/>
      <c r="I58" s="91"/>
      <c r="J58" s="95"/>
      <c r="K58" s="93"/>
      <c r="L58" s="93"/>
      <c r="M58" s="92"/>
      <c r="N58" s="93"/>
      <c r="O58" s="92"/>
      <c r="P58" s="92"/>
      <c r="Q58" s="90"/>
      <c r="R58" s="91"/>
      <c r="S58" s="92"/>
      <c r="T58" s="88"/>
      <c r="U58" s="88"/>
      <c r="V58" s="94" t="str">
        <f>IF(T58&lt;&gt;"",IF(U58="H",WORKDAY(H58,T58,'DIAS 2025'!$A$2:$A$67),Q58+T58-1),"")</f>
        <v/>
      </c>
      <c r="W58" s="95"/>
      <c r="X58" s="96" t="str">
        <f t="shared" si="0"/>
        <v/>
      </c>
      <c r="Y58" s="90"/>
      <c r="Z58" s="95"/>
      <c r="AA58" s="97"/>
      <c r="AB58" s="98">
        <f t="shared" si="1"/>
        <v>0</v>
      </c>
      <c r="AC58" s="94" t="str">
        <f>IFERROR(WORKDAY(V58,AA58,'DIAS 2025'!$A$2:$A$67)," ")</f>
        <v xml:space="preserve"> </v>
      </c>
      <c r="AD58" s="96" t="str">
        <f ca="1">IFERROR(IF(AB58="","N/A",IF(AL58&lt;&gt;"",NETWORKDAYS(AL58,AC58,'DIAS 2025'!$A$2:$A$67),NETWORKDAYS('DIAS 2025'!$C$2,AC58,'DIAS 2025'!$A$2:$A$67)))," ")</f>
        <v xml:space="preserve"> </v>
      </c>
      <c r="AE58" s="95"/>
      <c r="AF58" s="90"/>
      <c r="AG58" s="91"/>
      <c r="AH58" s="99"/>
      <c r="AI58" s="90"/>
      <c r="AJ58" s="91"/>
      <c r="AK58" s="99"/>
      <c r="AL58" s="90"/>
      <c r="AM58" s="91"/>
      <c r="AN58" s="100" t="str">
        <f t="shared" si="2"/>
        <v>No remitida</v>
      </c>
      <c r="AO58" s="101"/>
      <c r="AP58" s="102"/>
    </row>
    <row r="59" spans="1:42" ht="15">
      <c r="A59" s="88">
        <v>57</v>
      </c>
      <c r="B59" s="89"/>
      <c r="C59" s="89"/>
      <c r="D59" s="89"/>
      <c r="E59" s="89"/>
      <c r="F59" s="90"/>
      <c r="G59" s="103"/>
      <c r="H59" s="90"/>
      <c r="I59" s="91"/>
      <c r="J59" s="95"/>
      <c r="K59" s="93"/>
      <c r="L59" s="93"/>
      <c r="M59" s="92"/>
      <c r="N59" s="93"/>
      <c r="O59" s="92"/>
      <c r="P59" s="92"/>
      <c r="Q59" s="90"/>
      <c r="R59" s="91"/>
      <c r="S59" s="92"/>
      <c r="T59" s="88"/>
      <c r="U59" s="88"/>
      <c r="V59" s="94" t="str">
        <f>IF(T59&lt;&gt;"",IF(U59="H",WORKDAY(H59,T59,'DIAS 2025'!$A$2:$A$67),Q59+T59-1),"")</f>
        <v/>
      </c>
      <c r="W59" s="95"/>
      <c r="X59" s="96" t="str">
        <f t="shared" si="0"/>
        <v/>
      </c>
      <c r="Y59" s="90"/>
      <c r="Z59" s="95"/>
      <c r="AA59" s="97"/>
      <c r="AB59" s="98">
        <f t="shared" si="1"/>
        <v>0</v>
      </c>
      <c r="AC59" s="94" t="str">
        <f>IFERROR(WORKDAY(V59,AA59,'DIAS 2025'!$A$2:$A$67)," ")</f>
        <v xml:space="preserve"> </v>
      </c>
      <c r="AD59" s="96" t="str">
        <f ca="1">IFERROR(IF(AB59="","N/A",IF(AL59&lt;&gt;"",NETWORKDAYS(AL59,AC59,'DIAS 2025'!$A$2:$A$67),NETWORKDAYS('DIAS 2025'!$C$2,AC59,'DIAS 2025'!$A$2:$A$67)))," ")</f>
        <v xml:space="preserve"> </v>
      </c>
      <c r="AE59" s="95"/>
      <c r="AF59" s="90"/>
      <c r="AG59" s="91"/>
      <c r="AH59" s="99"/>
      <c r="AI59" s="90"/>
      <c r="AJ59" s="91"/>
      <c r="AK59" s="99"/>
      <c r="AL59" s="90"/>
      <c r="AM59" s="91"/>
      <c r="AN59" s="100" t="str">
        <f t="shared" si="2"/>
        <v>No remitida</v>
      </c>
      <c r="AO59" s="101"/>
      <c r="AP59" s="102"/>
    </row>
    <row r="60" spans="1:42" ht="15">
      <c r="A60" s="88">
        <v>58</v>
      </c>
      <c r="B60" s="89"/>
      <c r="C60" s="89"/>
      <c r="D60" s="89"/>
      <c r="E60" s="89"/>
      <c r="F60" s="90"/>
      <c r="G60" s="103"/>
      <c r="H60" s="90"/>
      <c r="I60" s="91"/>
      <c r="J60" s="95"/>
      <c r="K60" s="93"/>
      <c r="L60" s="93"/>
      <c r="M60" s="92"/>
      <c r="N60" s="93"/>
      <c r="O60" s="92"/>
      <c r="P60" s="92"/>
      <c r="Q60" s="90"/>
      <c r="R60" s="91"/>
      <c r="S60" s="92"/>
      <c r="T60" s="88"/>
      <c r="U60" s="88"/>
      <c r="V60" s="94" t="str">
        <f>IF(T60&lt;&gt;"",IF(U60="H",WORKDAY(H60,T60,'DIAS 2025'!$A$2:$A$67),Q60+T60-1),"")</f>
        <v/>
      </c>
      <c r="W60" s="95"/>
      <c r="X60" s="96" t="str">
        <f t="shared" si="0"/>
        <v/>
      </c>
      <c r="Y60" s="90"/>
      <c r="Z60" s="95"/>
      <c r="AA60" s="97"/>
      <c r="AB60" s="98">
        <f t="shared" si="1"/>
        <v>0</v>
      </c>
      <c r="AC60" s="94" t="str">
        <f>IFERROR(WORKDAY(V60,AA60,'DIAS 2025'!$A$2:$A$67)," ")</f>
        <v xml:space="preserve"> </v>
      </c>
      <c r="AD60" s="96" t="str">
        <f ca="1">IFERROR(IF(AB60="","N/A",IF(AL60&lt;&gt;"",NETWORKDAYS(AL60,AC60,'DIAS 2025'!$A$2:$A$67),NETWORKDAYS('DIAS 2025'!$C$2,AC60,'DIAS 2025'!$A$2:$A$67)))," ")</f>
        <v xml:space="preserve"> </v>
      </c>
      <c r="AE60" s="95"/>
      <c r="AF60" s="90"/>
      <c r="AG60" s="91"/>
      <c r="AH60" s="99"/>
      <c r="AI60" s="90"/>
      <c r="AJ60" s="91"/>
      <c r="AK60" s="99"/>
      <c r="AL60" s="90"/>
      <c r="AM60" s="91"/>
      <c r="AN60" s="100" t="str">
        <f t="shared" si="2"/>
        <v>No remitida</v>
      </c>
      <c r="AO60" s="101"/>
      <c r="AP60" s="102"/>
    </row>
    <row r="61" spans="1:42" ht="15">
      <c r="A61" s="88">
        <v>59</v>
      </c>
      <c r="B61" s="89"/>
      <c r="C61" s="89"/>
      <c r="D61" s="89"/>
      <c r="E61" s="89"/>
      <c r="F61" s="90"/>
      <c r="G61" s="103"/>
      <c r="H61" s="90"/>
      <c r="I61" s="91"/>
      <c r="J61" s="95"/>
      <c r="K61" s="93"/>
      <c r="L61" s="93"/>
      <c r="M61" s="92"/>
      <c r="N61" s="93"/>
      <c r="O61" s="92"/>
      <c r="P61" s="92"/>
      <c r="Q61" s="90"/>
      <c r="R61" s="91"/>
      <c r="S61" s="92"/>
      <c r="T61" s="88"/>
      <c r="U61" s="88"/>
      <c r="V61" s="94" t="str">
        <f>IF(T61&lt;&gt;"",IF(U61="H",WORKDAY(H61,T61,'DIAS 2025'!$A$2:$A$67),Q61+T61-1),"")</f>
        <v/>
      </c>
      <c r="W61" s="95"/>
      <c r="X61" s="96" t="str">
        <f t="shared" si="0"/>
        <v/>
      </c>
      <c r="Y61" s="90"/>
      <c r="Z61" s="95"/>
      <c r="AA61" s="97"/>
      <c r="AB61" s="98">
        <f t="shared" si="1"/>
        <v>0</v>
      </c>
      <c r="AC61" s="94" t="str">
        <f>IFERROR(WORKDAY(V61,AA61,'DIAS 2025'!$A$2:$A$67)," ")</f>
        <v xml:space="preserve"> </v>
      </c>
      <c r="AD61" s="96" t="str">
        <f ca="1">IFERROR(IF(AB61="","N/A",IF(AL61&lt;&gt;"",NETWORKDAYS(AL61,AC61,'DIAS 2025'!$A$2:$A$67),NETWORKDAYS('DIAS 2025'!$C$2,AC61,'DIAS 2025'!$A$2:$A$67)))," ")</f>
        <v xml:space="preserve"> </v>
      </c>
      <c r="AE61" s="95"/>
      <c r="AF61" s="90"/>
      <c r="AG61" s="91"/>
      <c r="AH61" s="99"/>
      <c r="AI61" s="90"/>
      <c r="AJ61" s="91"/>
      <c r="AK61" s="99"/>
      <c r="AL61" s="90"/>
      <c r="AM61" s="91"/>
      <c r="AN61" s="100" t="str">
        <f t="shared" si="2"/>
        <v>No remitida</v>
      </c>
      <c r="AO61" s="101"/>
      <c r="AP61" s="102"/>
    </row>
    <row r="62" spans="1:42" ht="15">
      <c r="A62" s="88">
        <v>60</v>
      </c>
      <c r="B62" s="89"/>
      <c r="C62" s="89"/>
      <c r="D62" s="89"/>
      <c r="E62" s="89"/>
      <c r="F62" s="90"/>
      <c r="G62" s="103"/>
      <c r="H62" s="90"/>
      <c r="I62" s="91"/>
      <c r="J62" s="95"/>
      <c r="K62" s="93"/>
      <c r="L62" s="93"/>
      <c r="M62" s="92"/>
      <c r="N62" s="93"/>
      <c r="O62" s="92"/>
      <c r="P62" s="92"/>
      <c r="Q62" s="90"/>
      <c r="R62" s="91"/>
      <c r="S62" s="92"/>
      <c r="T62" s="88"/>
      <c r="U62" s="88"/>
      <c r="V62" s="94" t="str">
        <f>IF(T62&lt;&gt;"",IF(U62="H",WORKDAY(H62,T62,'DIAS 2025'!$A$2:$A$67),Q62+T62-1),"")</f>
        <v/>
      </c>
      <c r="W62" s="95"/>
      <c r="X62" s="96" t="str">
        <f t="shared" si="0"/>
        <v/>
      </c>
      <c r="Y62" s="90"/>
      <c r="Z62" s="95"/>
      <c r="AA62" s="97"/>
      <c r="AB62" s="98">
        <f t="shared" si="1"/>
        <v>0</v>
      </c>
      <c r="AC62" s="94" t="str">
        <f>IFERROR(WORKDAY(V62,AA62,'DIAS 2025'!$A$2:$A$67)," ")</f>
        <v xml:space="preserve"> </v>
      </c>
      <c r="AD62" s="96" t="str">
        <f ca="1">IFERROR(IF(AB62="","N/A",IF(AL62&lt;&gt;"",NETWORKDAYS(AL62,AC62,'DIAS 2025'!$A$2:$A$67),NETWORKDAYS('DIAS 2025'!$C$2,AC62,'DIAS 2025'!$A$2:$A$67)))," ")</f>
        <v xml:space="preserve"> </v>
      </c>
      <c r="AE62" s="95"/>
      <c r="AF62" s="90"/>
      <c r="AG62" s="91"/>
      <c r="AH62" s="99"/>
      <c r="AI62" s="90"/>
      <c r="AJ62" s="91"/>
      <c r="AK62" s="99"/>
      <c r="AL62" s="90"/>
      <c r="AM62" s="91"/>
      <c r="AN62" s="100" t="str">
        <f t="shared" si="2"/>
        <v>No remitida</v>
      </c>
      <c r="AO62" s="101"/>
      <c r="AP62" s="102"/>
    </row>
    <row r="63" spans="1:42" ht="15">
      <c r="A63" s="88">
        <v>61</v>
      </c>
      <c r="B63" s="89"/>
      <c r="C63" s="89"/>
      <c r="D63" s="89"/>
      <c r="E63" s="89"/>
      <c r="F63" s="90"/>
      <c r="G63" s="103"/>
      <c r="H63" s="90"/>
      <c r="I63" s="91"/>
      <c r="J63" s="95"/>
      <c r="K63" s="93"/>
      <c r="L63" s="93"/>
      <c r="M63" s="92"/>
      <c r="N63" s="93"/>
      <c r="O63" s="92"/>
      <c r="P63" s="92"/>
      <c r="Q63" s="90"/>
      <c r="R63" s="91"/>
      <c r="S63" s="92"/>
      <c r="T63" s="88"/>
      <c r="U63" s="88"/>
      <c r="V63" s="94" t="str">
        <f>IF(T63&lt;&gt;"",IF(U63="H",WORKDAY(H63,T63,'DIAS 2025'!$A$2:$A$67),Q63+T63-1),"")</f>
        <v/>
      </c>
      <c r="W63" s="95"/>
      <c r="X63" s="96" t="str">
        <f t="shared" si="0"/>
        <v/>
      </c>
      <c r="Y63" s="90"/>
      <c r="Z63" s="95"/>
      <c r="AA63" s="97"/>
      <c r="AB63" s="98">
        <f t="shared" si="1"/>
        <v>0</v>
      </c>
      <c r="AC63" s="94" t="str">
        <f>IFERROR(WORKDAY(V63,AA63,'DIAS 2025'!$A$2:$A$67)," ")</f>
        <v xml:space="preserve"> </v>
      </c>
      <c r="AD63" s="96" t="str">
        <f ca="1">IFERROR(IF(AB63="","N/A",IF(AL63&lt;&gt;"",NETWORKDAYS(AL63,AC63,'DIAS 2025'!$A$2:$A$67),NETWORKDAYS('DIAS 2025'!$C$2,AC63,'DIAS 2025'!$A$2:$A$67)))," ")</f>
        <v xml:space="preserve"> </v>
      </c>
      <c r="AE63" s="95"/>
      <c r="AF63" s="90"/>
      <c r="AG63" s="91"/>
      <c r="AH63" s="99"/>
      <c r="AI63" s="90"/>
      <c r="AJ63" s="91"/>
      <c r="AK63" s="99"/>
      <c r="AL63" s="90"/>
      <c r="AM63" s="91"/>
      <c r="AN63" s="100" t="str">
        <f t="shared" si="2"/>
        <v>No remitida</v>
      </c>
      <c r="AO63" s="101"/>
      <c r="AP63" s="102"/>
    </row>
    <row r="64" spans="1:42" ht="15">
      <c r="A64" s="88">
        <v>62</v>
      </c>
      <c r="B64" s="89"/>
      <c r="C64" s="89"/>
      <c r="D64" s="89"/>
      <c r="E64" s="89"/>
      <c r="F64" s="90"/>
      <c r="G64" s="103"/>
      <c r="H64" s="90"/>
      <c r="I64" s="91"/>
      <c r="J64" s="95"/>
      <c r="K64" s="93"/>
      <c r="L64" s="93"/>
      <c r="M64" s="92"/>
      <c r="N64" s="93"/>
      <c r="O64" s="92"/>
      <c r="P64" s="92"/>
      <c r="Q64" s="90"/>
      <c r="R64" s="91"/>
      <c r="S64" s="92"/>
      <c r="T64" s="88"/>
      <c r="U64" s="88"/>
      <c r="V64" s="94" t="str">
        <f>IF(T64&lt;&gt;"",IF(U64="H",WORKDAY(H64,T64,'DIAS 2025'!$A$2:$A$67),Q64+T64-1),"")</f>
        <v/>
      </c>
      <c r="W64" s="95"/>
      <c r="X64" s="96" t="str">
        <f t="shared" si="0"/>
        <v/>
      </c>
      <c r="Y64" s="90"/>
      <c r="Z64" s="95"/>
      <c r="AA64" s="97"/>
      <c r="AB64" s="98">
        <f t="shared" si="1"/>
        <v>0</v>
      </c>
      <c r="AC64" s="94" t="str">
        <f>IFERROR(WORKDAY(V64,AA64,'DIAS 2025'!$A$2:$A$67)," ")</f>
        <v xml:space="preserve"> </v>
      </c>
      <c r="AD64" s="96" t="str">
        <f ca="1">IFERROR(IF(AB64="","N/A",IF(AL64&lt;&gt;"",NETWORKDAYS(AL64,AC64,'DIAS 2025'!$A$2:$A$67),NETWORKDAYS('DIAS 2025'!$C$2,AC64,'DIAS 2025'!$A$2:$A$67)))," ")</f>
        <v xml:space="preserve"> </v>
      </c>
      <c r="AE64" s="95"/>
      <c r="AF64" s="90"/>
      <c r="AG64" s="91"/>
      <c r="AH64" s="99"/>
      <c r="AI64" s="90"/>
      <c r="AJ64" s="91"/>
      <c r="AK64" s="99"/>
      <c r="AL64" s="90"/>
      <c r="AM64" s="91"/>
      <c r="AN64" s="100" t="str">
        <f t="shared" si="2"/>
        <v>No remitida</v>
      </c>
      <c r="AO64" s="101"/>
      <c r="AP64" s="102"/>
    </row>
    <row r="65" spans="1:42" ht="15">
      <c r="A65" s="88">
        <v>63</v>
      </c>
      <c r="B65" s="89"/>
      <c r="C65" s="89"/>
      <c r="D65" s="89"/>
      <c r="E65" s="89"/>
      <c r="F65" s="90"/>
      <c r="G65" s="103"/>
      <c r="H65" s="90"/>
      <c r="I65" s="91"/>
      <c r="J65" s="95"/>
      <c r="K65" s="93"/>
      <c r="L65" s="93"/>
      <c r="M65" s="92"/>
      <c r="N65" s="93"/>
      <c r="O65" s="92"/>
      <c r="P65" s="92"/>
      <c r="Q65" s="90"/>
      <c r="R65" s="91"/>
      <c r="S65" s="92"/>
      <c r="T65" s="88"/>
      <c r="U65" s="88"/>
      <c r="V65" s="94" t="str">
        <f>IF(T65&lt;&gt;"",IF(U65="H",WORKDAY(H65,T65,'DIAS 2025'!$A$2:$A$67),Q65+T65-1),"")</f>
        <v/>
      </c>
      <c r="W65" s="95"/>
      <c r="X65" s="96" t="str">
        <f t="shared" si="0"/>
        <v/>
      </c>
      <c r="Y65" s="90"/>
      <c r="Z65" s="95"/>
      <c r="AA65" s="97"/>
      <c r="AB65" s="98">
        <f t="shared" si="1"/>
        <v>0</v>
      </c>
      <c r="AC65" s="94" t="str">
        <f>IFERROR(WORKDAY(V65,AA65,'DIAS 2025'!$A$2:$A$67)," ")</f>
        <v xml:space="preserve"> </v>
      </c>
      <c r="AD65" s="96" t="str">
        <f ca="1">IFERROR(IF(AB65="","N/A",IF(AL65&lt;&gt;"",NETWORKDAYS(AL65,AC65,'DIAS 2025'!$A$2:$A$67),NETWORKDAYS('DIAS 2025'!$C$2,AC65,'DIAS 2025'!$A$2:$A$67)))," ")</f>
        <v xml:space="preserve"> </v>
      </c>
      <c r="AE65" s="95"/>
      <c r="AF65" s="90"/>
      <c r="AG65" s="91"/>
      <c r="AH65" s="99"/>
      <c r="AI65" s="90"/>
      <c r="AJ65" s="91"/>
      <c r="AK65" s="99"/>
      <c r="AL65" s="90"/>
      <c r="AM65" s="91"/>
      <c r="AN65" s="100" t="str">
        <f t="shared" si="2"/>
        <v>No remitida</v>
      </c>
      <c r="AO65" s="101"/>
      <c r="AP65" s="102"/>
    </row>
    <row r="66" spans="1:42" ht="15">
      <c r="A66" s="88">
        <v>64</v>
      </c>
      <c r="B66" s="89"/>
      <c r="C66" s="89"/>
      <c r="D66" s="89"/>
      <c r="E66" s="89"/>
      <c r="F66" s="90"/>
      <c r="G66" s="103"/>
      <c r="H66" s="90"/>
      <c r="I66" s="91"/>
      <c r="J66" s="95"/>
      <c r="K66" s="93"/>
      <c r="L66" s="93"/>
      <c r="M66" s="92"/>
      <c r="N66" s="93"/>
      <c r="O66" s="92"/>
      <c r="P66" s="92"/>
      <c r="Q66" s="90"/>
      <c r="R66" s="91"/>
      <c r="S66" s="92"/>
      <c r="T66" s="88"/>
      <c r="U66" s="88"/>
      <c r="V66" s="94" t="str">
        <f>IF(T66&lt;&gt;"",IF(U66="H",WORKDAY(H66,T66,'DIAS 2025'!$A$2:$A$67),Q66+T66-1),"")</f>
        <v/>
      </c>
      <c r="W66" s="95"/>
      <c r="X66" s="96" t="str">
        <f t="shared" si="0"/>
        <v/>
      </c>
      <c r="Y66" s="90"/>
      <c r="Z66" s="95"/>
      <c r="AA66" s="97"/>
      <c r="AB66" s="98">
        <f t="shared" si="1"/>
        <v>0</v>
      </c>
      <c r="AC66" s="94" t="str">
        <f>IFERROR(WORKDAY(V66,AA66,'DIAS 2025'!$A$2:$A$67)," ")</f>
        <v xml:space="preserve"> </v>
      </c>
      <c r="AD66" s="96" t="str">
        <f ca="1">IFERROR(IF(AB66="","N/A",IF(AL66&lt;&gt;"",NETWORKDAYS(AL66,AC66,'DIAS 2025'!$A$2:$A$67),NETWORKDAYS('DIAS 2025'!$C$2,AC66,'DIAS 2025'!$A$2:$A$67)))," ")</f>
        <v xml:space="preserve"> </v>
      </c>
      <c r="AE66" s="95"/>
      <c r="AF66" s="90"/>
      <c r="AG66" s="91"/>
      <c r="AH66" s="99"/>
      <c r="AI66" s="90"/>
      <c r="AJ66" s="91"/>
      <c r="AK66" s="99"/>
      <c r="AL66" s="90"/>
      <c r="AM66" s="91"/>
      <c r="AN66" s="100" t="str">
        <f t="shared" si="2"/>
        <v>No remitida</v>
      </c>
      <c r="AO66" s="101"/>
      <c r="AP66" s="102"/>
    </row>
    <row r="67" spans="1:42" ht="15">
      <c r="A67" s="88">
        <v>65</v>
      </c>
      <c r="B67" s="89"/>
      <c r="C67" s="89"/>
      <c r="D67" s="89"/>
      <c r="E67" s="89"/>
      <c r="F67" s="90"/>
      <c r="G67" s="103"/>
      <c r="H67" s="90"/>
      <c r="I67" s="91"/>
      <c r="J67" s="95"/>
      <c r="K67" s="93"/>
      <c r="L67" s="93"/>
      <c r="M67" s="92"/>
      <c r="N67" s="93"/>
      <c r="O67" s="92"/>
      <c r="P67" s="92"/>
      <c r="Q67" s="90"/>
      <c r="R67" s="91"/>
      <c r="S67" s="92"/>
      <c r="T67" s="88"/>
      <c r="U67" s="88"/>
      <c r="V67" s="94" t="str">
        <f>IF(T67&lt;&gt;"",IF(U67="H",WORKDAY(H67,T67,'DIAS 2025'!$A$2:$A$67),Q67+T67-1),"")</f>
        <v/>
      </c>
      <c r="W67" s="95"/>
      <c r="X67" s="96" t="str">
        <f t="shared" si="0"/>
        <v/>
      </c>
      <c r="Y67" s="90"/>
      <c r="Z67" s="95"/>
      <c r="AA67" s="97"/>
      <c r="AB67" s="98">
        <f t="shared" si="1"/>
        <v>0</v>
      </c>
      <c r="AC67" s="94" t="str">
        <f>IFERROR(WORKDAY(V67,AA67,'DIAS 2025'!$A$2:$A$67)," ")</f>
        <v xml:space="preserve"> </v>
      </c>
      <c r="AD67" s="96" t="str">
        <f ca="1">IFERROR(IF(AB67="","N/A",IF(AL67&lt;&gt;"",NETWORKDAYS(AL67,AC67,'DIAS 2025'!$A$2:$A$67),NETWORKDAYS('DIAS 2025'!$C$2,AC67,'DIAS 2025'!$A$2:$A$67)))," ")</f>
        <v xml:space="preserve"> </v>
      </c>
      <c r="AE67" s="95"/>
      <c r="AF67" s="90"/>
      <c r="AG67" s="91"/>
      <c r="AH67" s="99"/>
      <c r="AI67" s="90"/>
      <c r="AJ67" s="91"/>
      <c r="AK67" s="99"/>
      <c r="AL67" s="90"/>
      <c r="AM67" s="91"/>
      <c r="AN67" s="100" t="str">
        <f t="shared" si="2"/>
        <v>No remitida</v>
      </c>
      <c r="AO67" s="101"/>
      <c r="AP67" s="102"/>
    </row>
    <row r="68" spans="1:42" ht="15">
      <c r="A68" s="88">
        <v>66</v>
      </c>
      <c r="B68" s="89"/>
      <c r="C68" s="89"/>
      <c r="D68" s="89"/>
      <c r="E68" s="89"/>
      <c r="F68" s="90"/>
      <c r="G68" s="103"/>
      <c r="H68" s="90"/>
      <c r="I68" s="91"/>
      <c r="J68" s="95"/>
      <c r="K68" s="93"/>
      <c r="L68" s="93"/>
      <c r="M68" s="92"/>
      <c r="N68" s="93"/>
      <c r="O68" s="92"/>
      <c r="P68" s="92"/>
      <c r="Q68" s="90"/>
      <c r="R68" s="91"/>
      <c r="S68" s="92"/>
      <c r="T68" s="88"/>
      <c r="U68" s="88"/>
      <c r="V68" s="94" t="str">
        <f>IF(T68&lt;&gt;"",IF(U68="H",WORKDAY(H68,T68,'DIAS 2025'!$A$2:$A$67),Q68+T68-1),"")</f>
        <v/>
      </c>
      <c r="W68" s="95"/>
      <c r="X68" s="96" t="str">
        <f t="shared" ref="X68:X131" si="3">IF($W68="Sí",1,"")</f>
        <v/>
      </c>
      <c r="Y68" s="90"/>
      <c r="Z68" s="95"/>
      <c r="AA68" s="97"/>
      <c r="AB68" s="98">
        <f t="shared" ref="AB68:AB131" si="4">T68+AA68</f>
        <v>0</v>
      </c>
      <c r="AC68" s="94" t="str">
        <f>IFERROR(WORKDAY(V68,AA68,'DIAS 2025'!$A$2:$A$67)," ")</f>
        <v xml:space="preserve"> </v>
      </c>
      <c r="AD68" s="96" t="str">
        <f ca="1">IFERROR(IF(AB68="","N/A",IF(AL68&lt;&gt;"",NETWORKDAYS(AL68,AC68,'DIAS 2025'!$A$2:$A$67),NETWORKDAYS('DIAS 2025'!$C$2,AC68,'DIAS 2025'!$A$2:$A$67)))," ")</f>
        <v xml:space="preserve"> </v>
      </c>
      <c r="AE68" s="95"/>
      <c r="AF68" s="90"/>
      <c r="AG68" s="91"/>
      <c r="AH68" s="99"/>
      <c r="AI68" s="90"/>
      <c r="AJ68" s="91"/>
      <c r="AK68" s="99"/>
      <c r="AL68" s="90"/>
      <c r="AM68" s="91"/>
      <c r="AN68" s="100" t="str">
        <f t="shared" ref="AN68:AN131" si="5">IF(AL68=0,"No remitida",IF(AL68&lt;=AC68,"Remitida","Fuera de Término"))</f>
        <v>No remitida</v>
      </c>
      <c r="AO68" s="101"/>
      <c r="AP68" s="102"/>
    </row>
    <row r="69" spans="1:42" ht="15">
      <c r="A69" s="88">
        <v>67</v>
      </c>
      <c r="B69" s="89"/>
      <c r="C69" s="89"/>
      <c r="D69" s="89"/>
      <c r="E69" s="89"/>
      <c r="F69" s="90"/>
      <c r="G69" s="103"/>
      <c r="H69" s="90"/>
      <c r="I69" s="91"/>
      <c r="J69" s="95"/>
      <c r="K69" s="93"/>
      <c r="L69" s="93"/>
      <c r="M69" s="92"/>
      <c r="N69" s="93"/>
      <c r="O69" s="92"/>
      <c r="P69" s="92"/>
      <c r="Q69" s="90"/>
      <c r="R69" s="91"/>
      <c r="S69" s="92"/>
      <c r="T69" s="88"/>
      <c r="U69" s="88"/>
      <c r="V69" s="94" t="str">
        <f>IF(T69&lt;&gt;"",IF(U69="H",WORKDAY(H69,T69,'DIAS 2025'!$A$2:$A$67),Q69+T69-1),"")</f>
        <v/>
      </c>
      <c r="W69" s="95"/>
      <c r="X69" s="96" t="str">
        <f t="shared" si="3"/>
        <v/>
      </c>
      <c r="Y69" s="90"/>
      <c r="Z69" s="95"/>
      <c r="AA69" s="97"/>
      <c r="AB69" s="98">
        <f t="shared" si="4"/>
        <v>0</v>
      </c>
      <c r="AC69" s="94" t="str">
        <f>IFERROR(WORKDAY(V69,AA69,'DIAS 2025'!$A$2:$A$67)," ")</f>
        <v xml:space="preserve"> </v>
      </c>
      <c r="AD69" s="96" t="str">
        <f ca="1">IFERROR(IF(AB69="","N/A",IF(AL69&lt;&gt;"",NETWORKDAYS(AL69,AC69,'DIAS 2025'!$A$2:$A$67),NETWORKDAYS('DIAS 2025'!$C$2,AC69,'DIAS 2025'!$A$2:$A$67)))," ")</f>
        <v xml:space="preserve"> </v>
      </c>
      <c r="AE69" s="95"/>
      <c r="AF69" s="90"/>
      <c r="AG69" s="91"/>
      <c r="AH69" s="99"/>
      <c r="AI69" s="90"/>
      <c r="AJ69" s="91"/>
      <c r="AK69" s="99"/>
      <c r="AL69" s="90"/>
      <c r="AM69" s="91"/>
      <c r="AN69" s="100" t="str">
        <f t="shared" si="5"/>
        <v>No remitida</v>
      </c>
      <c r="AO69" s="101"/>
      <c r="AP69" s="102"/>
    </row>
    <row r="70" spans="1:42" ht="15">
      <c r="A70" s="88">
        <v>68</v>
      </c>
      <c r="B70" s="89"/>
      <c r="C70" s="89"/>
      <c r="D70" s="89"/>
      <c r="E70" s="89"/>
      <c r="F70" s="90"/>
      <c r="G70" s="103"/>
      <c r="H70" s="90"/>
      <c r="I70" s="91"/>
      <c r="J70" s="95"/>
      <c r="K70" s="93"/>
      <c r="L70" s="93"/>
      <c r="M70" s="92"/>
      <c r="N70" s="93"/>
      <c r="O70" s="92"/>
      <c r="P70" s="92"/>
      <c r="Q70" s="90"/>
      <c r="R70" s="91"/>
      <c r="S70" s="92"/>
      <c r="T70" s="88"/>
      <c r="U70" s="88"/>
      <c r="V70" s="94" t="str">
        <f>IF(T70&lt;&gt;"",IF(U70="H",WORKDAY(H70,T70,'DIAS 2025'!$A$2:$A$67),Q70+T70-1),"")</f>
        <v/>
      </c>
      <c r="W70" s="95"/>
      <c r="X70" s="96" t="str">
        <f t="shared" si="3"/>
        <v/>
      </c>
      <c r="Y70" s="90"/>
      <c r="Z70" s="95"/>
      <c r="AA70" s="97"/>
      <c r="AB70" s="98">
        <f t="shared" si="4"/>
        <v>0</v>
      </c>
      <c r="AC70" s="94" t="str">
        <f>IFERROR(WORKDAY(V70,AA70,'DIAS 2025'!$A$2:$A$67)," ")</f>
        <v xml:space="preserve"> </v>
      </c>
      <c r="AD70" s="96" t="str">
        <f ca="1">IFERROR(IF(AB70="","N/A",IF(AL70&lt;&gt;"",NETWORKDAYS(AL70,AC70,'DIAS 2025'!$A$2:$A$67),NETWORKDAYS('DIAS 2025'!$C$2,AC70,'DIAS 2025'!$A$2:$A$67)))," ")</f>
        <v xml:space="preserve"> </v>
      </c>
      <c r="AE70" s="95"/>
      <c r="AF70" s="90"/>
      <c r="AG70" s="91"/>
      <c r="AH70" s="99"/>
      <c r="AI70" s="90"/>
      <c r="AJ70" s="91"/>
      <c r="AK70" s="99"/>
      <c r="AL70" s="90"/>
      <c r="AM70" s="91"/>
      <c r="AN70" s="100" t="str">
        <f t="shared" si="5"/>
        <v>No remitida</v>
      </c>
      <c r="AO70" s="101"/>
      <c r="AP70" s="102"/>
    </row>
    <row r="71" spans="1:42" ht="15">
      <c r="A71" s="88">
        <v>69</v>
      </c>
      <c r="B71" s="89"/>
      <c r="C71" s="89"/>
      <c r="D71" s="89"/>
      <c r="E71" s="89"/>
      <c r="F71" s="90"/>
      <c r="G71" s="103"/>
      <c r="H71" s="90"/>
      <c r="I71" s="91"/>
      <c r="J71" s="95"/>
      <c r="K71" s="93"/>
      <c r="L71" s="93"/>
      <c r="M71" s="92"/>
      <c r="N71" s="93"/>
      <c r="O71" s="92"/>
      <c r="P71" s="92"/>
      <c r="Q71" s="90"/>
      <c r="R71" s="91"/>
      <c r="S71" s="92"/>
      <c r="T71" s="88"/>
      <c r="U71" s="88"/>
      <c r="V71" s="94" t="str">
        <f>IF(T71&lt;&gt;"",IF(U71="H",WORKDAY(H71,T71,'DIAS 2025'!$A$2:$A$67),Q71+T71-1),"")</f>
        <v/>
      </c>
      <c r="W71" s="95"/>
      <c r="X71" s="96" t="str">
        <f t="shared" si="3"/>
        <v/>
      </c>
      <c r="Y71" s="90"/>
      <c r="Z71" s="95"/>
      <c r="AA71" s="97"/>
      <c r="AB71" s="98">
        <f t="shared" si="4"/>
        <v>0</v>
      </c>
      <c r="AC71" s="94" t="str">
        <f>IFERROR(WORKDAY(V71,AA71,'DIAS 2025'!$A$2:$A$67)," ")</f>
        <v xml:space="preserve"> </v>
      </c>
      <c r="AD71" s="96" t="str">
        <f ca="1">IFERROR(IF(AB71="","N/A",IF(AL71&lt;&gt;"",NETWORKDAYS(AL71,AC71,'DIAS 2025'!$A$2:$A$67),NETWORKDAYS('DIAS 2025'!$C$2,AC71,'DIAS 2025'!$A$2:$A$67)))," ")</f>
        <v xml:space="preserve"> </v>
      </c>
      <c r="AE71" s="95"/>
      <c r="AF71" s="90"/>
      <c r="AG71" s="91"/>
      <c r="AH71" s="99"/>
      <c r="AI71" s="90"/>
      <c r="AJ71" s="91"/>
      <c r="AK71" s="99"/>
      <c r="AL71" s="90"/>
      <c r="AM71" s="91"/>
      <c r="AN71" s="100" t="str">
        <f t="shared" si="5"/>
        <v>No remitida</v>
      </c>
      <c r="AO71" s="101"/>
      <c r="AP71" s="102"/>
    </row>
    <row r="72" spans="1:42" ht="15">
      <c r="A72" s="88">
        <v>70</v>
      </c>
      <c r="B72" s="89"/>
      <c r="C72" s="89"/>
      <c r="D72" s="89"/>
      <c r="E72" s="89"/>
      <c r="F72" s="90"/>
      <c r="G72" s="103"/>
      <c r="H72" s="90"/>
      <c r="I72" s="91"/>
      <c r="J72" s="95"/>
      <c r="K72" s="93"/>
      <c r="L72" s="93"/>
      <c r="M72" s="92"/>
      <c r="N72" s="93"/>
      <c r="O72" s="92"/>
      <c r="P72" s="92"/>
      <c r="Q72" s="90"/>
      <c r="R72" s="91"/>
      <c r="S72" s="92"/>
      <c r="T72" s="88"/>
      <c r="U72" s="88"/>
      <c r="V72" s="94" t="str">
        <f>IF(T72&lt;&gt;"",IF(U72="H",WORKDAY(H72,T72,'DIAS 2025'!$A$2:$A$67),Q72+T72-1),"")</f>
        <v/>
      </c>
      <c r="W72" s="95"/>
      <c r="X72" s="96" t="str">
        <f t="shared" si="3"/>
        <v/>
      </c>
      <c r="Y72" s="90"/>
      <c r="Z72" s="95"/>
      <c r="AA72" s="97"/>
      <c r="AB72" s="98">
        <f t="shared" si="4"/>
        <v>0</v>
      </c>
      <c r="AC72" s="94" t="str">
        <f>IFERROR(WORKDAY(V72,AA72,'DIAS 2025'!$A$2:$A$67)," ")</f>
        <v xml:space="preserve"> </v>
      </c>
      <c r="AD72" s="96" t="str">
        <f ca="1">IFERROR(IF(AB72="","N/A",IF(AL72&lt;&gt;"",NETWORKDAYS(AL72,AC72,'DIAS 2025'!$A$2:$A$67),NETWORKDAYS('DIAS 2025'!$C$2,AC72,'DIAS 2025'!$A$2:$A$67)))," ")</f>
        <v xml:space="preserve"> </v>
      </c>
      <c r="AE72" s="95"/>
      <c r="AF72" s="90"/>
      <c r="AG72" s="91"/>
      <c r="AH72" s="99"/>
      <c r="AI72" s="90"/>
      <c r="AJ72" s="91"/>
      <c r="AK72" s="99"/>
      <c r="AL72" s="90"/>
      <c r="AM72" s="91"/>
      <c r="AN72" s="100" t="str">
        <f t="shared" si="5"/>
        <v>No remitida</v>
      </c>
      <c r="AO72" s="101"/>
      <c r="AP72" s="102"/>
    </row>
    <row r="73" spans="1:42" ht="15">
      <c r="A73" s="88">
        <v>71</v>
      </c>
      <c r="B73" s="89"/>
      <c r="C73" s="89"/>
      <c r="D73" s="89"/>
      <c r="E73" s="89"/>
      <c r="F73" s="90"/>
      <c r="G73" s="103"/>
      <c r="H73" s="90"/>
      <c r="I73" s="91"/>
      <c r="J73" s="95"/>
      <c r="K73" s="93"/>
      <c r="L73" s="93"/>
      <c r="M73" s="92"/>
      <c r="N73" s="93"/>
      <c r="O73" s="92"/>
      <c r="P73" s="92"/>
      <c r="Q73" s="90"/>
      <c r="R73" s="91"/>
      <c r="S73" s="92"/>
      <c r="T73" s="88"/>
      <c r="U73" s="88"/>
      <c r="V73" s="94" t="str">
        <f>IF(T73&lt;&gt;"",IF(U73="H",WORKDAY(H73,T73,'DIAS 2025'!$A$2:$A$67),Q73+T73-1),"")</f>
        <v/>
      </c>
      <c r="W73" s="95"/>
      <c r="X73" s="96" t="str">
        <f t="shared" si="3"/>
        <v/>
      </c>
      <c r="Y73" s="90"/>
      <c r="Z73" s="95"/>
      <c r="AA73" s="97"/>
      <c r="AB73" s="98">
        <f t="shared" si="4"/>
        <v>0</v>
      </c>
      <c r="AC73" s="94" t="str">
        <f>IFERROR(WORKDAY(V73,AA73,'DIAS 2025'!$A$2:$A$67)," ")</f>
        <v xml:space="preserve"> </v>
      </c>
      <c r="AD73" s="96" t="str">
        <f ca="1">IFERROR(IF(AB73="","N/A",IF(AL73&lt;&gt;"",NETWORKDAYS(AL73,AC73,'DIAS 2025'!$A$2:$A$67),NETWORKDAYS('DIAS 2025'!$C$2,AC73,'DIAS 2025'!$A$2:$A$67)))," ")</f>
        <v xml:space="preserve"> </v>
      </c>
      <c r="AE73" s="95"/>
      <c r="AF73" s="90"/>
      <c r="AG73" s="91"/>
      <c r="AH73" s="99"/>
      <c r="AI73" s="90"/>
      <c r="AJ73" s="91"/>
      <c r="AK73" s="99"/>
      <c r="AL73" s="90"/>
      <c r="AM73" s="91"/>
      <c r="AN73" s="100" t="str">
        <f t="shared" si="5"/>
        <v>No remitida</v>
      </c>
      <c r="AO73" s="101"/>
      <c r="AP73" s="102"/>
    </row>
    <row r="74" spans="1:42" ht="15">
      <c r="A74" s="88">
        <v>72</v>
      </c>
      <c r="B74" s="89"/>
      <c r="C74" s="89"/>
      <c r="D74" s="89"/>
      <c r="E74" s="89"/>
      <c r="F74" s="90"/>
      <c r="G74" s="103"/>
      <c r="H74" s="90"/>
      <c r="I74" s="91"/>
      <c r="J74" s="95"/>
      <c r="K74" s="93"/>
      <c r="L74" s="93"/>
      <c r="M74" s="92"/>
      <c r="N74" s="93"/>
      <c r="O74" s="92"/>
      <c r="P74" s="92"/>
      <c r="Q74" s="90"/>
      <c r="R74" s="91"/>
      <c r="S74" s="92"/>
      <c r="T74" s="88"/>
      <c r="U74" s="88"/>
      <c r="V74" s="94" t="str">
        <f>IF(T74&lt;&gt;"",IF(U74="H",WORKDAY(H74,T74,'DIAS 2025'!$A$2:$A$67),Q74+T74-1),"")</f>
        <v/>
      </c>
      <c r="W74" s="95"/>
      <c r="X74" s="96" t="str">
        <f t="shared" si="3"/>
        <v/>
      </c>
      <c r="Y74" s="90"/>
      <c r="Z74" s="95"/>
      <c r="AA74" s="97"/>
      <c r="AB74" s="98">
        <f t="shared" si="4"/>
        <v>0</v>
      </c>
      <c r="AC74" s="94" t="str">
        <f>IFERROR(WORKDAY(V74,AA74,'DIAS 2025'!$A$2:$A$67)," ")</f>
        <v xml:space="preserve"> </v>
      </c>
      <c r="AD74" s="96" t="str">
        <f ca="1">IFERROR(IF(AB74="","N/A",IF(AL74&lt;&gt;"",NETWORKDAYS(AL74,AC74,'DIAS 2025'!$A$2:$A$67),NETWORKDAYS('DIAS 2025'!$C$2,AC74,'DIAS 2025'!$A$2:$A$67)))," ")</f>
        <v xml:space="preserve"> </v>
      </c>
      <c r="AE74" s="95"/>
      <c r="AF74" s="90"/>
      <c r="AG74" s="91"/>
      <c r="AH74" s="99"/>
      <c r="AI74" s="90"/>
      <c r="AJ74" s="91"/>
      <c r="AK74" s="99"/>
      <c r="AL74" s="90"/>
      <c r="AM74" s="91"/>
      <c r="AN74" s="100" t="str">
        <f t="shared" si="5"/>
        <v>No remitida</v>
      </c>
      <c r="AO74" s="101"/>
      <c r="AP74" s="102"/>
    </row>
    <row r="75" spans="1:42" ht="15">
      <c r="A75" s="88">
        <v>73</v>
      </c>
      <c r="B75" s="89"/>
      <c r="C75" s="89"/>
      <c r="D75" s="89"/>
      <c r="E75" s="89"/>
      <c r="F75" s="90"/>
      <c r="G75" s="103"/>
      <c r="H75" s="90"/>
      <c r="I75" s="91"/>
      <c r="J75" s="95"/>
      <c r="K75" s="93"/>
      <c r="L75" s="93"/>
      <c r="M75" s="92"/>
      <c r="N75" s="93"/>
      <c r="O75" s="92"/>
      <c r="P75" s="92"/>
      <c r="Q75" s="90"/>
      <c r="R75" s="91"/>
      <c r="S75" s="92"/>
      <c r="T75" s="88"/>
      <c r="U75" s="88"/>
      <c r="V75" s="94" t="str">
        <f>IF(T75&lt;&gt;"",IF(U75="H",WORKDAY(H75,T75,'DIAS 2025'!$A$2:$A$67),Q75+T75-1),"")</f>
        <v/>
      </c>
      <c r="W75" s="95"/>
      <c r="X75" s="96" t="str">
        <f t="shared" si="3"/>
        <v/>
      </c>
      <c r="Y75" s="90"/>
      <c r="Z75" s="95"/>
      <c r="AA75" s="97"/>
      <c r="AB75" s="98">
        <f t="shared" si="4"/>
        <v>0</v>
      </c>
      <c r="AC75" s="94" t="str">
        <f>IFERROR(WORKDAY(V75,AA75,'DIAS 2025'!$A$2:$A$67)," ")</f>
        <v xml:space="preserve"> </v>
      </c>
      <c r="AD75" s="96" t="str">
        <f ca="1">IFERROR(IF(AB75="","N/A",IF(AL75&lt;&gt;"",NETWORKDAYS(AL75,AC75,'DIAS 2025'!$A$2:$A$67),NETWORKDAYS('DIAS 2025'!$C$2,AC75,'DIAS 2025'!$A$2:$A$67)))," ")</f>
        <v xml:space="preserve"> </v>
      </c>
      <c r="AE75" s="95"/>
      <c r="AF75" s="90"/>
      <c r="AG75" s="91"/>
      <c r="AH75" s="99"/>
      <c r="AI75" s="90"/>
      <c r="AJ75" s="91"/>
      <c r="AK75" s="99"/>
      <c r="AL75" s="90"/>
      <c r="AM75" s="91"/>
      <c r="AN75" s="100" t="str">
        <f t="shared" si="5"/>
        <v>No remitida</v>
      </c>
      <c r="AO75" s="101"/>
      <c r="AP75" s="102"/>
    </row>
    <row r="76" spans="1:42" ht="15">
      <c r="A76" s="88">
        <v>74</v>
      </c>
      <c r="B76" s="89"/>
      <c r="C76" s="89"/>
      <c r="D76" s="89"/>
      <c r="E76" s="89"/>
      <c r="F76" s="90"/>
      <c r="G76" s="103"/>
      <c r="H76" s="90"/>
      <c r="I76" s="91"/>
      <c r="J76" s="95"/>
      <c r="K76" s="93"/>
      <c r="L76" s="93"/>
      <c r="M76" s="92"/>
      <c r="N76" s="93"/>
      <c r="O76" s="92"/>
      <c r="P76" s="92"/>
      <c r="Q76" s="90"/>
      <c r="R76" s="91"/>
      <c r="S76" s="92"/>
      <c r="T76" s="88"/>
      <c r="U76" s="88"/>
      <c r="V76" s="94" t="str">
        <f>IF(T76&lt;&gt;"",IF(U76="H",WORKDAY(H76,T76,'DIAS 2025'!$A$2:$A$67),Q76+T76-1),"")</f>
        <v/>
      </c>
      <c r="W76" s="95"/>
      <c r="X76" s="96" t="str">
        <f t="shared" si="3"/>
        <v/>
      </c>
      <c r="Y76" s="90"/>
      <c r="Z76" s="95"/>
      <c r="AA76" s="97"/>
      <c r="AB76" s="98">
        <f t="shared" si="4"/>
        <v>0</v>
      </c>
      <c r="AC76" s="94" t="str">
        <f>IFERROR(WORKDAY(V76,AA76,'DIAS 2025'!$A$2:$A$67)," ")</f>
        <v xml:space="preserve"> </v>
      </c>
      <c r="AD76" s="96" t="str">
        <f ca="1">IFERROR(IF(AB76="","N/A",IF(AL76&lt;&gt;"",NETWORKDAYS(AL76,AC76,'DIAS 2025'!$A$2:$A$67),NETWORKDAYS('DIAS 2025'!$C$2,AC76,'DIAS 2025'!$A$2:$A$67)))," ")</f>
        <v xml:space="preserve"> </v>
      </c>
      <c r="AE76" s="95"/>
      <c r="AF76" s="90"/>
      <c r="AG76" s="91"/>
      <c r="AH76" s="99"/>
      <c r="AI76" s="90"/>
      <c r="AJ76" s="91"/>
      <c r="AK76" s="99"/>
      <c r="AL76" s="90"/>
      <c r="AM76" s="91"/>
      <c r="AN76" s="100" t="str">
        <f t="shared" si="5"/>
        <v>No remitida</v>
      </c>
      <c r="AO76" s="101"/>
      <c r="AP76" s="102"/>
    </row>
    <row r="77" spans="1:42" ht="15">
      <c r="A77" s="88">
        <v>75</v>
      </c>
      <c r="B77" s="89"/>
      <c r="C77" s="89"/>
      <c r="D77" s="89"/>
      <c r="E77" s="89"/>
      <c r="F77" s="90"/>
      <c r="G77" s="103"/>
      <c r="H77" s="90"/>
      <c r="I77" s="91"/>
      <c r="J77" s="95"/>
      <c r="K77" s="93"/>
      <c r="L77" s="93"/>
      <c r="M77" s="92"/>
      <c r="N77" s="93"/>
      <c r="O77" s="92"/>
      <c r="P77" s="92"/>
      <c r="Q77" s="90"/>
      <c r="R77" s="91"/>
      <c r="S77" s="92"/>
      <c r="T77" s="88"/>
      <c r="U77" s="88"/>
      <c r="V77" s="94" t="str">
        <f>IF(T77&lt;&gt;"",IF(U77="H",WORKDAY(H77,T77,'DIAS 2025'!$A$2:$A$67),Q77+T77-1),"")</f>
        <v/>
      </c>
      <c r="W77" s="95"/>
      <c r="X77" s="96" t="str">
        <f t="shared" si="3"/>
        <v/>
      </c>
      <c r="Y77" s="90"/>
      <c r="Z77" s="95"/>
      <c r="AA77" s="97"/>
      <c r="AB77" s="98">
        <f t="shared" si="4"/>
        <v>0</v>
      </c>
      <c r="AC77" s="94" t="str">
        <f>IFERROR(WORKDAY(V77,AA77,'DIAS 2025'!$A$2:$A$67)," ")</f>
        <v xml:space="preserve"> </v>
      </c>
      <c r="AD77" s="96" t="str">
        <f ca="1">IFERROR(IF(AB77="","N/A",IF(AL77&lt;&gt;"",NETWORKDAYS(AL77,AC77,'DIAS 2025'!$A$2:$A$67),NETWORKDAYS('DIAS 2025'!$C$2,AC77,'DIAS 2025'!$A$2:$A$67)))," ")</f>
        <v xml:space="preserve"> </v>
      </c>
      <c r="AE77" s="95"/>
      <c r="AF77" s="90"/>
      <c r="AG77" s="91"/>
      <c r="AH77" s="99"/>
      <c r="AI77" s="90"/>
      <c r="AJ77" s="91"/>
      <c r="AK77" s="99"/>
      <c r="AL77" s="90"/>
      <c r="AM77" s="91"/>
      <c r="AN77" s="100" t="str">
        <f t="shared" si="5"/>
        <v>No remitida</v>
      </c>
      <c r="AO77" s="101"/>
      <c r="AP77" s="102"/>
    </row>
    <row r="78" spans="1:42" ht="15">
      <c r="A78" s="88">
        <v>76</v>
      </c>
      <c r="B78" s="89"/>
      <c r="C78" s="89"/>
      <c r="D78" s="89"/>
      <c r="E78" s="89"/>
      <c r="F78" s="90"/>
      <c r="G78" s="103"/>
      <c r="H78" s="90"/>
      <c r="I78" s="91"/>
      <c r="J78" s="95"/>
      <c r="K78" s="93"/>
      <c r="L78" s="93"/>
      <c r="M78" s="92"/>
      <c r="N78" s="93"/>
      <c r="O78" s="92"/>
      <c r="P78" s="92"/>
      <c r="Q78" s="90"/>
      <c r="R78" s="91"/>
      <c r="S78" s="92"/>
      <c r="T78" s="88"/>
      <c r="U78" s="88"/>
      <c r="V78" s="94" t="str">
        <f>IF(T78&lt;&gt;"",IF(U78="H",WORKDAY(H78,T78,'DIAS 2025'!$A$2:$A$67),Q78+T78-1),"")</f>
        <v/>
      </c>
      <c r="W78" s="95"/>
      <c r="X78" s="96" t="str">
        <f t="shared" si="3"/>
        <v/>
      </c>
      <c r="Y78" s="90"/>
      <c r="Z78" s="95"/>
      <c r="AA78" s="97"/>
      <c r="AB78" s="98">
        <f t="shared" si="4"/>
        <v>0</v>
      </c>
      <c r="AC78" s="94" t="str">
        <f>IFERROR(WORKDAY(V78,AA78,'DIAS 2025'!$A$2:$A$67)," ")</f>
        <v xml:space="preserve"> </v>
      </c>
      <c r="AD78" s="96" t="str">
        <f ca="1">IFERROR(IF(AB78="","N/A",IF(AL78&lt;&gt;"",NETWORKDAYS(AL78,AC78,'DIAS 2025'!$A$2:$A$67),NETWORKDAYS('DIAS 2025'!$C$2,AC78,'DIAS 2025'!$A$2:$A$67)))," ")</f>
        <v xml:space="preserve"> </v>
      </c>
      <c r="AE78" s="95"/>
      <c r="AF78" s="90"/>
      <c r="AG78" s="91"/>
      <c r="AH78" s="99"/>
      <c r="AI78" s="90"/>
      <c r="AJ78" s="91"/>
      <c r="AK78" s="99"/>
      <c r="AL78" s="90"/>
      <c r="AM78" s="91"/>
      <c r="AN78" s="100" t="str">
        <f t="shared" si="5"/>
        <v>No remitida</v>
      </c>
      <c r="AO78" s="101"/>
      <c r="AP78" s="102"/>
    </row>
    <row r="79" spans="1:42" ht="15">
      <c r="A79" s="88">
        <v>77</v>
      </c>
      <c r="B79" s="89"/>
      <c r="C79" s="89"/>
      <c r="D79" s="89"/>
      <c r="E79" s="89"/>
      <c r="F79" s="90"/>
      <c r="G79" s="103"/>
      <c r="H79" s="90"/>
      <c r="I79" s="91"/>
      <c r="J79" s="95"/>
      <c r="K79" s="93"/>
      <c r="L79" s="93"/>
      <c r="M79" s="92"/>
      <c r="N79" s="93"/>
      <c r="O79" s="92"/>
      <c r="P79" s="92"/>
      <c r="Q79" s="90"/>
      <c r="R79" s="91"/>
      <c r="S79" s="92"/>
      <c r="T79" s="88"/>
      <c r="U79" s="88"/>
      <c r="V79" s="94" t="str">
        <f>IF(T79&lt;&gt;"",IF(U79="H",WORKDAY(H79,T79,'DIAS 2025'!$A$2:$A$67),Q79+T79-1),"")</f>
        <v/>
      </c>
      <c r="W79" s="95"/>
      <c r="X79" s="96" t="str">
        <f t="shared" si="3"/>
        <v/>
      </c>
      <c r="Y79" s="90"/>
      <c r="Z79" s="95"/>
      <c r="AA79" s="97"/>
      <c r="AB79" s="98">
        <f t="shared" si="4"/>
        <v>0</v>
      </c>
      <c r="AC79" s="94" t="str">
        <f>IFERROR(WORKDAY(V79,AA79,'DIAS 2025'!$A$2:$A$67)," ")</f>
        <v xml:space="preserve"> </v>
      </c>
      <c r="AD79" s="96" t="str">
        <f ca="1">IFERROR(IF(AB79="","N/A",IF(AL79&lt;&gt;"",NETWORKDAYS(AL79,AC79,'DIAS 2025'!$A$2:$A$67),NETWORKDAYS('DIAS 2025'!$C$2,AC79,'DIAS 2025'!$A$2:$A$67)))," ")</f>
        <v xml:space="preserve"> </v>
      </c>
      <c r="AE79" s="95"/>
      <c r="AF79" s="90"/>
      <c r="AG79" s="91"/>
      <c r="AH79" s="99"/>
      <c r="AI79" s="90"/>
      <c r="AJ79" s="91"/>
      <c r="AK79" s="99"/>
      <c r="AL79" s="90"/>
      <c r="AM79" s="91"/>
      <c r="AN79" s="100" t="str">
        <f t="shared" si="5"/>
        <v>No remitida</v>
      </c>
      <c r="AO79" s="101"/>
      <c r="AP79" s="102"/>
    </row>
    <row r="80" spans="1:42" ht="15">
      <c r="A80" s="88">
        <v>78</v>
      </c>
      <c r="B80" s="89"/>
      <c r="C80" s="89"/>
      <c r="D80" s="89"/>
      <c r="E80" s="89"/>
      <c r="F80" s="90"/>
      <c r="G80" s="103"/>
      <c r="H80" s="90"/>
      <c r="I80" s="91"/>
      <c r="J80" s="95"/>
      <c r="K80" s="93"/>
      <c r="L80" s="93"/>
      <c r="M80" s="92"/>
      <c r="N80" s="93"/>
      <c r="O80" s="92"/>
      <c r="P80" s="92"/>
      <c r="Q80" s="90"/>
      <c r="R80" s="91"/>
      <c r="S80" s="92"/>
      <c r="T80" s="88"/>
      <c r="U80" s="88"/>
      <c r="V80" s="94" t="str">
        <f>IF(T80&lt;&gt;"",IF(U80="H",WORKDAY(H80,T80,'DIAS 2025'!$A$2:$A$67),Q80+T80-1),"")</f>
        <v/>
      </c>
      <c r="W80" s="95"/>
      <c r="X80" s="96" t="str">
        <f t="shared" si="3"/>
        <v/>
      </c>
      <c r="Y80" s="90"/>
      <c r="Z80" s="95"/>
      <c r="AA80" s="97"/>
      <c r="AB80" s="98">
        <f t="shared" si="4"/>
        <v>0</v>
      </c>
      <c r="AC80" s="94" t="str">
        <f>IFERROR(WORKDAY(V80,AA80,'DIAS 2025'!$A$2:$A$67)," ")</f>
        <v xml:space="preserve"> </v>
      </c>
      <c r="AD80" s="96" t="str">
        <f ca="1">IFERROR(IF(AB80="","N/A",IF(AL80&lt;&gt;"",NETWORKDAYS(AL80,AC80,'DIAS 2025'!$A$2:$A$67),NETWORKDAYS('DIAS 2025'!$C$2,AC80,'DIAS 2025'!$A$2:$A$67)))," ")</f>
        <v xml:space="preserve"> </v>
      </c>
      <c r="AE80" s="95"/>
      <c r="AF80" s="90"/>
      <c r="AG80" s="91"/>
      <c r="AH80" s="99"/>
      <c r="AI80" s="90"/>
      <c r="AJ80" s="91"/>
      <c r="AK80" s="99"/>
      <c r="AL80" s="90"/>
      <c r="AM80" s="91"/>
      <c r="AN80" s="100" t="str">
        <f t="shared" si="5"/>
        <v>No remitida</v>
      </c>
      <c r="AO80" s="101"/>
      <c r="AP80" s="102"/>
    </row>
    <row r="81" spans="1:42" ht="15">
      <c r="A81" s="88">
        <v>79</v>
      </c>
      <c r="B81" s="89"/>
      <c r="C81" s="89"/>
      <c r="D81" s="89"/>
      <c r="E81" s="89"/>
      <c r="F81" s="90"/>
      <c r="G81" s="103"/>
      <c r="H81" s="90"/>
      <c r="I81" s="91"/>
      <c r="J81" s="95"/>
      <c r="K81" s="93"/>
      <c r="L81" s="93"/>
      <c r="M81" s="92"/>
      <c r="N81" s="93"/>
      <c r="O81" s="92"/>
      <c r="P81" s="92"/>
      <c r="Q81" s="90"/>
      <c r="R81" s="91"/>
      <c r="S81" s="92"/>
      <c r="T81" s="88"/>
      <c r="U81" s="88"/>
      <c r="V81" s="94" t="str">
        <f>IF(T81&lt;&gt;"",IF(U81="H",WORKDAY(H81,T81,'DIAS 2025'!$A$2:$A$67),Q81+T81-1),"")</f>
        <v/>
      </c>
      <c r="W81" s="95"/>
      <c r="X81" s="96" t="str">
        <f t="shared" si="3"/>
        <v/>
      </c>
      <c r="Y81" s="90"/>
      <c r="Z81" s="95"/>
      <c r="AA81" s="97"/>
      <c r="AB81" s="98">
        <f t="shared" si="4"/>
        <v>0</v>
      </c>
      <c r="AC81" s="94" t="str">
        <f>IFERROR(WORKDAY(V81,AA81,'DIAS 2025'!$A$2:$A$67)," ")</f>
        <v xml:space="preserve"> </v>
      </c>
      <c r="AD81" s="96" t="str">
        <f ca="1">IFERROR(IF(AB81="","N/A",IF(AL81&lt;&gt;"",NETWORKDAYS(AL81,AC81,'DIAS 2025'!$A$2:$A$67),NETWORKDAYS('DIAS 2025'!$C$2,AC81,'DIAS 2025'!$A$2:$A$67)))," ")</f>
        <v xml:space="preserve"> </v>
      </c>
      <c r="AE81" s="95"/>
      <c r="AF81" s="90"/>
      <c r="AG81" s="91"/>
      <c r="AH81" s="99"/>
      <c r="AI81" s="90"/>
      <c r="AJ81" s="91"/>
      <c r="AK81" s="99"/>
      <c r="AL81" s="90"/>
      <c r="AM81" s="91"/>
      <c r="AN81" s="100" t="str">
        <f t="shared" si="5"/>
        <v>No remitida</v>
      </c>
      <c r="AO81" s="101"/>
      <c r="AP81" s="102"/>
    </row>
    <row r="82" spans="1:42" ht="15">
      <c r="A82" s="88">
        <v>80</v>
      </c>
      <c r="B82" s="89"/>
      <c r="C82" s="89"/>
      <c r="D82" s="89"/>
      <c r="E82" s="89"/>
      <c r="F82" s="90"/>
      <c r="G82" s="103"/>
      <c r="H82" s="90"/>
      <c r="I82" s="91"/>
      <c r="J82" s="95"/>
      <c r="K82" s="93"/>
      <c r="L82" s="93"/>
      <c r="M82" s="92"/>
      <c r="N82" s="93"/>
      <c r="O82" s="92"/>
      <c r="P82" s="92"/>
      <c r="Q82" s="90"/>
      <c r="R82" s="91"/>
      <c r="S82" s="92"/>
      <c r="T82" s="88"/>
      <c r="U82" s="88"/>
      <c r="V82" s="94" t="str">
        <f>IF(T82&lt;&gt;"",IF(U82="H",WORKDAY(H82,T82,'DIAS 2025'!$A$2:$A$67),Q82+T82-1),"")</f>
        <v/>
      </c>
      <c r="W82" s="95"/>
      <c r="X82" s="96" t="str">
        <f t="shared" si="3"/>
        <v/>
      </c>
      <c r="Y82" s="90"/>
      <c r="Z82" s="95"/>
      <c r="AA82" s="97"/>
      <c r="AB82" s="98">
        <f t="shared" si="4"/>
        <v>0</v>
      </c>
      <c r="AC82" s="94" t="str">
        <f>IFERROR(WORKDAY(V82,AA82,'DIAS 2025'!$A$2:$A$67)," ")</f>
        <v xml:space="preserve"> </v>
      </c>
      <c r="AD82" s="96" t="str">
        <f ca="1">IFERROR(IF(AB82="","N/A",IF(AL82&lt;&gt;"",NETWORKDAYS(AL82,AC82,'DIAS 2025'!$A$2:$A$67),NETWORKDAYS('DIAS 2025'!$C$2,AC82,'DIAS 2025'!$A$2:$A$67)))," ")</f>
        <v xml:space="preserve"> </v>
      </c>
      <c r="AE82" s="95"/>
      <c r="AF82" s="90"/>
      <c r="AG82" s="91"/>
      <c r="AH82" s="99"/>
      <c r="AI82" s="90"/>
      <c r="AJ82" s="91"/>
      <c r="AK82" s="99"/>
      <c r="AL82" s="90"/>
      <c r="AM82" s="91"/>
      <c r="AN82" s="100" t="str">
        <f t="shared" si="5"/>
        <v>No remitida</v>
      </c>
      <c r="AO82" s="101"/>
      <c r="AP82" s="102"/>
    </row>
    <row r="83" spans="1:42" ht="15">
      <c r="A83" s="88">
        <v>81</v>
      </c>
      <c r="B83" s="89"/>
      <c r="C83" s="89"/>
      <c r="D83" s="89"/>
      <c r="E83" s="89"/>
      <c r="F83" s="90"/>
      <c r="G83" s="103"/>
      <c r="H83" s="90"/>
      <c r="I83" s="91"/>
      <c r="J83" s="95"/>
      <c r="K83" s="93"/>
      <c r="L83" s="93"/>
      <c r="M83" s="92"/>
      <c r="N83" s="93"/>
      <c r="O83" s="92"/>
      <c r="P83" s="92"/>
      <c r="Q83" s="90"/>
      <c r="R83" s="91"/>
      <c r="S83" s="92"/>
      <c r="T83" s="88"/>
      <c r="U83" s="88"/>
      <c r="V83" s="94" t="str">
        <f>IF(T83&lt;&gt;"",IF(U83="H",WORKDAY(H83,T83,'DIAS 2025'!$A$2:$A$67),Q83+T83-1),"")</f>
        <v/>
      </c>
      <c r="W83" s="95"/>
      <c r="X83" s="96" t="str">
        <f t="shared" si="3"/>
        <v/>
      </c>
      <c r="Y83" s="90"/>
      <c r="Z83" s="95"/>
      <c r="AA83" s="97"/>
      <c r="AB83" s="98">
        <f t="shared" si="4"/>
        <v>0</v>
      </c>
      <c r="AC83" s="94" t="str">
        <f>IFERROR(WORKDAY(V83,AA83,'DIAS 2025'!$A$2:$A$67)," ")</f>
        <v xml:space="preserve"> </v>
      </c>
      <c r="AD83" s="96" t="str">
        <f ca="1">IFERROR(IF(AB83="","N/A",IF(AL83&lt;&gt;"",NETWORKDAYS(AL83,AC83,'DIAS 2025'!$A$2:$A$67),NETWORKDAYS('DIAS 2025'!$C$2,AC83,'DIAS 2025'!$A$2:$A$67)))," ")</f>
        <v xml:space="preserve"> </v>
      </c>
      <c r="AE83" s="95"/>
      <c r="AF83" s="90"/>
      <c r="AG83" s="91"/>
      <c r="AH83" s="99"/>
      <c r="AI83" s="90"/>
      <c r="AJ83" s="91"/>
      <c r="AK83" s="99"/>
      <c r="AL83" s="90"/>
      <c r="AM83" s="91"/>
      <c r="AN83" s="100" t="str">
        <f t="shared" si="5"/>
        <v>No remitida</v>
      </c>
      <c r="AO83" s="101"/>
      <c r="AP83" s="102"/>
    </row>
    <row r="84" spans="1:42" ht="15">
      <c r="A84" s="88">
        <v>82</v>
      </c>
      <c r="B84" s="89"/>
      <c r="C84" s="89"/>
      <c r="D84" s="89"/>
      <c r="E84" s="89"/>
      <c r="F84" s="90"/>
      <c r="G84" s="103"/>
      <c r="H84" s="90"/>
      <c r="I84" s="91"/>
      <c r="J84" s="95"/>
      <c r="K84" s="93"/>
      <c r="L84" s="93"/>
      <c r="M84" s="92"/>
      <c r="N84" s="93"/>
      <c r="O84" s="92"/>
      <c r="P84" s="92"/>
      <c r="Q84" s="90"/>
      <c r="R84" s="91"/>
      <c r="S84" s="92"/>
      <c r="T84" s="88"/>
      <c r="U84" s="88"/>
      <c r="V84" s="94" t="str">
        <f>IF(T84&lt;&gt;"",IF(U84="H",WORKDAY(H84,T84,'DIAS 2025'!$A$2:$A$67),Q84+T84-1),"")</f>
        <v/>
      </c>
      <c r="W84" s="95"/>
      <c r="X84" s="96" t="str">
        <f t="shared" si="3"/>
        <v/>
      </c>
      <c r="Y84" s="90"/>
      <c r="Z84" s="95"/>
      <c r="AA84" s="97"/>
      <c r="AB84" s="98">
        <f t="shared" si="4"/>
        <v>0</v>
      </c>
      <c r="AC84" s="94" t="str">
        <f>IFERROR(WORKDAY(V84,AA84,'DIAS 2025'!$A$2:$A$67)," ")</f>
        <v xml:space="preserve"> </v>
      </c>
      <c r="AD84" s="96" t="str">
        <f ca="1">IFERROR(IF(AB84="","N/A",IF(AL84&lt;&gt;"",NETWORKDAYS(AL84,AC84,'DIAS 2025'!$A$2:$A$67),NETWORKDAYS('DIAS 2025'!$C$2,AC84,'DIAS 2025'!$A$2:$A$67)))," ")</f>
        <v xml:space="preserve"> </v>
      </c>
      <c r="AE84" s="95"/>
      <c r="AF84" s="90"/>
      <c r="AG84" s="91"/>
      <c r="AH84" s="99"/>
      <c r="AI84" s="90"/>
      <c r="AJ84" s="91"/>
      <c r="AK84" s="99"/>
      <c r="AL84" s="90"/>
      <c r="AM84" s="91"/>
      <c r="AN84" s="100" t="str">
        <f t="shared" si="5"/>
        <v>No remitida</v>
      </c>
      <c r="AO84" s="101"/>
      <c r="AP84" s="102"/>
    </row>
    <row r="85" spans="1:42" ht="15">
      <c r="A85" s="88">
        <v>83</v>
      </c>
      <c r="B85" s="89"/>
      <c r="C85" s="89"/>
      <c r="D85" s="89"/>
      <c r="E85" s="89"/>
      <c r="F85" s="90"/>
      <c r="G85" s="103"/>
      <c r="H85" s="90"/>
      <c r="I85" s="91"/>
      <c r="J85" s="95"/>
      <c r="K85" s="93"/>
      <c r="L85" s="93"/>
      <c r="M85" s="92"/>
      <c r="N85" s="93"/>
      <c r="O85" s="92"/>
      <c r="P85" s="92"/>
      <c r="Q85" s="90"/>
      <c r="R85" s="91"/>
      <c r="S85" s="92"/>
      <c r="T85" s="88"/>
      <c r="U85" s="88"/>
      <c r="V85" s="94" t="str">
        <f>IF(T85&lt;&gt;"",IF(U85="H",WORKDAY(H85,T85,'DIAS 2025'!$A$2:$A$67),Q85+T85-1),"")</f>
        <v/>
      </c>
      <c r="W85" s="95"/>
      <c r="X85" s="96" t="str">
        <f t="shared" si="3"/>
        <v/>
      </c>
      <c r="Y85" s="90"/>
      <c r="Z85" s="95"/>
      <c r="AA85" s="97"/>
      <c r="AB85" s="98">
        <f t="shared" si="4"/>
        <v>0</v>
      </c>
      <c r="AC85" s="94" t="str">
        <f>IFERROR(WORKDAY(V85,AA85,'DIAS 2025'!$A$2:$A$67)," ")</f>
        <v xml:space="preserve"> </v>
      </c>
      <c r="AD85" s="96" t="str">
        <f ca="1">IFERROR(IF(AB85="","N/A",IF(AL85&lt;&gt;"",NETWORKDAYS(AL85,AC85,'DIAS 2025'!$A$2:$A$67),NETWORKDAYS('DIAS 2025'!$C$2,AC85,'DIAS 2025'!$A$2:$A$67)))," ")</f>
        <v xml:space="preserve"> </v>
      </c>
      <c r="AE85" s="95"/>
      <c r="AF85" s="90"/>
      <c r="AG85" s="91"/>
      <c r="AH85" s="99"/>
      <c r="AI85" s="90"/>
      <c r="AJ85" s="91"/>
      <c r="AK85" s="99"/>
      <c r="AL85" s="90"/>
      <c r="AM85" s="91"/>
      <c r="AN85" s="100" t="str">
        <f t="shared" si="5"/>
        <v>No remitida</v>
      </c>
      <c r="AO85" s="101"/>
      <c r="AP85" s="102"/>
    </row>
    <row r="86" spans="1:42" ht="15">
      <c r="A86" s="88">
        <v>84</v>
      </c>
      <c r="B86" s="89"/>
      <c r="C86" s="89"/>
      <c r="D86" s="89"/>
      <c r="E86" s="89"/>
      <c r="F86" s="90"/>
      <c r="G86" s="103"/>
      <c r="H86" s="90"/>
      <c r="I86" s="91"/>
      <c r="J86" s="95"/>
      <c r="K86" s="93"/>
      <c r="L86" s="93"/>
      <c r="M86" s="92"/>
      <c r="N86" s="93"/>
      <c r="O86" s="92"/>
      <c r="P86" s="92"/>
      <c r="Q86" s="90"/>
      <c r="R86" s="91"/>
      <c r="S86" s="92"/>
      <c r="T86" s="88"/>
      <c r="U86" s="88"/>
      <c r="V86" s="94" t="str">
        <f>IF(T86&lt;&gt;"",IF(U86="H",WORKDAY(H86,T86,'DIAS 2025'!$A$2:$A$67),Q86+T86-1),"")</f>
        <v/>
      </c>
      <c r="W86" s="95"/>
      <c r="X86" s="96" t="str">
        <f t="shared" si="3"/>
        <v/>
      </c>
      <c r="Y86" s="90"/>
      <c r="Z86" s="95"/>
      <c r="AA86" s="97"/>
      <c r="AB86" s="98">
        <f t="shared" si="4"/>
        <v>0</v>
      </c>
      <c r="AC86" s="94" t="str">
        <f>IFERROR(WORKDAY(V86,AA86,'DIAS 2025'!$A$2:$A$67)," ")</f>
        <v xml:space="preserve"> </v>
      </c>
      <c r="AD86" s="96" t="str">
        <f ca="1">IFERROR(IF(AB86="","N/A",IF(AL86&lt;&gt;"",NETWORKDAYS(AL86,AC86,'DIAS 2025'!$A$2:$A$67),NETWORKDAYS('DIAS 2025'!$C$2,AC86,'DIAS 2025'!$A$2:$A$67)))," ")</f>
        <v xml:space="preserve"> </v>
      </c>
      <c r="AE86" s="95"/>
      <c r="AF86" s="90"/>
      <c r="AG86" s="91"/>
      <c r="AH86" s="99"/>
      <c r="AI86" s="90"/>
      <c r="AJ86" s="91"/>
      <c r="AK86" s="99"/>
      <c r="AL86" s="90"/>
      <c r="AM86" s="91"/>
      <c r="AN86" s="100" t="str">
        <f t="shared" si="5"/>
        <v>No remitida</v>
      </c>
      <c r="AO86" s="101"/>
      <c r="AP86" s="102"/>
    </row>
    <row r="87" spans="1:42" ht="15">
      <c r="A87" s="88">
        <v>85</v>
      </c>
      <c r="B87" s="89"/>
      <c r="C87" s="89"/>
      <c r="D87" s="89"/>
      <c r="E87" s="89"/>
      <c r="F87" s="90"/>
      <c r="G87" s="103"/>
      <c r="H87" s="90"/>
      <c r="I87" s="91"/>
      <c r="J87" s="95"/>
      <c r="K87" s="93"/>
      <c r="L87" s="93"/>
      <c r="M87" s="92"/>
      <c r="N87" s="93"/>
      <c r="O87" s="92"/>
      <c r="P87" s="92"/>
      <c r="Q87" s="90"/>
      <c r="R87" s="91"/>
      <c r="S87" s="92"/>
      <c r="T87" s="88"/>
      <c r="U87" s="88"/>
      <c r="V87" s="94" t="str">
        <f>IF(T87&lt;&gt;"",IF(U87="H",WORKDAY(H87,T87,'DIAS 2025'!$A$2:$A$67),Q87+T87-1),"")</f>
        <v/>
      </c>
      <c r="W87" s="95"/>
      <c r="X87" s="96" t="str">
        <f t="shared" si="3"/>
        <v/>
      </c>
      <c r="Y87" s="90"/>
      <c r="Z87" s="95"/>
      <c r="AA87" s="97"/>
      <c r="AB87" s="98">
        <f t="shared" si="4"/>
        <v>0</v>
      </c>
      <c r="AC87" s="94" t="str">
        <f>IFERROR(WORKDAY(V87,AA87,'DIAS 2025'!$A$2:$A$67)," ")</f>
        <v xml:space="preserve"> </v>
      </c>
      <c r="AD87" s="96" t="str">
        <f ca="1">IFERROR(IF(AB87="","N/A",IF(AL87&lt;&gt;"",NETWORKDAYS(AL87,AC87,'DIAS 2025'!$A$2:$A$67),NETWORKDAYS('DIAS 2025'!$C$2,AC87,'DIAS 2025'!$A$2:$A$67)))," ")</f>
        <v xml:space="preserve"> </v>
      </c>
      <c r="AE87" s="95"/>
      <c r="AF87" s="90"/>
      <c r="AG87" s="91"/>
      <c r="AH87" s="99"/>
      <c r="AI87" s="90"/>
      <c r="AJ87" s="91"/>
      <c r="AK87" s="99"/>
      <c r="AL87" s="90"/>
      <c r="AM87" s="91"/>
      <c r="AN87" s="100" t="str">
        <f t="shared" si="5"/>
        <v>No remitida</v>
      </c>
      <c r="AO87" s="101"/>
      <c r="AP87" s="102"/>
    </row>
    <row r="88" spans="1:42" ht="15">
      <c r="A88" s="88">
        <v>86</v>
      </c>
      <c r="B88" s="89"/>
      <c r="C88" s="89"/>
      <c r="D88" s="89"/>
      <c r="E88" s="89"/>
      <c r="F88" s="90"/>
      <c r="G88" s="103"/>
      <c r="H88" s="90"/>
      <c r="I88" s="91"/>
      <c r="J88" s="95"/>
      <c r="K88" s="93"/>
      <c r="L88" s="93"/>
      <c r="M88" s="92"/>
      <c r="N88" s="93"/>
      <c r="O88" s="92"/>
      <c r="P88" s="92"/>
      <c r="Q88" s="90"/>
      <c r="R88" s="91"/>
      <c r="S88" s="92"/>
      <c r="T88" s="88"/>
      <c r="U88" s="88"/>
      <c r="V88" s="94" t="str">
        <f>IF(T88&lt;&gt;"",IF(U88="H",WORKDAY(H88,T88,'DIAS 2025'!$A$2:$A$67),Q88+T88-1),"")</f>
        <v/>
      </c>
      <c r="W88" s="95"/>
      <c r="X88" s="96" t="str">
        <f t="shared" si="3"/>
        <v/>
      </c>
      <c r="Y88" s="90"/>
      <c r="Z88" s="95"/>
      <c r="AA88" s="97"/>
      <c r="AB88" s="98">
        <f t="shared" si="4"/>
        <v>0</v>
      </c>
      <c r="AC88" s="94" t="str">
        <f>IFERROR(WORKDAY(V88,AA88,'DIAS 2025'!$A$2:$A$67)," ")</f>
        <v xml:space="preserve"> </v>
      </c>
      <c r="AD88" s="96" t="str">
        <f ca="1">IFERROR(IF(AB88="","N/A",IF(AL88&lt;&gt;"",NETWORKDAYS(AL88,AC88,'DIAS 2025'!$A$2:$A$67),NETWORKDAYS('DIAS 2025'!$C$2,AC88,'DIAS 2025'!$A$2:$A$67)))," ")</f>
        <v xml:space="preserve"> </v>
      </c>
      <c r="AE88" s="95"/>
      <c r="AF88" s="90"/>
      <c r="AG88" s="91"/>
      <c r="AH88" s="99"/>
      <c r="AI88" s="90"/>
      <c r="AJ88" s="91"/>
      <c r="AK88" s="99"/>
      <c r="AL88" s="90"/>
      <c r="AM88" s="91"/>
      <c r="AN88" s="100" t="str">
        <f t="shared" si="5"/>
        <v>No remitida</v>
      </c>
      <c r="AO88" s="101"/>
      <c r="AP88" s="102"/>
    </row>
    <row r="89" spans="1:42" ht="15">
      <c r="A89" s="88">
        <v>87</v>
      </c>
      <c r="B89" s="89"/>
      <c r="C89" s="89"/>
      <c r="D89" s="89"/>
      <c r="E89" s="89"/>
      <c r="F89" s="90"/>
      <c r="G89" s="103"/>
      <c r="H89" s="90"/>
      <c r="I89" s="91"/>
      <c r="J89" s="95"/>
      <c r="K89" s="93"/>
      <c r="L89" s="93"/>
      <c r="M89" s="92"/>
      <c r="N89" s="93"/>
      <c r="O89" s="92"/>
      <c r="P89" s="92"/>
      <c r="Q89" s="90"/>
      <c r="R89" s="91"/>
      <c r="S89" s="92"/>
      <c r="T89" s="88"/>
      <c r="U89" s="88"/>
      <c r="V89" s="94" t="str">
        <f>IF(T89&lt;&gt;"",IF(U89="H",WORKDAY(H89,T89,'DIAS 2025'!$A$2:$A$67),Q89+T89-1),"")</f>
        <v/>
      </c>
      <c r="W89" s="95"/>
      <c r="X89" s="96" t="str">
        <f t="shared" si="3"/>
        <v/>
      </c>
      <c r="Y89" s="90"/>
      <c r="Z89" s="95"/>
      <c r="AA89" s="97"/>
      <c r="AB89" s="98">
        <f t="shared" si="4"/>
        <v>0</v>
      </c>
      <c r="AC89" s="94" t="str">
        <f>IFERROR(WORKDAY(V89,AA89,'DIAS 2025'!$A$2:$A$67)," ")</f>
        <v xml:space="preserve"> </v>
      </c>
      <c r="AD89" s="96" t="str">
        <f ca="1">IFERROR(IF(AB89="","N/A",IF(AL89&lt;&gt;"",NETWORKDAYS(AL89,AC89,'DIAS 2025'!$A$2:$A$67),NETWORKDAYS('DIAS 2025'!$C$2,AC89,'DIAS 2025'!$A$2:$A$67)))," ")</f>
        <v xml:space="preserve"> </v>
      </c>
      <c r="AE89" s="95"/>
      <c r="AF89" s="90"/>
      <c r="AG89" s="91"/>
      <c r="AH89" s="99"/>
      <c r="AI89" s="90"/>
      <c r="AJ89" s="91"/>
      <c r="AK89" s="99"/>
      <c r="AL89" s="90"/>
      <c r="AM89" s="91"/>
      <c r="AN89" s="100" t="str">
        <f t="shared" si="5"/>
        <v>No remitida</v>
      </c>
      <c r="AO89" s="101"/>
      <c r="AP89" s="102"/>
    </row>
    <row r="90" spans="1:42" ht="15">
      <c r="A90" s="88">
        <v>88</v>
      </c>
      <c r="B90" s="89"/>
      <c r="C90" s="89"/>
      <c r="D90" s="89"/>
      <c r="E90" s="89"/>
      <c r="F90" s="90"/>
      <c r="G90" s="103"/>
      <c r="H90" s="90"/>
      <c r="I90" s="91"/>
      <c r="J90" s="95"/>
      <c r="K90" s="93"/>
      <c r="L90" s="93"/>
      <c r="M90" s="92"/>
      <c r="N90" s="93"/>
      <c r="O90" s="92"/>
      <c r="P90" s="92"/>
      <c r="Q90" s="90"/>
      <c r="R90" s="91"/>
      <c r="S90" s="92"/>
      <c r="T90" s="88"/>
      <c r="U90" s="88"/>
      <c r="V90" s="94" t="str">
        <f>IF(T90&lt;&gt;"",IF(U90="H",WORKDAY(H90,T90,'DIAS 2025'!$A$2:$A$67),Q90+T90-1),"")</f>
        <v/>
      </c>
      <c r="W90" s="95"/>
      <c r="X90" s="96" t="str">
        <f t="shared" si="3"/>
        <v/>
      </c>
      <c r="Y90" s="90"/>
      <c r="Z90" s="95"/>
      <c r="AA90" s="97"/>
      <c r="AB90" s="98">
        <f t="shared" si="4"/>
        <v>0</v>
      </c>
      <c r="AC90" s="94" t="str">
        <f>IFERROR(WORKDAY(V90,AA90,'DIAS 2025'!$A$2:$A$67)," ")</f>
        <v xml:space="preserve"> </v>
      </c>
      <c r="AD90" s="96" t="str">
        <f ca="1">IFERROR(IF(AB90="","N/A",IF(AL90&lt;&gt;"",NETWORKDAYS(AL90,AC90,'DIAS 2025'!$A$2:$A$67),NETWORKDAYS('DIAS 2025'!$C$2,AC90,'DIAS 2025'!$A$2:$A$67)))," ")</f>
        <v xml:space="preserve"> </v>
      </c>
      <c r="AE90" s="95"/>
      <c r="AF90" s="90"/>
      <c r="AG90" s="91"/>
      <c r="AH90" s="99"/>
      <c r="AI90" s="90"/>
      <c r="AJ90" s="91"/>
      <c r="AK90" s="99"/>
      <c r="AL90" s="90"/>
      <c r="AM90" s="91"/>
      <c r="AN90" s="100" t="str">
        <f t="shared" si="5"/>
        <v>No remitida</v>
      </c>
      <c r="AO90" s="101"/>
      <c r="AP90" s="102"/>
    </row>
    <row r="91" spans="1:42" ht="15">
      <c r="A91" s="88">
        <v>89</v>
      </c>
      <c r="B91" s="89"/>
      <c r="C91" s="89"/>
      <c r="D91" s="89"/>
      <c r="E91" s="89"/>
      <c r="F91" s="90"/>
      <c r="G91" s="103"/>
      <c r="H91" s="90"/>
      <c r="I91" s="91"/>
      <c r="J91" s="95"/>
      <c r="K91" s="93"/>
      <c r="L91" s="93"/>
      <c r="M91" s="92"/>
      <c r="N91" s="93"/>
      <c r="O91" s="92"/>
      <c r="P91" s="92"/>
      <c r="Q91" s="90"/>
      <c r="R91" s="91"/>
      <c r="S91" s="92"/>
      <c r="T91" s="88"/>
      <c r="U91" s="88"/>
      <c r="V91" s="94" t="str">
        <f>IF(T91&lt;&gt;"",IF(U91="H",WORKDAY(H91,T91,'DIAS 2025'!$A$2:$A$67),Q91+T91-1),"")</f>
        <v/>
      </c>
      <c r="W91" s="95"/>
      <c r="X91" s="96" t="str">
        <f t="shared" si="3"/>
        <v/>
      </c>
      <c r="Y91" s="90"/>
      <c r="Z91" s="95"/>
      <c r="AA91" s="97"/>
      <c r="AB91" s="98">
        <f t="shared" si="4"/>
        <v>0</v>
      </c>
      <c r="AC91" s="94" t="str">
        <f>IFERROR(WORKDAY(V91,AA91,'DIAS 2025'!$A$2:$A$67)," ")</f>
        <v xml:space="preserve"> </v>
      </c>
      <c r="AD91" s="96" t="str">
        <f ca="1">IFERROR(IF(AB91="","N/A",IF(AL91&lt;&gt;"",NETWORKDAYS(AL91,AC91,'DIAS 2025'!$A$2:$A$67),NETWORKDAYS('DIAS 2025'!$C$2,AC91,'DIAS 2025'!$A$2:$A$67)))," ")</f>
        <v xml:space="preserve"> </v>
      </c>
      <c r="AE91" s="95"/>
      <c r="AF91" s="90"/>
      <c r="AG91" s="91"/>
      <c r="AH91" s="99"/>
      <c r="AI91" s="90"/>
      <c r="AJ91" s="91"/>
      <c r="AK91" s="99"/>
      <c r="AL91" s="90"/>
      <c r="AM91" s="91"/>
      <c r="AN91" s="100" t="str">
        <f t="shared" si="5"/>
        <v>No remitida</v>
      </c>
      <c r="AO91" s="101"/>
      <c r="AP91" s="102"/>
    </row>
    <row r="92" spans="1:42" ht="15">
      <c r="A92" s="88">
        <v>90</v>
      </c>
      <c r="B92" s="89"/>
      <c r="C92" s="89"/>
      <c r="D92" s="89"/>
      <c r="E92" s="89"/>
      <c r="F92" s="90"/>
      <c r="G92" s="103"/>
      <c r="H92" s="90"/>
      <c r="I92" s="91"/>
      <c r="J92" s="95"/>
      <c r="K92" s="93"/>
      <c r="L92" s="93"/>
      <c r="M92" s="92"/>
      <c r="N92" s="93"/>
      <c r="O92" s="92"/>
      <c r="P92" s="92"/>
      <c r="Q92" s="90"/>
      <c r="R92" s="91"/>
      <c r="S92" s="92"/>
      <c r="T92" s="88"/>
      <c r="U92" s="88"/>
      <c r="V92" s="94" t="str">
        <f>IF(T92&lt;&gt;"",IF(U92="H",WORKDAY(H92,T92,'DIAS 2025'!$A$2:$A$67),Q92+T92-1),"")</f>
        <v/>
      </c>
      <c r="W92" s="95"/>
      <c r="X92" s="96" t="str">
        <f t="shared" si="3"/>
        <v/>
      </c>
      <c r="Y92" s="90"/>
      <c r="Z92" s="95"/>
      <c r="AA92" s="97"/>
      <c r="AB92" s="98">
        <f t="shared" si="4"/>
        <v>0</v>
      </c>
      <c r="AC92" s="94" t="str">
        <f>IFERROR(WORKDAY(V92,AA92,'DIAS 2025'!$A$2:$A$67)," ")</f>
        <v xml:space="preserve"> </v>
      </c>
      <c r="AD92" s="96" t="str">
        <f ca="1">IFERROR(IF(AB92="","N/A",IF(AL92&lt;&gt;"",NETWORKDAYS(AL92,AC92,'DIAS 2025'!$A$2:$A$67),NETWORKDAYS('DIAS 2025'!$C$2,AC92,'DIAS 2025'!$A$2:$A$67)))," ")</f>
        <v xml:space="preserve"> </v>
      </c>
      <c r="AE92" s="95"/>
      <c r="AF92" s="90"/>
      <c r="AG92" s="91"/>
      <c r="AH92" s="99"/>
      <c r="AI92" s="90"/>
      <c r="AJ92" s="91"/>
      <c r="AK92" s="99"/>
      <c r="AL92" s="90"/>
      <c r="AM92" s="91"/>
      <c r="AN92" s="100" t="str">
        <f t="shared" si="5"/>
        <v>No remitida</v>
      </c>
      <c r="AO92" s="101"/>
      <c r="AP92" s="102"/>
    </row>
    <row r="93" spans="1:42" ht="15">
      <c r="A93" s="88">
        <v>91</v>
      </c>
      <c r="B93" s="89"/>
      <c r="C93" s="89"/>
      <c r="D93" s="89"/>
      <c r="E93" s="89"/>
      <c r="F93" s="90"/>
      <c r="G93" s="103"/>
      <c r="H93" s="90"/>
      <c r="I93" s="91"/>
      <c r="J93" s="95"/>
      <c r="K93" s="93"/>
      <c r="L93" s="93"/>
      <c r="M93" s="92"/>
      <c r="N93" s="93"/>
      <c r="O93" s="92"/>
      <c r="P93" s="92"/>
      <c r="Q93" s="90"/>
      <c r="R93" s="91"/>
      <c r="S93" s="92"/>
      <c r="T93" s="88"/>
      <c r="U93" s="88"/>
      <c r="V93" s="94" t="str">
        <f>IF(T93&lt;&gt;"",IF(U93="H",WORKDAY(H93,T93,'DIAS 2025'!$A$2:$A$67),Q93+T93-1),"")</f>
        <v/>
      </c>
      <c r="W93" s="95"/>
      <c r="X93" s="96" t="str">
        <f t="shared" si="3"/>
        <v/>
      </c>
      <c r="Y93" s="90"/>
      <c r="Z93" s="95"/>
      <c r="AA93" s="97"/>
      <c r="AB93" s="98">
        <f t="shared" si="4"/>
        <v>0</v>
      </c>
      <c r="AC93" s="94" t="str">
        <f>IFERROR(WORKDAY(V93,AA93,'DIAS 2025'!$A$2:$A$67)," ")</f>
        <v xml:space="preserve"> </v>
      </c>
      <c r="AD93" s="96" t="str">
        <f ca="1">IFERROR(IF(AB93="","N/A",IF(AL93&lt;&gt;"",NETWORKDAYS(AL93,AC93,'DIAS 2025'!$A$2:$A$67),NETWORKDAYS('DIAS 2025'!$C$2,AC93,'DIAS 2025'!$A$2:$A$67)))," ")</f>
        <v xml:space="preserve"> </v>
      </c>
      <c r="AE93" s="95"/>
      <c r="AF93" s="90"/>
      <c r="AG93" s="91"/>
      <c r="AH93" s="99"/>
      <c r="AI93" s="90"/>
      <c r="AJ93" s="91"/>
      <c r="AK93" s="99"/>
      <c r="AL93" s="90"/>
      <c r="AM93" s="91"/>
      <c r="AN93" s="100" t="str">
        <f t="shared" si="5"/>
        <v>No remitida</v>
      </c>
      <c r="AO93" s="101"/>
      <c r="AP93" s="102"/>
    </row>
    <row r="94" spans="1:42" ht="15">
      <c r="A94" s="88">
        <v>92</v>
      </c>
      <c r="B94" s="89"/>
      <c r="C94" s="89"/>
      <c r="D94" s="89"/>
      <c r="E94" s="89"/>
      <c r="F94" s="90"/>
      <c r="G94" s="103"/>
      <c r="H94" s="90"/>
      <c r="I94" s="91"/>
      <c r="J94" s="95"/>
      <c r="K94" s="93"/>
      <c r="L94" s="93"/>
      <c r="M94" s="92"/>
      <c r="N94" s="93"/>
      <c r="O94" s="92"/>
      <c r="P94" s="92"/>
      <c r="Q94" s="90"/>
      <c r="R94" s="91"/>
      <c r="S94" s="92"/>
      <c r="T94" s="88"/>
      <c r="U94" s="88"/>
      <c r="V94" s="94" t="str">
        <f>IF(T94&lt;&gt;"",IF(U94="H",WORKDAY(H94,T94,'DIAS 2025'!$A$2:$A$67),Q94+T94-1),"")</f>
        <v/>
      </c>
      <c r="W94" s="95"/>
      <c r="X94" s="96" t="str">
        <f t="shared" si="3"/>
        <v/>
      </c>
      <c r="Y94" s="90"/>
      <c r="Z94" s="95"/>
      <c r="AA94" s="97"/>
      <c r="AB94" s="98">
        <f t="shared" si="4"/>
        <v>0</v>
      </c>
      <c r="AC94" s="94" t="str">
        <f>IFERROR(WORKDAY(V94,AA94,'DIAS 2025'!$A$2:$A$67)," ")</f>
        <v xml:space="preserve"> </v>
      </c>
      <c r="AD94" s="96" t="str">
        <f ca="1">IFERROR(IF(AB94="","N/A",IF(AL94&lt;&gt;"",NETWORKDAYS(AL94,AC94,'DIAS 2025'!$A$2:$A$67),NETWORKDAYS('DIAS 2025'!$C$2,AC94,'DIAS 2025'!$A$2:$A$67)))," ")</f>
        <v xml:space="preserve"> </v>
      </c>
      <c r="AE94" s="95"/>
      <c r="AF94" s="90"/>
      <c r="AG94" s="91"/>
      <c r="AH94" s="99"/>
      <c r="AI94" s="90"/>
      <c r="AJ94" s="91"/>
      <c r="AK94" s="99"/>
      <c r="AL94" s="90"/>
      <c r="AM94" s="91"/>
      <c r="AN94" s="100" t="str">
        <f t="shared" si="5"/>
        <v>No remitida</v>
      </c>
      <c r="AO94" s="101"/>
      <c r="AP94" s="102"/>
    </row>
    <row r="95" spans="1:42" ht="15">
      <c r="A95" s="88">
        <v>93</v>
      </c>
      <c r="B95" s="89"/>
      <c r="C95" s="89"/>
      <c r="D95" s="89"/>
      <c r="E95" s="89"/>
      <c r="F95" s="90"/>
      <c r="G95" s="103"/>
      <c r="H95" s="90"/>
      <c r="I95" s="91"/>
      <c r="J95" s="95"/>
      <c r="K95" s="93"/>
      <c r="L95" s="93"/>
      <c r="M95" s="92"/>
      <c r="N95" s="93"/>
      <c r="O95" s="92"/>
      <c r="P95" s="92"/>
      <c r="Q95" s="90"/>
      <c r="R95" s="91"/>
      <c r="S95" s="92"/>
      <c r="T95" s="88"/>
      <c r="U95" s="88"/>
      <c r="V95" s="94" t="str">
        <f>IF(T95&lt;&gt;"",IF(U95="H",WORKDAY(H95,T95,'DIAS 2025'!$A$2:$A$67),Q95+T95-1),"")</f>
        <v/>
      </c>
      <c r="W95" s="95"/>
      <c r="X95" s="96" t="str">
        <f t="shared" si="3"/>
        <v/>
      </c>
      <c r="Y95" s="90"/>
      <c r="Z95" s="95"/>
      <c r="AA95" s="97"/>
      <c r="AB95" s="98">
        <f t="shared" si="4"/>
        <v>0</v>
      </c>
      <c r="AC95" s="94" t="str">
        <f>IFERROR(WORKDAY(V95,AA95,'DIAS 2025'!$A$2:$A$67)," ")</f>
        <v xml:space="preserve"> </v>
      </c>
      <c r="AD95" s="96" t="str">
        <f ca="1">IFERROR(IF(AB95="","N/A",IF(AL95&lt;&gt;"",NETWORKDAYS(AL95,AC95,'DIAS 2025'!$A$2:$A$67),NETWORKDAYS('DIAS 2025'!$C$2,AC95,'DIAS 2025'!$A$2:$A$67)))," ")</f>
        <v xml:space="preserve"> </v>
      </c>
      <c r="AE95" s="95"/>
      <c r="AF95" s="90"/>
      <c r="AG95" s="91"/>
      <c r="AH95" s="99"/>
      <c r="AI95" s="90"/>
      <c r="AJ95" s="91"/>
      <c r="AK95" s="99"/>
      <c r="AL95" s="90"/>
      <c r="AM95" s="91"/>
      <c r="AN95" s="100" t="str">
        <f t="shared" si="5"/>
        <v>No remitida</v>
      </c>
      <c r="AO95" s="101"/>
      <c r="AP95" s="102"/>
    </row>
    <row r="96" spans="1:42" ht="15">
      <c r="A96" s="88">
        <v>94</v>
      </c>
      <c r="B96" s="89"/>
      <c r="C96" s="89"/>
      <c r="D96" s="89"/>
      <c r="E96" s="89"/>
      <c r="F96" s="90"/>
      <c r="G96" s="103"/>
      <c r="H96" s="90"/>
      <c r="I96" s="91"/>
      <c r="J96" s="95"/>
      <c r="K96" s="93"/>
      <c r="L96" s="93"/>
      <c r="M96" s="92"/>
      <c r="N96" s="93"/>
      <c r="O96" s="92"/>
      <c r="P96" s="92"/>
      <c r="Q96" s="90"/>
      <c r="R96" s="91"/>
      <c r="S96" s="92"/>
      <c r="T96" s="88"/>
      <c r="U96" s="88"/>
      <c r="V96" s="94" t="str">
        <f>IF(T96&lt;&gt;"",IF(U96="H",WORKDAY(H96,T96,'DIAS 2025'!$A$2:$A$67),Q96+T96-1),"")</f>
        <v/>
      </c>
      <c r="W96" s="95"/>
      <c r="X96" s="96" t="str">
        <f t="shared" si="3"/>
        <v/>
      </c>
      <c r="Y96" s="90"/>
      <c r="Z96" s="95"/>
      <c r="AA96" s="97"/>
      <c r="AB96" s="98">
        <f t="shared" si="4"/>
        <v>0</v>
      </c>
      <c r="AC96" s="94" t="str">
        <f>IFERROR(WORKDAY(V96,AA96,'DIAS 2025'!$A$2:$A$67)," ")</f>
        <v xml:space="preserve"> </v>
      </c>
      <c r="AD96" s="96" t="str">
        <f ca="1">IFERROR(IF(AB96="","N/A",IF(AL96&lt;&gt;"",NETWORKDAYS(AL96,AC96,'DIAS 2025'!$A$2:$A$67),NETWORKDAYS('DIAS 2025'!$C$2,AC96,'DIAS 2025'!$A$2:$A$67)))," ")</f>
        <v xml:space="preserve"> </v>
      </c>
      <c r="AE96" s="95"/>
      <c r="AF96" s="90"/>
      <c r="AG96" s="91"/>
      <c r="AH96" s="99"/>
      <c r="AI96" s="90"/>
      <c r="AJ96" s="91"/>
      <c r="AK96" s="99"/>
      <c r="AL96" s="90"/>
      <c r="AM96" s="91"/>
      <c r="AN96" s="100" t="str">
        <f t="shared" si="5"/>
        <v>No remitida</v>
      </c>
      <c r="AO96" s="101"/>
      <c r="AP96" s="102"/>
    </row>
    <row r="97" spans="1:42" ht="15">
      <c r="A97" s="88">
        <v>95</v>
      </c>
      <c r="B97" s="89"/>
      <c r="C97" s="89"/>
      <c r="D97" s="89"/>
      <c r="E97" s="89"/>
      <c r="F97" s="90"/>
      <c r="G97" s="103"/>
      <c r="H97" s="90"/>
      <c r="I97" s="91"/>
      <c r="J97" s="95"/>
      <c r="K97" s="93"/>
      <c r="L97" s="93"/>
      <c r="M97" s="92"/>
      <c r="N97" s="93"/>
      <c r="O97" s="92"/>
      <c r="P97" s="92"/>
      <c r="Q97" s="90"/>
      <c r="R97" s="91"/>
      <c r="S97" s="92"/>
      <c r="T97" s="88"/>
      <c r="U97" s="88"/>
      <c r="V97" s="94" t="str">
        <f>IF(T97&lt;&gt;"",IF(U97="H",WORKDAY(H97,T97,'DIAS 2025'!$A$2:$A$67),Q97+T97-1),"")</f>
        <v/>
      </c>
      <c r="W97" s="95"/>
      <c r="X97" s="96" t="str">
        <f t="shared" si="3"/>
        <v/>
      </c>
      <c r="Y97" s="90"/>
      <c r="Z97" s="95"/>
      <c r="AA97" s="97"/>
      <c r="AB97" s="98">
        <f t="shared" si="4"/>
        <v>0</v>
      </c>
      <c r="AC97" s="94" t="str">
        <f>IFERROR(WORKDAY(V97,AA97,'DIAS 2025'!$A$2:$A$67)," ")</f>
        <v xml:space="preserve"> </v>
      </c>
      <c r="AD97" s="96" t="str">
        <f ca="1">IFERROR(IF(AB97="","N/A",IF(AL97&lt;&gt;"",NETWORKDAYS(AL97,AC97,'DIAS 2025'!$A$2:$A$67),NETWORKDAYS('DIAS 2025'!$C$2,AC97,'DIAS 2025'!$A$2:$A$67)))," ")</f>
        <v xml:space="preserve"> </v>
      </c>
      <c r="AE97" s="95"/>
      <c r="AF97" s="90"/>
      <c r="AG97" s="91"/>
      <c r="AH97" s="99"/>
      <c r="AI97" s="90"/>
      <c r="AJ97" s="91"/>
      <c r="AK97" s="99"/>
      <c r="AL97" s="90"/>
      <c r="AM97" s="91"/>
      <c r="AN97" s="100" t="str">
        <f t="shared" si="5"/>
        <v>No remitida</v>
      </c>
      <c r="AO97" s="101"/>
      <c r="AP97" s="102"/>
    </row>
    <row r="98" spans="1:42" ht="15">
      <c r="A98" s="88">
        <v>96</v>
      </c>
      <c r="B98" s="89"/>
      <c r="C98" s="89"/>
      <c r="D98" s="89"/>
      <c r="E98" s="89"/>
      <c r="F98" s="90"/>
      <c r="G98" s="103"/>
      <c r="H98" s="90"/>
      <c r="I98" s="91"/>
      <c r="J98" s="95"/>
      <c r="K98" s="93"/>
      <c r="L98" s="93"/>
      <c r="M98" s="92"/>
      <c r="N98" s="93"/>
      <c r="O98" s="92"/>
      <c r="P98" s="92"/>
      <c r="Q98" s="90"/>
      <c r="R98" s="91"/>
      <c r="S98" s="92"/>
      <c r="T98" s="88"/>
      <c r="U98" s="88"/>
      <c r="V98" s="94" t="str">
        <f>IF(T98&lt;&gt;"",IF(U98="H",WORKDAY(H98,T98,'DIAS 2025'!$A$2:$A$67),Q98+T98-1),"")</f>
        <v/>
      </c>
      <c r="W98" s="95"/>
      <c r="X98" s="96" t="str">
        <f t="shared" si="3"/>
        <v/>
      </c>
      <c r="Y98" s="90"/>
      <c r="Z98" s="95"/>
      <c r="AA98" s="97"/>
      <c r="AB98" s="98">
        <f t="shared" si="4"/>
        <v>0</v>
      </c>
      <c r="AC98" s="94" t="str">
        <f>IFERROR(WORKDAY(V98,AA98,'DIAS 2025'!$A$2:$A$67)," ")</f>
        <v xml:space="preserve"> </v>
      </c>
      <c r="AD98" s="96" t="str">
        <f ca="1">IFERROR(IF(AB98="","N/A",IF(AL98&lt;&gt;"",NETWORKDAYS(AL98,AC98,'DIAS 2025'!$A$2:$A$67),NETWORKDAYS('DIAS 2025'!$C$2,AC98,'DIAS 2025'!$A$2:$A$67)))," ")</f>
        <v xml:space="preserve"> </v>
      </c>
      <c r="AE98" s="95"/>
      <c r="AF98" s="90"/>
      <c r="AG98" s="91"/>
      <c r="AH98" s="99"/>
      <c r="AI98" s="90"/>
      <c r="AJ98" s="91"/>
      <c r="AK98" s="99"/>
      <c r="AL98" s="90"/>
      <c r="AM98" s="91"/>
      <c r="AN98" s="100" t="str">
        <f t="shared" si="5"/>
        <v>No remitida</v>
      </c>
      <c r="AO98" s="101"/>
      <c r="AP98" s="102"/>
    </row>
    <row r="99" spans="1:42" ht="15">
      <c r="A99" s="88">
        <v>97</v>
      </c>
      <c r="B99" s="89"/>
      <c r="C99" s="89"/>
      <c r="D99" s="89"/>
      <c r="E99" s="89"/>
      <c r="F99" s="90"/>
      <c r="G99" s="103"/>
      <c r="H99" s="90"/>
      <c r="I99" s="91"/>
      <c r="J99" s="95"/>
      <c r="K99" s="93"/>
      <c r="L99" s="93"/>
      <c r="M99" s="92"/>
      <c r="N99" s="93"/>
      <c r="O99" s="92"/>
      <c r="P99" s="92"/>
      <c r="Q99" s="90"/>
      <c r="R99" s="91"/>
      <c r="S99" s="92"/>
      <c r="T99" s="88"/>
      <c r="U99" s="88"/>
      <c r="V99" s="94" t="str">
        <f>IF(T99&lt;&gt;"",IF(U99="H",WORKDAY(H99,T99,'DIAS 2025'!$A$2:$A$67),Q99+T99-1),"")</f>
        <v/>
      </c>
      <c r="W99" s="95"/>
      <c r="X99" s="96" t="str">
        <f t="shared" si="3"/>
        <v/>
      </c>
      <c r="Y99" s="90"/>
      <c r="Z99" s="95"/>
      <c r="AA99" s="97"/>
      <c r="AB99" s="98">
        <f t="shared" si="4"/>
        <v>0</v>
      </c>
      <c r="AC99" s="94" t="str">
        <f>IFERROR(WORKDAY(V99,AA99,'DIAS 2025'!$A$2:$A$67)," ")</f>
        <v xml:space="preserve"> </v>
      </c>
      <c r="AD99" s="96" t="str">
        <f ca="1">IFERROR(IF(AB99="","N/A",IF(AL99&lt;&gt;"",NETWORKDAYS(AL99,AC99,'DIAS 2025'!$A$2:$A$67),NETWORKDAYS('DIAS 2025'!$C$2,AC99,'DIAS 2025'!$A$2:$A$67)))," ")</f>
        <v xml:space="preserve"> </v>
      </c>
      <c r="AE99" s="95"/>
      <c r="AF99" s="90"/>
      <c r="AG99" s="91"/>
      <c r="AH99" s="99"/>
      <c r="AI99" s="90"/>
      <c r="AJ99" s="91"/>
      <c r="AK99" s="99"/>
      <c r="AL99" s="90"/>
      <c r="AM99" s="91"/>
      <c r="AN99" s="100" t="str">
        <f t="shared" si="5"/>
        <v>No remitida</v>
      </c>
      <c r="AO99" s="101"/>
      <c r="AP99" s="102"/>
    </row>
    <row r="100" spans="1:42" ht="15">
      <c r="A100" s="88">
        <v>98</v>
      </c>
      <c r="B100" s="89"/>
      <c r="C100" s="89"/>
      <c r="D100" s="89"/>
      <c r="E100" s="89"/>
      <c r="F100" s="90"/>
      <c r="G100" s="103"/>
      <c r="H100" s="90"/>
      <c r="I100" s="91"/>
      <c r="J100" s="95"/>
      <c r="K100" s="93"/>
      <c r="L100" s="93"/>
      <c r="M100" s="92"/>
      <c r="N100" s="93"/>
      <c r="O100" s="92"/>
      <c r="P100" s="92"/>
      <c r="Q100" s="90"/>
      <c r="R100" s="91"/>
      <c r="S100" s="92"/>
      <c r="T100" s="88"/>
      <c r="U100" s="88"/>
      <c r="V100" s="94" t="str">
        <f>IF(T100&lt;&gt;"",IF(U100="H",WORKDAY(H100,T100,'DIAS 2025'!$A$2:$A$67),Q100+T100-1),"")</f>
        <v/>
      </c>
      <c r="W100" s="95"/>
      <c r="X100" s="96" t="str">
        <f t="shared" si="3"/>
        <v/>
      </c>
      <c r="Y100" s="90"/>
      <c r="Z100" s="95"/>
      <c r="AA100" s="97"/>
      <c r="AB100" s="98">
        <f t="shared" si="4"/>
        <v>0</v>
      </c>
      <c r="AC100" s="94" t="str">
        <f>IFERROR(WORKDAY(V100,AA100,'DIAS 2025'!$A$2:$A$67)," ")</f>
        <v xml:space="preserve"> </v>
      </c>
      <c r="AD100" s="96" t="str">
        <f ca="1">IFERROR(IF(AB100="","N/A",IF(AL100&lt;&gt;"",NETWORKDAYS(AL100,AC100,'DIAS 2025'!$A$2:$A$67),NETWORKDAYS('DIAS 2025'!$C$2,AC100,'DIAS 2025'!$A$2:$A$67)))," ")</f>
        <v xml:space="preserve"> </v>
      </c>
      <c r="AE100" s="95"/>
      <c r="AF100" s="90"/>
      <c r="AG100" s="91"/>
      <c r="AH100" s="99"/>
      <c r="AI100" s="90"/>
      <c r="AJ100" s="91"/>
      <c r="AK100" s="99"/>
      <c r="AL100" s="90"/>
      <c r="AM100" s="91"/>
      <c r="AN100" s="100" t="str">
        <f t="shared" si="5"/>
        <v>No remitida</v>
      </c>
      <c r="AO100" s="101"/>
      <c r="AP100" s="102"/>
    </row>
    <row r="101" spans="1:42" ht="15">
      <c r="A101" s="88">
        <v>99</v>
      </c>
      <c r="B101" s="89"/>
      <c r="C101" s="89"/>
      <c r="D101" s="89"/>
      <c r="E101" s="89"/>
      <c r="F101" s="90"/>
      <c r="G101" s="103"/>
      <c r="H101" s="90"/>
      <c r="I101" s="91"/>
      <c r="J101" s="95"/>
      <c r="K101" s="93"/>
      <c r="L101" s="93"/>
      <c r="M101" s="92"/>
      <c r="N101" s="93"/>
      <c r="O101" s="92"/>
      <c r="P101" s="92"/>
      <c r="Q101" s="90"/>
      <c r="R101" s="91"/>
      <c r="S101" s="92"/>
      <c r="T101" s="88"/>
      <c r="U101" s="88"/>
      <c r="V101" s="94" t="str">
        <f>IF(T101&lt;&gt;"",IF(U101="H",WORKDAY(H101,T101,'DIAS 2025'!$A$2:$A$67),Q101+T101-1),"")</f>
        <v/>
      </c>
      <c r="W101" s="95"/>
      <c r="X101" s="96" t="str">
        <f t="shared" si="3"/>
        <v/>
      </c>
      <c r="Y101" s="90"/>
      <c r="Z101" s="95"/>
      <c r="AA101" s="97"/>
      <c r="AB101" s="98">
        <f t="shared" si="4"/>
        <v>0</v>
      </c>
      <c r="AC101" s="94" t="str">
        <f>IFERROR(WORKDAY(V101,AA101,'DIAS 2025'!$A$2:$A$67)," ")</f>
        <v xml:space="preserve"> </v>
      </c>
      <c r="AD101" s="96" t="str">
        <f ca="1">IFERROR(IF(AB101="","N/A",IF(AL101&lt;&gt;"",NETWORKDAYS(AL101,AC101,'DIAS 2025'!$A$2:$A$67),NETWORKDAYS('DIAS 2025'!$C$2,AC101,'DIAS 2025'!$A$2:$A$67)))," ")</f>
        <v xml:space="preserve"> </v>
      </c>
      <c r="AE101" s="95"/>
      <c r="AF101" s="90"/>
      <c r="AG101" s="91"/>
      <c r="AH101" s="99"/>
      <c r="AI101" s="90"/>
      <c r="AJ101" s="91"/>
      <c r="AK101" s="99"/>
      <c r="AL101" s="90"/>
      <c r="AM101" s="91"/>
      <c r="AN101" s="100" t="str">
        <f t="shared" si="5"/>
        <v>No remitida</v>
      </c>
      <c r="AO101" s="101"/>
      <c r="AP101" s="102"/>
    </row>
    <row r="102" spans="1:42" ht="15">
      <c r="A102" s="88">
        <v>100</v>
      </c>
      <c r="B102" s="89"/>
      <c r="C102" s="89"/>
      <c r="D102" s="89"/>
      <c r="E102" s="89"/>
      <c r="F102" s="90"/>
      <c r="G102" s="103"/>
      <c r="H102" s="90"/>
      <c r="I102" s="91"/>
      <c r="J102" s="95"/>
      <c r="K102" s="93"/>
      <c r="L102" s="93"/>
      <c r="M102" s="92"/>
      <c r="N102" s="93"/>
      <c r="O102" s="92"/>
      <c r="P102" s="92"/>
      <c r="Q102" s="90"/>
      <c r="R102" s="91"/>
      <c r="S102" s="92"/>
      <c r="T102" s="88"/>
      <c r="U102" s="88"/>
      <c r="V102" s="94" t="str">
        <f>IF(T102&lt;&gt;"",IF(U102="H",WORKDAY(H102,T102,'DIAS 2025'!$A$2:$A$67),Q102+T102-1),"")</f>
        <v/>
      </c>
      <c r="W102" s="95"/>
      <c r="X102" s="96" t="str">
        <f t="shared" si="3"/>
        <v/>
      </c>
      <c r="Y102" s="90"/>
      <c r="Z102" s="95"/>
      <c r="AA102" s="97"/>
      <c r="AB102" s="98">
        <f t="shared" si="4"/>
        <v>0</v>
      </c>
      <c r="AC102" s="94" t="str">
        <f>IFERROR(WORKDAY(V102,AA102,'DIAS 2025'!$A$2:$A$67)," ")</f>
        <v xml:space="preserve"> </v>
      </c>
      <c r="AD102" s="96" t="str">
        <f ca="1">IFERROR(IF(AB102="","N/A",IF(AL102&lt;&gt;"",NETWORKDAYS(AL102,AC102,'DIAS 2025'!$A$2:$A$67),NETWORKDAYS('DIAS 2025'!$C$2,AC102,'DIAS 2025'!$A$2:$A$67)))," ")</f>
        <v xml:space="preserve"> </v>
      </c>
      <c r="AE102" s="95"/>
      <c r="AF102" s="90"/>
      <c r="AG102" s="91"/>
      <c r="AH102" s="99"/>
      <c r="AI102" s="90"/>
      <c r="AJ102" s="91"/>
      <c r="AK102" s="99"/>
      <c r="AL102" s="90"/>
      <c r="AM102" s="91"/>
      <c r="AN102" s="100" t="str">
        <f t="shared" si="5"/>
        <v>No remitida</v>
      </c>
      <c r="AO102" s="101"/>
      <c r="AP102" s="102"/>
    </row>
    <row r="103" spans="1:42" ht="15">
      <c r="A103" s="88">
        <v>101</v>
      </c>
      <c r="B103" s="89"/>
      <c r="C103" s="89"/>
      <c r="D103" s="89"/>
      <c r="E103" s="89"/>
      <c r="F103" s="90"/>
      <c r="G103" s="103"/>
      <c r="H103" s="90"/>
      <c r="I103" s="91"/>
      <c r="J103" s="95"/>
      <c r="K103" s="93"/>
      <c r="L103" s="93"/>
      <c r="M103" s="92"/>
      <c r="N103" s="93"/>
      <c r="O103" s="92"/>
      <c r="P103" s="92"/>
      <c r="Q103" s="90"/>
      <c r="R103" s="91"/>
      <c r="S103" s="92"/>
      <c r="T103" s="88"/>
      <c r="U103" s="88"/>
      <c r="V103" s="94" t="str">
        <f>IF(T103&lt;&gt;"",IF(U103="H",WORKDAY(H103,T103,'DIAS 2025'!$A$2:$A$67),Q103+T103-1),"")</f>
        <v/>
      </c>
      <c r="W103" s="95"/>
      <c r="X103" s="96" t="str">
        <f t="shared" si="3"/>
        <v/>
      </c>
      <c r="Y103" s="90"/>
      <c r="Z103" s="95"/>
      <c r="AA103" s="97"/>
      <c r="AB103" s="98">
        <f t="shared" si="4"/>
        <v>0</v>
      </c>
      <c r="AC103" s="94" t="str">
        <f>IFERROR(WORKDAY(V103,AA103,'DIAS 2025'!$A$2:$A$67)," ")</f>
        <v xml:space="preserve"> </v>
      </c>
      <c r="AD103" s="96" t="str">
        <f ca="1">IFERROR(IF(AB103="","N/A",IF(AL103&lt;&gt;"",NETWORKDAYS(AL103,AC103,'DIAS 2025'!$A$2:$A$67),NETWORKDAYS('DIAS 2025'!$C$2,AC103,'DIAS 2025'!$A$2:$A$67)))," ")</f>
        <v xml:space="preserve"> </v>
      </c>
      <c r="AE103" s="95"/>
      <c r="AF103" s="90"/>
      <c r="AG103" s="91"/>
      <c r="AH103" s="99"/>
      <c r="AI103" s="90"/>
      <c r="AJ103" s="91"/>
      <c r="AK103" s="99"/>
      <c r="AL103" s="90"/>
      <c r="AM103" s="91"/>
      <c r="AN103" s="100" t="str">
        <f t="shared" si="5"/>
        <v>No remitida</v>
      </c>
      <c r="AO103" s="101"/>
      <c r="AP103" s="102"/>
    </row>
    <row r="104" spans="1:42" ht="15">
      <c r="A104" s="88">
        <v>102</v>
      </c>
      <c r="B104" s="89"/>
      <c r="C104" s="89"/>
      <c r="D104" s="89"/>
      <c r="E104" s="89"/>
      <c r="F104" s="90"/>
      <c r="G104" s="103"/>
      <c r="H104" s="90"/>
      <c r="I104" s="91"/>
      <c r="J104" s="95"/>
      <c r="K104" s="93"/>
      <c r="L104" s="93"/>
      <c r="M104" s="92"/>
      <c r="N104" s="93"/>
      <c r="O104" s="92"/>
      <c r="P104" s="92"/>
      <c r="Q104" s="90"/>
      <c r="R104" s="91"/>
      <c r="S104" s="92"/>
      <c r="T104" s="88"/>
      <c r="U104" s="88"/>
      <c r="V104" s="94" t="str">
        <f>IF(T104&lt;&gt;"",IF(U104="H",WORKDAY(H104,T104,'DIAS 2025'!$A$2:$A$67),Q104+T104-1),"")</f>
        <v/>
      </c>
      <c r="W104" s="95"/>
      <c r="X104" s="96" t="str">
        <f t="shared" si="3"/>
        <v/>
      </c>
      <c r="Y104" s="90"/>
      <c r="Z104" s="95"/>
      <c r="AA104" s="97"/>
      <c r="AB104" s="98">
        <f t="shared" si="4"/>
        <v>0</v>
      </c>
      <c r="AC104" s="94" t="str">
        <f>IFERROR(WORKDAY(V104,AA104,'DIAS 2025'!$A$2:$A$67)," ")</f>
        <v xml:space="preserve"> </v>
      </c>
      <c r="AD104" s="96" t="str">
        <f ca="1">IFERROR(IF(AB104="","N/A",IF(AL104&lt;&gt;"",NETWORKDAYS(AL104,AC104,'DIAS 2025'!$A$2:$A$67),NETWORKDAYS('DIAS 2025'!$C$2,AC104,'DIAS 2025'!$A$2:$A$67)))," ")</f>
        <v xml:space="preserve"> </v>
      </c>
      <c r="AE104" s="95"/>
      <c r="AF104" s="90"/>
      <c r="AG104" s="91"/>
      <c r="AH104" s="99"/>
      <c r="AI104" s="90"/>
      <c r="AJ104" s="91"/>
      <c r="AK104" s="99"/>
      <c r="AL104" s="90"/>
      <c r="AM104" s="91"/>
      <c r="AN104" s="100" t="str">
        <f t="shared" si="5"/>
        <v>No remitida</v>
      </c>
      <c r="AO104" s="101"/>
      <c r="AP104" s="102"/>
    </row>
    <row r="105" spans="1:42" ht="15">
      <c r="A105" s="88">
        <v>103</v>
      </c>
      <c r="B105" s="89"/>
      <c r="C105" s="89"/>
      <c r="D105" s="89"/>
      <c r="E105" s="89"/>
      <c r="F105" s="90"/>
      <c r="G105" s="103"/>
      <c r="H105" s="90"/>
      <c r="I105" s="91"/>
      <c r="J105" s="95"/>
      <c r="K105" s="93"/>
      <c r="L105" s="93"/>
      <c r="M105" s="92"/>
      <c r="N105" s="93"/>
      <c r="O105" s="92"/>
      <c r="P105" s="92"/>
      <c r="Q105" s="90"/>
      <c r="R105" s="91"/>
      <c r="S105" s="92"/>
      <c r="T105" s="88"/>
      <c r="U105" s="88"/>
      <c r="V105" s="94" t="str">
        <f>IF(T105&lt;&gt;"",IF(U105="H",WORKDAY(H105,T105,'DIAS 2025'!$A$2:$A$67),Q105+T105-1),"")</f>
        <v/>
      </c>
      <c r="W105" s="95"/>
      <c r="X105" s="96" t="str">
        <f t="shared" si="3"/>
        <v/>
      </c>
      <c r="Y105" s="90"/>
      <c r="Z105" s="95"/>
      <c r="AA105" s="97"/>
      <c r="AB105" s="98">
        <f t="shared" si="4"/>
        <v>0</v>
      </c>
      <c r="AC105" s="94" t="str">
        <f>IFERROR(WORKDAY(V105,AA105,'DIAS 2025'!$A$2:$A$67)," ")</f>
        <v xml:space="preserve"> </v>
      </c>
      <c r="AD105" s="96" t="str">
        <f ca="1">IFERROR(IF(AB105="","N/A",IF(AL105&lt;&gt;"",NETWORKDAYS(AL105,AC105,'DIAS 2025'!$A$2:$A$67),NETWORKDAYS('DIAS 2025'!$C$2,AC105,'DIAS 2025'!$A$2:$A$67)))," ")</f>
        <v xml:space="preserve"> </v>
      </c>
      <c r="AE105" s="95"/>
      <c r="AF105" s="90"/>
      <c r="AG105" s="91"/>
      <c r="AH105" s="99"/>
      <c r="AI105" s="90"/>
      <c r="AJ105" s="91"/>
      <c r="AK105" s="99"/>
      <c r="AL105" s="90"/>
      <c r="AM105" s="91"/>
      <c r="AN105" s="100" t="str">
        <f t="shared" si="5"/>
        <v>No remitida</v>
      </c>
      <c r="AO105" s="101"/>
      <c r="AP105" s="102"/>
    </row>
    <row r="106" spans="1:42" ht="15">
      <c r="A106" s="88">
        <v>104</v>
      </c>
      <c r="B106" s="89"/>
      <c r="C106" s="89"/>
      <c r="D106" s="89"/>
      <c r="E106" s="89"/>
      <c r="F106" s="90"/>
      <c r="G106" s="103"/>
      <c r="H106" s="90"/>
      <c r="I106" s="91"/>
      <c r="J106" s="95"/>
      <c r="K106" s="93"/>
      <c r="L106" s="93"/>
      <c r="M106" s="92"/>
      <c r="N106" s="93"/>
      <c r="O106" s="92"/>
      <c r="P106" s="92"/>
      <c r="Q106" s="90"/>
      <c r="R106" s="91"/>
      <c r="S106" s="92"/>
      <c r="T106" s="88"/>
      <c r="U106" s="88"/>
      <c r="V106" s="94" t="str">
        <f>IF(T106&lt;&gt;"",IF(U106="H",WORKDAY(H106,T106,'DIAS 2025'!$A$2:$A$67),Q106+T106-1),"")</f>
        <v/>
      </c>
      <c r="W106" s="95"/>
      <c r="X106" s="96" t="str">
        <f t="shared" si="3"/>
        <v/>
      </c>
      <c r="Y106" s="90"/>
      <c r="Z106" s="95"/>
      <c r="AA106" s="97"/>
      <c r="AB106" s="98">
        <f t="shared" si="4"/>
        <v>0</v>
      </c>
      <c r="AC106" s="94" t="str">
        <f>IFERROR(WORKDAY(V106,AA106,'DIAS 2025'!$A$2:$A$67)," ")</f>
        <v xml:space="preserve"> </v>
      </c>
      <c r="AD106" s="96" t="str">
        <f ca="1">IFERROR(IF(AB106="","N/A",IF(AL106&lt;&gt;"",NETWORKDAYS(AL106,AC106,'DIAS 2025'!$A$2:$A$67),NETWORKDAYS('DIAS 2025'!$C$2,AC106,'DIAS 2025'!$A$2:$A$67)))," ")</f>
        <v xml:space="preserve"> </v>
      </c>
      <c r="AE106" s="95"/>
      <c r="AF106" s="90"/>
      <c r="AG106" s="91"/>
      <c r="AH106" s="99"/>
      <c r="AI106" s="90"/>
      <c r="AJ106" s="91"/>
      <c r="AK106" s="99"/>
      <c r="AL106" s="90"/>
      <c r="AM106" s="91"/>
      <c r="AN106" s="100" t="str">
        <f t="shared" si="5"/>
        <v>No remitida</v>
      </c>
      <c r="AO106" s="101"/>
      <c r="AP106" s="102"/>
    </row>
    <row r="107" spans="1:42" ht="15">
      <c r="A107" s="88">
        <v>105</v>
      </c>
      <c r="B107" s="89"/>
      <c r="C107" s="89"/>
      <c r="D107" s="89"/>
      <c r="E107" s="89"/>
      <c r="F107" s="90"/>
      <c r="G107" s="103"/>
      <c r="H107" s="90"/>
      <c r="I107" s="91"/>
      <c r="J107" s="95"/>
      <c r="K107" s="93"/>
      <c r="L107" s="93"/>
      <c r="M107" s="92"/>
      <c r="N107" s="93"/>
      <c r="O107" s="92"/>
      <c r="P107" s="92"/>
      <c r="Q107" s="90"/>
      <c r="R107" s="91"/>
      <c r="S107" s="92"/>
      <c r="T107" s="88"/>
      <c r="U107" s="88"/>
      <c r="V107" s="94" t="str">
        <f>IF(T107&lt;&gt;"",IF(U107="H",WORKDAY(H107,T107,'DIAS 2025'!$A$2:$A$67),Q107+T107-1),"")</f>
        <v/>
      </c>
      <c r="W107" s="95"/>
      <c r="X107" s="96" t="str">
        <f t="shared" si="3"/>
        <v/>
      </c>
      <c r="Y107" s="90"/>
      <c r="Z107" s="95"/>
      <c r="AA107" s="97"/>
      <c r="AB107" s="98">
        <f t="shared" si="4"/>
        <v>0</v>
      </c>
      <c r="AC107" s="94" t="str">
        <f>IFERROR(WORKDAY(V107,AA107,'DIAS 2025'!$A$2:$A$67)," ")</f>
        <v xml:space="preserve"> </v>
      </c>
      <c r="AD107" s="96" t="str">
        <f ca="1">IFERROR(IF(AB107="","N/A",IF(AL107&lt;&gt;"",NETWORKDAYS(AL107,AC107,'DIAS 2025'!$A$2:$A$67),NETWORKDAYS('DIAS 2025'!$C$2,AC107,'DIAS 2025'!$A$2:$A$67)))," ")</f>
        <v xml:space="preserve"> </v>
      </c>
      <c r="AE107" s="95"/>
      <c r="AF107" s="90"/>
      <c r="AG107" s="91"/>
      <c r="AH107" s="99"/>
      <c r="AI107" s="90"/>
      <c r="AJ107" s="91"/>
      <c r="AK107" s="99"/>
      <c r="AL107" s="90"/>
      <c r="AM107" s="91"/>
      <c r="AN107" s="100" t="str">
        <f t="shared" si="5"/>
        <v>No remitida</v>
      </c>
      <c r="AO107" s="101"/>
      <c r="AP107" s="102"/>
    </row>
    <row r="108" spans="1:42" ht="15">
      <c r="A108" s="88">
        <v>106</v>
      </c>
      <c r="B108" s="89"/>
      <c r="C108" s="89"/>
      <c r="D108" s="89"/>
      <c r="E108" s="89"/>
      <c r="F108" s="90"/>
      <c r="G108" s="103"/>
      <c r="H108" s="90"/>
      <c r="I108" s="91"/>
      <c r="J108" s="95"/>
      <c r="K108" s="93"/>
      <c r="L108" s="93"/>
      <c r="M108" s="92"/>
      <c r="N108" s="93"/>
      <c r="O108" s="92"/>
      <c r="P108" s="92"/>
      <c r="Q108" s="90"/>
      <c r="R108" s="91"/>
      <c r="S108" s="92"/>
      <c r="T108" s="88"/>
      <c r="U108" s="88"/>
      <c r="V108" s="94" t="str">
        <f>IF(T108&lt;&gt;"",IF(U108="H",WORKDAY(H108,T108,'DIAS 2025'!$A$2:$A$67),Q108+T108-1),"")</f>
        <v/>
      </c>
      <c r="W108" s="95"/>
      <c r="X108" s="96" t="str">
        <f t="shared" si="3"/>
        <v/>
      </c>
      <c r="Y108" s="90"/>
      <c r="Z108" s="95"/>
      <c r="AA108" s="97"/>
      <c r="AB108" s="98">
        <f t="shared" si="4"/>
        <v>0</v>
      </c>
      <c r="AC108" s="94" t="str">
        <f>IFERROR(WORKDAY(V108,AA108,'DIAS 2025'!$A$2:$A$67)," ")</f>
        <v xml:space="preserve"> </v>
      </c>
      <c r="AD108" s="96" t="str">
        <f ca="1">IFERROR(IF(AB108="","N/A",IF(AL108&lt;&gt;"",NETWORKDAYS(AL108,AC108,'DIAS 2025'!$A$2:$A$67),NETWORKDAYS('DIAS 2025'!$C$2,AC108,'DIAS 2025'!$A$2:$A$67)))," ")</f>
        <v xml:space="preserve"> </v>
      </c>
      <c r="AE108" s="95"/>
      <c r="AF108" s="90"/>
      <c r="AG108" s="91"/>
      <c r="AH108" s="99"/>
      <c r="AI108" s="90"/>
      <c r="AJ108" s="91"/>
      <c r="AK108" s="99"/>
      <c r="AL108" s="90"/>
      <c r="AM108" s="91"/>
      <c r="AN108" s="100" t="str">
        <f t="shared" si="5"/>
        <v>No remitida</v>
      </c>
      <c r="AO108" s="101"/>
      <c r="AP108" s="102"/>
    </row>
    <row r="109" spans="1:42" ht="15">
      <c r="A109" s="88">
        <v>107</v>
      </c>
      <c r="B109" s="89"/>
      <c r="C109" s="89"/>
      <c r="D109" s="89"/>
      <c r="E109" s="89"/>
      <c r="F109" s="90"/>
      <c r="G109" s="103"/>
      <c r="H109" s="90"/>
      <c r="I109" s="91"/>
      <c r="J109" s="95"/>
      <c r="K109" s="93"/>
      <c r="L109" s="93"/>
      <c r="M109" s="92"/>
      <c r="N109" s="93"/>
      <c r="O109" s="92"/>
      <c r="P109" s="92"/>
      <c r="Q109" s="90"/>
      <c r="R109" s="91"/>
      <c r="S109" s="92"/>
      <c r="T109" s="88"/>
      <c r="U109" s="88"/>
      <c r="V109" s="94" t="str">
        <f>IF(T109&lt;&gt;"",IF(U109="H",WORKDAY(H109,T109,'DIAS 2025'!$A$2:$A$67),Q109+T109-1),"")</f>
        <v/>
      </c>
      <c r="W109" s="95"/>
      <c r="X109" s="96" t="str">
        <f t="shared" si="3"/>
        <v/>
      </c>
      <c r="Y109" s="90"/>
      <c r="Z109" s="95"/>
      <c r="AA109" s="97"/>
      <c r="AB109" s="98">
        <f t="shared" si="4"/>
        <v>0</v>
      </c>
      <c r="AC109" s="94" t="str">
        <f>IFERROR(WORKDAY(V109,AA109,'DIAS 2025'!$A$2:$A$67)," ")</f>
        <v xml:space="preserve"> </v>
      </c>
      <c r="AD109" s="96" t="str">
        <f ca="1">IFERROR(IF(AB109="","N/A",IF(AL109&lt;&gt;"",NETWORKDAYS(AL109,AC109,'DIAS 2025'!$A$2:$A$67),NETWORKDAYS('DIAS 2025'!$C$2,AC109,'DIAS 2025'!$A$2:$A$67)))," ")</f>
        <v xml:space="preserve"> </v>
      </c>
      <c r="AE109" s="95"/>
      <c r="AF109" s="90"/>
      <c r="AG109" s="91"/>
      <c r="AH109" s="99"/>
      <c r="AI109" s="90"/>
      <c r="AJ109" s="91"/>
      <c r="AK109" s="99"/>
      <c r="AL109" s="90"/>
      <c r="AM109" s="91"/>
      <c r="AN109" s="100" t="str">
        <f t="shared" si="5"/>
        <v>No remitida</v>
      </c>
      <c r="AO109" s="101"/>
      <c r="AP109" s="102"/>
    </row>
    <row r="110" spans="1:42" ht="15">
      <c r="A110" s="88">
        <v>108</v>
      </c>
      <c r="B110" s="89"/>
      <c r="C110" s="89"/>
      <c r="D110" s="89"/>
      <c r="E110" s="89"/>
      <c r="F110" s="90"/>
      <c r="G110" s="103"/>
      <c r="H110" s="90"/>
      <c r="I110" s="91"/>
      <c r="J110" s="95"/>
      <c r="K110" s="93"/>
      <c r="L110" s="93"/>
      <c r="M110" s="92"/>
      <c r="N110" s="93"/>
      <c r="O110" s="92"/>
      <c r="P110" s="92"/>
      <c r="Q110" s="90"/>
      <c r="R110" s="91"/>
      <c r="S110" s="92"/>
      <c r="T110" s="88"/>
      <c r="U110" s="88"/>
      <c r="V110" s="94" t="str">
        <f>IF(T110&lt;&gt;"",IF(U110="H",WORKDAY(H110,T110,'DIAS 2025'!$A$2:$A$67),Q110+T110-1),"")</f>
        <v/>
      </c>
      <c r="W110" s="95"/>
      <c r="X110" s="96" t="str">
        <f t="shared" si="3"/>
        <v/>
      </c>
      <c r="Y110" s="90"/>
      <c r="Z110" s="95"/>
      <c r="AA110" s="97"/>
      <c r="AB110" s="98">
        <f t="shared" si="4"/>
        <v>0</v>
      </c>
      <c r="AC110" s="94" t="str">
        <f>IFERROR(WORKDAY(V110,AA110,'DIAS 2025'!$A$2:$A$67)," ")</f>
        <v xml:space="preserve"> </v>
      </c>
      <c r="AD110" s="96" t="str">
        <f ca="1">IFERROR(IF(AB110="","N/A",IF(AL110&lt;&gt;"",NETWORKDAYS(AL110,AC110,'DIAS 2025'!$A$2:$A$67),NETWORKDAYS('DIAS 2025'!$C$2,AC110,'DIAS 2025'!$A$2:$A$67)))," ")</f>
        <v xml:space="preserve"> </v>
      </c>
      <c r="AE110" s="95"/>
      <c r="AF110" s="90"/>
      <c r="AG110" s="91"/>
      <c r="AH110" s="99"/>
      <c r="AI110" s="90"/>
      <c r="AJ110" s="91"/>
      <c r="AK110" s="99"/>
      <c r="AL110" s="90"/>
      <c r="AM110" s="91"/>
      <c r="AN110" s="100" t="str">
        <f t="shared" si="5"/>
        <v>No remitida</v>
      </c>
      <c r="AO110" s="101"/>
      <c r="AP110" s="102"/>
    </row>
    <row r="111" spans="1:42" ht="15">
      <c r="A111" s="88">
        <v>109</v>
      </c>
      <c r="B111" s="89"/>
      <c r="C111" s="89"/>
      <c r="D111" s="89"/>
      <c r="E111" s="89"/>
      <c r="F111" s="90"/>
      <c r="G111" s="103"/>
      <c r="H111" s="90"/>
      <c r="I111" s="91"/>
      <c r="J111" s="95"/>
      <c r="K111" s="93"/>
      <c r="L111" s="93"/>
      <c r="M111" s="92"/>
      <c r="N111" s="93"/>
      <c r="O111" s="92"/>
      <c r="P111" s="92"/>
      <c r="Q111" s="90"/>
      <c r="R111" s="91"/>
      <c r="S111" s="92"/>
      <c r="T111" s="88"/>
      <c r="U111" s="88"/>
      <c r="V111" s="94" t="str">
        <f>IF(T111&lt;&gt;"",IF(U111="H",WORKDAY(H111,T111,'DIAS 2025'!$A$2:$A$67),Q111+T111-1),"")</f>
        <v/>
      </c>
      <c r="W111" s="95"/>
      <c r="X111" s="96" t="str">
        <f t="shared" si="3"/>
        <v/>
      </c>
      <c r="Y111" s="90"/>
      <c r="Z111" s="95"/>
      <c r="AA111" s="97"/>
      <c r="AB111" s="98">
        <f t="shared" si="4"/>
        <v>0</v>
      </c>
      <c r="AC111" s="94" t="str">
        <f>IFERROR(WORKDAY(V111,AA111,'DIAS 2025'!$A$2:$A$67)," ")</f>
        <v xml:space="preserve"> </v>
      </c>
      <c r="AD111" s="96" t="str">
        <f ca="1">IFERROR(IF(AB111="","N/A",IF(AL111&lt;&gt;"",NETWORKDAYS(AL111,AC111,'DIAS 2025'!$A$2:$A$67),NETWORKDAYS('DIAS 2025'!$C$2,AC111,'DIAS 2025'!$A$2:$A$67)))," ")</f>
        <v xml:space="preserve"> </v>
      </c>
      <c r="AE111" s="95"/>
      <c r="AF111" s="90"/>
      <c r="AG111" s="91"/>
      <c r="AH111" s="99"/>
      <c r="AI111" s="90"/>
      <c r="AJ111" s="91"/>
      <c r="AK111" s="99"/>
      <c r="AL111" s="90"/>
      <c r="AM111" s="91"/>
      <c r="AN111" s="100" t="str">
        <f t="shared" si="5"/>
        <v>No remitida</v>
      </c>
      <c r="AO111" s="101"/>
      <c r="AP111" s="102"/>
    </row>
    <row r="112" spans="1:42" ht="15">
      <c r="A112" s="88">
        <v>110</v>
      </c>
      <c r="B112" s="89"/>
      <c r="C112" s="89"/>
      <c r="D112" s="89"/>
      <c r="E112" s="89"/>
      <c r="F112" s="90"/>
      <c r="G112" s="103"/>
      <c r="H112" s="90"/>
      <c r="I112" s="91"/>
      <c r="J112" s="95"/>
      <c r="K112" s="93"/>
      <c r="L112" s="93"/>
      <c r="M112" s="92"/>
      <c r="N112" s="93"/>
      <c r="O112" s="92"/>
      <c r="P112" s="92"/>
      <c r="Q112" s="90"/>
      <c r="R112" s="91"/>
      <c r="S112" s="92"/>
      <c r="T112" s="88"/>
      <c r="U112" s="88"/>
      <c r="V112" s="94" t="str">
        <f>IF(T112&lt;&gt;"",IF(U112="H",WORKDAY(H112,T112,'DIAS 2025'!$A$2:$A$67),Q112+T112-1),"")</f>
        <v/>
      </c>
      <c r="W112" s="95"/>
      <c r="X112" s="96" t="str">
        <f t="shared" si="3"/>
        <v/>
      </c>
      <c r="Y112" s="90"/>
      <c r="Z112" s="95"/>
      <c r="AA112" s="97"/>
      <c r="AB112" s="98">
        <f t="shared" si="4"/>
        <v>0</v>
      </c>
      <c r="AC112" s="94" t="str">
        <f>IFERROR(WORKDAY(V112,AA112,'DIAS 2025'!$A$2:$A$67)," ")</f>
        <v xml:space="preserve"> </v>
      </c>
      <c r="AD112" s="96" t="str">
        <f ca="1">IFERROR(IF(AB112="","N/A",IF(AL112&lt;&gt;"",NETWORKDAYS(AL112,AC112,'DIAS 2025'!$A$2:$A$67),NETWORKDAYS('DIAS 2025'!$C$2,AC112,'DIAS 2025'!$A$2:$A$67)))," ")</f>
        <v xml:space="preserve"> </v>
      </c>
      <c r="AE112" s="95"/>
      <c r="AF112" s="90"/>
      <c r="AG112" s="91"/>
      <c r="AH112" s="99"/>
      <c r="AI112" s="90"/>
      <c r="AJ112" s="91"/>
      <c r="AK112" s="99"/>
      <c r="AL112" s="90"/>
      <c r="AM112" s="91"/>
      <c r="AN112" s="100" t="str">
        <f t="shared" si="5"/>
        <v>No remitida</v>
      </c>
      <c r="AO112" s="101"/>
      <c r="AP112" s="102"/>
    </row>
    <row r="113" spans="1:42" ht="15">
      <c r="A113" s="88">
        <v>111</v>
      </c>
      <c r="B113" s="89"/>
      <c r="C113" s="89"/>
      <c r="D113" s="89"/>
      <c r="E113" s="89"/>
      <c r="F113" s="90"/>
      <c r="G113" s="103"/>
      <c r="H113" s="90"/>
      <c r="I113" s="91"/>
      <c r="J113" s="95"/>
      <c r="K113" s="93"/>
      <c r="L113" s="93"/>
      <c r="M113" s="92"/>
      <c r="N113" s="93"/>
      <c r="O113" s="92"/>
      <c r="P113" s="92"/>
      <c r="Q113" s="90"/>
      <c r="R113" s="91"/>
      <c r="S113" s="92"/>
      <c r="T113" s="88"/>
      <c r="U113" s="88"/>
      <c r="V113" s="94" t="str">
        <f>IF(T113&lt;&gt;"",IF(U113="H",WORKDAY(H113,T113,'DIAS 2025'!$A$2:$A$67),Q113+T113-1),"")</f>
        <v/>
      </c>
      <c r="W113" s="95"/>
      <c r="X113" s="96" t="str">
        <f t="shared" si="3"/>
        <v/>
      </c>
      <c r="Y113" s="90"/>
      <c r="Z113" s="95"/>
      <c r="AA113" s="97"/>
      <c r="AB113" s="98">
        <f t="shared" si="4"/>
        <v>0</v>
      </c>
      <c r="AC113" s="94" t="str">
        <f>IFERROR(WORKDAY(V113,AA113,'DIAS 2025'!$A$2:$A$67)," ")</f>
        <v xml:space="preserve"> </v>
      </c>
      <c r="AD113" s="96" t="str">
        <f ca="1">IFERROR(IF(AB113="","N/A",IF(AL113&lt;&gt;"",NETWORKDAYS(AL113,AC113,'DIAS 2025'!$A$2:$A$67),NETWORKDAYS('DIAS 2025'!$C$2,AC113,'DIAS 2025'!$A$2:$A$67)))," ")</f>
        <v xml:space="preserve"> </v>
      </c>
      <c r="AE113" s="95"/>
      <c r="AF113" s="90"/>
      <c r="AG113" s="91"/>
      <c r="AH113" s="99"/>
      <c r="AI113" s="90"/>
      <c r="AJ113" s="91"/>
      <c r="AK113" s="99"/>
      <c r="AL113" s="90"/>
      <c r="AM113" s="91"/>
      <c r="AN113" s="100" t="str">
        <f t="shared" si="5"/>
        <v>No remitida</v>
      </c>
      <c r="AO113" s="101"/>
      <c r="AP113" s="102"/>
    </row>
    <row r="114" spans="1:42" ht="15">
      <c r="A114" s="88">
        <v>112</v>
      </c>
      <c r="B114" s="89"/>
      <c r="C114" s="89"/>
      <c r="D114" s="89"/>
      <c r="E114" s="89"/>
      <c r="F114" s="90"/>
      <c r="G114" s="103"/>
      <c r="H114" s="90"/>
      <c r="I114" s="91"/>
      <c r="J114" s="95"/>
      <c r="K114" s="93"/>
      <c r="L114" s="93"/>
      <c r="M114" s="92"/>
      <c r="N114" s="93"/>
      <c r="O114" s="92"/>
      <c r="P114" s="92"/>
      <c r="Q114" s="90"/>
      <c r="R114" s="91"/>
      <c r="S114" s="92"/>
      <c r="T114" s="88"/>
      <c r="U114" s="88"/>
      <c r="V114" s="94" t="str">
        <f>IF(T114&lt;&gt;"",IF(U114="H",WORKDAY(H114,T114,'DIAS 2025'!$A$2:$A$67),Q114+T114-1),"")</f>
        <v/>
      </c>
      <c r="W114" s="95"/>
      <c r="X114" s="96" t="str">
        <f t="shared" si="3"/>
        <v/>
      </c>
      <c r="Y114" s="90"/>
      <c r="Z114" s="95"/>
      <c r="AA114" s="97"/>
      <c r="AB114" s="98">
        <f t="shared" si="4"/>
        <v>0</v>
      </c>
      <c r="AC114" s="94" t="str">
        <f>IFERROR(WORKDAY(V114,AA114,'DIAS 2025'!$A$2:$A$67)," ")</f>
        <v xml:space="preserve"> </v>
      </c>
      <c r="AD114" s="96" t="str">
        <f ca="1">IFERROR(IF(AB114="","N/A",IF(AL114&lt;&gt;"",NETWORKDAYS(AL114,AC114,'DIAS 2025'!$A$2:$A$67),NETWORKDAYS('DIAS 2025'!$C$2,AC114,'DIAS 2025'!$A$2:$A$67)))," ")</f>
        <v xml:space="preserve"> </v>
      </c>
      <c r="AE114" s="95"/>
      <c r="AF114" s="90"/>
      <c r="AG114" s="91"/>
      <c r="AH114" s="99"/>
      <c r="AI114" s="90"/>
      <c r="AJ114" s="91"/>
      <c r="AK114" s="99"/>
      <c r="AL114" s="90"/>
      <c r="AM114" s="91"/>
      <c r="AN114" s="100" t="str">
        <f t="shared" si="5"/>
        <v>No remitida</v>
      </c>
      <c r="AO114" s="101"/>
      <c r="AP114" s="102"/>
    </row>
    <row r="115" spans="1:42" ht="15">
      <c r="A115" s="88">
        <v>113</v>
      </c>
      <c r="B115" s="89"/>
      <c r="C115" s="89"/>
      <c r="D115" s="89"/>
      <c r="E115" s="89"/>
      <c r="F115" s="90"/>
      <c r="G115" s="103"/>
      <c r="H115" s="90"/>
      <c r="I115" s="91"/>
      <c r="J115" s="95"/>
      <c r="K115" s="93"/>
      <c r="L115" s="93"/>
      <c r="M115" s="92"/>
      <c r="N115" s="93"/>
      <c r="O115" s="92"/>
      <c r="P115" s="92"/>
      <c r="Q115" s="90"/>
      <c r="R115" s="91"/>
      <c r="S115" s="92"/>
      <c r="T115" s="88"/>
      <c r="U115" s="88"/>
      <c r="V115" s="94" t="str">
        <f>IF(T115&lt;&gt;"",IF(U115="H",WORKDAY(H115,T115,'DIAS 2025'!$A$2:$A$67),Q115+T115-1),"")</f>
        <v/>
      </c>
      <c r="W115" s="95"/>
      <c r="X115" s="96" t="str">
        <f t="shared" si="3"/>
        <v/>
      </c>
      <c r="Y115" s="90"/>
      <c r="Z115" s="95"/>
      <c r="AA115" s="97"/>
      <c r="AB115" s="98">
        <f t="shared" si="4"/>
        <v>0</v>
      </c>
      <c r="AC115" s="94" t="str">
        <f>IFERROR(WORKDAY(V115,AA115,'DIAS 2025'!$A$2:$A$67)," ")</f>
        <v xml:space="preserve"> </v>
      </c>
      <c r="AD115" s="96" t="str">
        <f ca="1">IFERROR(IF(AB115="","N/A",IF(AL115&lt;&gt;"",NETWORKDAYS(AL115,AC115,'DIAS 2025'!$A$2:$A$67),NETWORKDAYS('DIAS 2025'!$C$2,AC115,'DIAS 2025'!$A$2:$A$67)))," ")</f>
        <v xml:space="preserve"> </v>
      </c>
      <c r="AE115" s="95"/>
      <c r="AF115" s="90"/>
      <c r="AG115" s="91"/>
      <c r="AH115" s="99"/>
      <c r="AI115" s="90"/>
      <c r="AJ115" s="91"/>
      <c r="AK115" s="99"/>
      <c r="AL115" s="90"/>
      <c r="AM115" s="91"/>
      <c r="AN115" s="100" t="str">
        <f t="shared" si="5"/>
        <v>No remitida</v>
      </c>
      <c r="AO115" s="101"/>
      <c r="AP115" s="102"/>
    </row>
    <row r="116" spans="1:42" ht="15">
      <c r="A116" s="88">
        <v>114</v>
      </c>
      <c r="B116" s="89"/>
      <c r="C116" s="89"/>
      <c r="D116" s="89"/>
      <c r="E116" s="89"/>
      <c r="F116" s="90"/>
      <c r="G116" s="103"/>
      <c r="H116" s="90"/>
      <c r="I116" s="91"/>
      <c r="J116" s="95"/>
      <c r="K116" s="93"/>
      <c r="L116" s="93"/>
      <c r="M116" s="92"/>
      <c r="N116" s="93"/>
      <c r="O116" s="92"/>
      <c r="P116" s="92"/>
      <c r="Q116" s="90"/>
      <c r="R116" s="91"/>
      <c r="S116" s="92"/>
      <c r="T116" s="88"/>
      <c r="U116" s="88"/>
      <c r="V116" s="94" t="str">
        <f>IF(T116&lt;&gt;"",IF(U116="H",WORKDAY(H116,T116,'DIAS 2025'!$A$2:$A$67),Q116+T116-1),"")</f>
        <v/>
      </c>
      <c r="W116" s="95"/>
      <c r="X116" s="96" t="str">
        <f t="shared" si="3"/>
        <v/>
      </c>
      <c r="Y116" s="90"/>
      <c r="Z116" s="95"/>
      <c r="AA116" s="97"/>
      <c r="AB116" s="98">
        <f t="shared" si="4"/>
        <v>0</v>
      </c>
      <c r="AC116" s="94" t="str">
        <f>IFERROR(WORKDAY(V116,AA116,'DIAS 2025'!$A$2:$A$67)," ")</f>
        <v xml:space="preserve"> </v>
      </c>
      <c r="AD116" s="96" t="str">
        <f ca="1">IFERROR(IF(AB116="","N/A",IF(AL116&lt;&gt;"",NETWORKDAYS(AL116,AC116,'DIAS 2025'!$A$2:$A$67),NETWORKDAYS('DIAS 2025'!$C$2,AC116,'DIAS 2025'!$A$2:$A$67)))," ")</f>
        <v xml:space="preserve"> </v>
      </c>
      <c r="AE116" s="95"/>
      <c r="AF116" s="90"/>
      <c r="AG116" s="91"/>
      <c r="AH116" s="99"/>
      <c r="AI116" s="90"/>
      <c r="AJ116" s="91"/>
      <c r="AK116" s="99"/>
      <c r="AL116" s="90"/>
      <c r="AM116" s="91"/>
      <c r="AN116" s="100" t="str">
        <f t="shared" si="5"/>
        <v>No remitida</v>
      </c>
      <c r="AO116" s="101"/>
      <c r="AP116" s="102"/>
    </row>
    <row r="117" spans="1:42" ht="15">
      <c r="A117" s="88">
        <v>115</v>
      </c>
      <c r="B117" s="89"/>
      <c r="C117" s="89"/>
      <c r="D117" s="89"/>
      <c r="E117" s="89"/>
      <c r="F117" s="90"/>
      <c r="G117" s="103"/>
      <c r="H117" s="90"/>
      <c r="I117" s="91"/>
      <c r="J117" s="95"/>
      <c r="K117" s="93"/>
      <c r="L117" s="93"/>
      <c r="M117" s="92"/>
      <c r="N117" s="93"/>
      <c r="O117" s="92"/>
      <c r="P117" s="92"/>
      <c r="Q117" s="90"/>
      <c r="R117" s="91"/>
      <c r="S117" s="92"/>
      <c r="T117" s="88"/>
      <c r="U117" s="88"/>
      <c r="V117" s="94" t="str">
        <f>IF(T117&lt;&gt;"",IF(U117="H",WORKDAY(H117,T117,'DIAS 2025'!$A$2:$A$67),Q117+T117-1),"")</f>
        <v/>
      </c>
      <c r="W117" s="95"/>
      <c r="X117" s="96" t="str">
        <f t="shared" si="3"/>
        <v/>
      </c>
      <c r="Y117" s="90"/>
      <c r="Z117" s="95"/>
      <c r="AA117" s="97"/>
      <c r="AB117" s="98">
        <f t="shared" si="4"/>
        <v>0</v>
      </c>
      <c r="AC117" s="94" t="str">
        <f>IFERROR(WORKDAY(V117,AA117,'DIAS 2025'!$A$2:$A$67)," ")</f>
        <v xml:space="preserve"> </v>
      </c>
      <c r="AD117" s="96" t="str">
        <f ca="1">IFERROR(IF(AB117="","N/A",IF(AL117&lt;&gt;"",NETWORKDAYS(AL117,AC117,'DIAS 2025'!$A$2:$A$67),NETWORKDAYS('DIAS 2025'!$C$2,AC117,'DIAS 2025'!$A$2:$A$67)))," ")</f>
        <v xml:space="preserve"> </v>
      </c>
      <c r="AE117" s="95"/>
      <c r="AF117" s="90"/>
      <c r="AG117" s="91"/>
      <c r="AH117" s="99"/>
      <c r="AI117" s="90"/>
      <c r="AJ117" s="91"/>
      <c r="AK117" s="99"/>
      <c r="AL117" s="90"/>
      <c r="AM117" s="91"/>
      <c r="AN117" s="100" t="str">
        <f t="shared" si="5"/>
        <v>No remitida</v>
      </c>
      <c r="AO117" s="101"/>
      <c r="AP117" s="102"/>
    </row>
    <row r="118" spans="1:42" ht="15">
      <c r="A118" s="88">
        <v>116</v>
      </c>
      <c r="B118" s="89"/>
      <c r="C118" s="89"/>
      <c r="D118" s="89"/>
      <c r="E118" s="89"/>
      <c r="F118" s="90"/>
      <c r="G118" s="103"/>
      <c r="H118" s="90"/>
      <c r="I118" s="91"/>
      <c r="J118" s="95"/>
      <c r="K118" s="93"/>
      <c r="L118" s="93"/>
      <c r="M118" s="92"/>
      <c r="N118" s="93"/>
      <c r="O118" s="92"/>
      <c r="P118" s="92"/>
      <c r="Q118" s="90"/>
      <c r="R118" s="91"/>
      <c r="S118" s="92"/>
      <c r="T118" s="88"/>
      <c r="U118" s="88"/>
      <c r="V118" s="94" t="str">
        <f>IF(T118&lt;&gt;"",IF(U118="H",WORKDAY(H118,T118,'DIAS 2025'!$A$2:$A$67),Q118+T118-1),"")</f>
        <v/>
      </c>
      <c r="W118" s="95"/>
      <c r="X118" s="96" t="str">
        <f t="shared" si="3"/>
        <v/>
      </c>
      <c r="Y118" s="90"/>
      <c r="Z118" s="95"/>
      <c r="AA118" s="97"/>
      <c r="AB118" s="98">
        <f t="shared" si="4"/>
        <v>0</v>
      </c>
      <c r="AC118" s="94" t="str">
        <f>IFERROR(WORKDAY(V118,AA118,'DIAS 2025'!$A$2:$A$67)," ")</f>
        <v xml:space="preserve"> </v>
      </c>
      <c r="AD118" s="96" t="str">
        <f ca="1">IFERROR(IF(AB118="","N/A",IF(AL118&lt;&gt;"",NETWORKDAYS(AL118,AC118,'DIAS 2025'!$A$2:$A$67),NETWORKDAYS('DIAS 2025'!$C$2,AC118,'DIAS 2025'!$A$2:$A$67)))," ")</f>
        <v xml:space="preserve"> </v>
      </c>
      <c r="AE118" s="95"/>
      <c r="AF118" s="90"/>
      <c r="AG118" s="91"/>
      <c r="AH118" s="99"/>
      <c r="AI118" s="90"/>
      <c r="AJ118" s="91"/>
      <c r="AK118" s="99"/>
      <c r="AL118" s="90"/>
      <c r="AM118" s="91"/>
      <c r="AN118" s="100" t="str">
        <f t="shared" si="5"/>
        <v>No remitida</v>
      </c>
      <c r="AO118" s="101"/>
      <c r="AP118" s="102"/>
    </row>
    <row r="119" spans="1:42" ht="15">
      <c r="A119" s="88">
        <v>117</v>
      </c>
      <c r="B119" s="89"/>
      <c r="C119" s="89"/>
      <c r="D119" s="89"/>
      <c r="E119" s="89"/>
      <c r="F119" s="90"/>
      <c r="G119" s="103"/>
      <c r="H119" s="90"/>
      <c r="I119" s="91"/>
      <c r="J119" s="95"/>
      <c r="K119" s="93"/>
      <c r="L119" s="93"/>
      <c r="M119" s="92"/>
      <c r="N119" s="93"/>
      <c r="O119" s="92"/>
      <c r="P119" s="92"/>
      <c r="Q119" s="90"/>
      <c r="R119" s="91"/>
      <c r="S119" s="92"/>
      <c r="T119" s="88"/>
      <c r="U119" s="88"/>
      <c r="V119" s="94" t="str">
        <f>IF(T119&lt;&gt;"",IF(U119="H",WORKDAY(H119,T119,'DIAS 2025'!$A$2:$A$67),Q119+T119-1),"")</f>
        <v/>
      </c>
      <c r="W119" s="95"/>
      <c r="X119" s="96" t="str">
        <f t="shared" si="3"/>
        <v/>
      </c>
      <c r="Y119" s="90"/>
      <c r="Z119" s="95"/>
      <c r="AA119" s="97"/>
      <c r="AB119" s="98">
        <f t="shared" si="4"/>
        <v>0</v>
      </c>
      <c r="AC119" s="94" t="str">
        <f>IFERROR(WORKDAY(V119,AA119,'DIAS 2025'!$A$2:$A$67)," ")</f>
        <v xml:space="preserve"> </v>
      </c>
      <c r="AD119" s="96" t="str">
        <f ca="1">IFERROR(IF(AB119="","N/A",IF(AL119&lt;&gt;"",NETWORKDAYS(AL119,AC119,'DIAS 2025'!$A$2:$A$67),NETWORKDAYS('DIAS 2025'!$C$2,AC119,'DIAS 2025'!$A$2:$A$67)))," ")</f>
        <v xml:space="preserve"> </v>
      </c>
      <c r="AE119" s="95"/>
      <c r="AF119" s="90"/>
      <c r="AG119" s="91"/>
      <c r="AH119" s="99"/>
      <c r="AI119" s="90"/>
      <c r="AJ119" s="91"/>
      <c r="AK119" s="99"/>
      <c r="AL119" s="90"/>
      <c r="AM119" s="91"/>
      <c r="AN119" s="100" t="str">
        <f t="shared" si="5"/>
        <v>No remitida</v>
      </c>
      <c r="AO119" s="101"/>
      <c r="AP119" s="102"/>
    </row>
    <row r="120" spans="1:42" ht="15">
      <c r="A120" s="88">
        <v>118</v>
      </c>
      <c r="B120" s="89"/>
      <c r="C120" s="89"/>
      <c r="D120" s="89"/>
      <c r="E120" s="89"/>
      <c r="F120" s="90"/>
      <c r="G120" s="103"/>
      <c r="H120" s="90"/>
      <c r="I120" s="91"/>
      <c r="J120" s="95"/>
      <c r="K120" s="93"/>
      <c r="L120" s="93"/>
      <c r="M120" s="92"/>
      <c r="N120" s="93"/>
      <c r="O120" s="92"/>
      <c r="P120" s="92"/>
      <c r="Q120" s="90"/>
      <c r="R120" s="91"/>
      <c r="S120" s="92"/>
      <c r="T120" s="88"/>
      <c r="U120" s="88"/>
      <c r="V120" s="94" t="str">
        <f>IF(T120&lt;&gt;"",IF(U120="H",WORKDAY(H120,T120,'DIAS 2025'!$A$2:$A$67),Q120+T120-1),"")</f>
        <v/>
      </c>
      <c r="W120" s="95"/>
      <c r="X120" s="96" t="str">
        <f t="shared" si="3"/>
        <v/>
      </c>
      <c r="Y120" s="90"/>
      <c r="Z120" s="95"/>
      <c r="AA120" s="97"/>
      <c r="AB120" s="98">
        <f t="shared" si="4"/>
        <v>0</v>
      </c>
      <c r="AC120" s="94" t="str">
        <f>IFERROR(WORKDAY(V120,AA120,'DIAS 2025'!$A$2:$A$67)," ")</f>
        <v xml:space="preserve"> </v>
      </c>
      <c r="AD120" s="96" t="str">
        <f ca="1">IFERROR(IF(AB120="","N/A",IF(AL120&lt;&gt;"",NETWORKDAYS(AL120,AC120,'DIAS 2025'!$A$2:$A$67),NETWORKDAYS('DIAS 2025'!$C$2,AC120,'DIAS 2025'!$A$2:$A$67)))," ")</f>
        <v xml:space="preserve"> </v>
      </c>
      <c r="AE120" s="95"/>
      <c r="AF120" s="90"/>
      <c r="AG120" s="91"/>
      <c r="AH120" s="99"/>
      <c r="AI120" s="90"/>
      <c r="AJ120" s="91"/>
      <c r="AK120" s="99"/>
      <c r="AL120" s="90"/>
      <c r="AM120" s="91"/>
      <c r="AN120" s="100" t="str">
        <f t="shared" si="5"/>
        <v>No remitida</v>
      </c>
      <c r="AO120" s="101"/>
      <c r="AP120" s="102"/>
    </row>
    <row r="121" spans="1:42" ht="15">
      <c r="A121" s="88">
        <v>119</v>
      </c>
      <c r="B121" s="89"/>
      <c r="C121" s="89"/>
      <c r="D121" s="89"/>
      <c r="E121" s="89"/>
      <c r="F121" s="90"/>
      <c r="G121" s="103"/>
      <c r="H121" s="90"/>
      <c r="I121" s="91"/>
      <c r="J121" s="95"/>
      <c r="K121" s="93"/>
      <c r="L121" s="93"/>
      <c r="M121" s="92"/>
      <c r="N121" s="93"/>
      <c r="O121" s="92"/>
      <c r="P121" s="92"/>
      <c r="Q121" s="90"/>
      <c r="R121" s="91"/>
      <c r="S121" s="92"/>
      <c r="T121" s="88"/>
      <c r="U121" s="88"/>
      <c r="V121" s="94" t="str">
        <f>IF(T121&lt;&gt;"",IF(U121="H",WORKDAY(H121,T121,'DIAS 2025'!$A$2:$A$67),Q121+T121-1),"")</f>
        <v/>
      </c>
      <c r="W121" s="95"/>
      <c r="X121" s="96" t="str">
        <f t="shared" si="3"/>
        <v/>
      </c>
      <c r="Y121" s="90"/>
      <c r="Z121" s="95"/>
      <c r="AA121" s="97"/>
      <c r="AB121" s="98">
        <f t="shared" si="4"/>
        <v>0</v>
      </c>
      <c r="AC121" s="94" t="str">
        <f>IFERROR(WORKDAY(V121,AA121,'DIAS 2025'!$A$2:$A$67)," ")</f>
        <v xml:space="preserve"> </v>
      </c>
      <c r="AD121" s="96" t="str">
        <f ca="1">IFERROR(IF(AB121="","N/A",IF(AL121&lt;&gt;"",NETWORKDAYS(AL121,AC121,'DIAS 2025'!$A$2:$A$67),NETWORKDAYS('DIAS 2025'!$C$2,AC121,'DIAS 2025'!$A$2:$A$67)))," ")</f>
        <v xml:space="preserve"> </v>
      </c>
      <c r="AE121" s="95"/>
      <c r="AF121" s="90"/>
      <c r="AG121" s="91"/>
      <c r="AH121" s="99"/>
      <c r="AI121" s="90"/>
      <c r="AJ121" s="91"/>
      <c r="AK121" s="99"/>
      <c r="AL121" s="90"/>
      <c r="AM121" s="91"/>
      <c r="AN121" s="100" t="str">
        <f t="shared" si="5"/>
        <v>No remitida</v>
      </c>
      <c r="AO121" s="101"/>
      <c r="AP121" s="102"/>
    </row>
    <row r="122" spans="1:42" ht="15">
      <c r="A122" s="88">
        <v>120</v>
      </c>
      <c r="B122" s="89"/>
      <c r="C122" s="89"/>
      <c r="D122" s="89"/>
      <c r="E122" s="89"/>
      <c r="F122" s="90"/>
      <c r="G122" s="103"/>
      <c r="H122" s="90"/>
      <c r="I122" s="91"/>
      <c r="J122" s="95"/>
      <c r="K122" s="93"/>
      <c r="L122" s="93"/>
      <c r="M122" s="92"/>
      <c r="N122" s="93"/>
      <c r="O122" s="92"/>
      <c r="P122" s="92"/>
      <c r="Q122" s="90"/>
      <c r="R122" s="91"/>
      <c r="S122" s="92"/>
      <c r="T122" s="88"/>
      <c r="U122" s="88"/>
      <c r="V122" s="94" t="str">
        <f>IF(T122&lt;&gt;"",IF(U122="H",WORKDAY(H122,T122,'DIAS 2025'!$A$2:$A$67),Q122+T122-1),"")</f>
        <v/>
      </c>
      <c r="W122" s="95"/>
      <c r="X122" s="96" t="str">
        <f t="shared" si="3"/>
        <v/>
      </c>
      <c r="Y122" s="90"/>
      <c r="Z122" s="95"/>
      <c r="AA122" s="97"/>
      <c r="AB122" s="98">
        <f t="shared" si="4"/>
        <v>0</v>
      </c>
      <c r="AC122" s="94" t="str">
        <f>IFERROR(WORKDAY(V122,AA122,'DIAS 2025'!$A$2:$A$67)," ")</f>
        <v xml:space="preserve"> </v>
      </c>
      <c r="AD122" s="96" t="str">
        <f ca="1">IFERROR(IF(AB122="","N/A",IF(AL122&lt;&gt;"",NETWORKDAYS(AL122,AC122,'DIAS 2025'!$A$2:$A$67),NETWORKDAYS('DIAS 2025'!$C$2,AC122,'DIAS 2025'!$A$2:$A$67)))," ")</f>
        <v xml:space="preserve"> </v>
      </c>
      <c r="AE122" s="95"/>
      <c r="AF122" s="90"/>
      <c r="AG122" s="91"/>
      <c r="AH122" s="99"/>
      <c r="AI122" s="90"/>
      <c r="AJ122" s="91"/>
      <c r="AK122" s="99"/>
      <c r="AL122" s="90"/>
      <c r="AM122" s="91"/>
      <c r="AN122" s="100" t="str">
        <f t="shared" si="5"/>
        <v>No remitida</v>
      </c>
      <c r="AO122" s="101"/>
      <c r="AP122" s="102"/>
    </row>
    <row r="123" spans="1:42" ht="15">
      <c r="A123" s="88">
        <v>121</v>
      </c>
      <c r="B123" s="89"/>
      <c r="C123" s="89"/>
      <c r="D123" s="89"/>
      <c r="E123" s="89"/>
      <c r="F123" s="90"/>
      <c r="G123" s="103"/>
      <c r="H123" s="90"/>
      <c r="I123" s="91"/>
      <c r="J123" s="95"/>
      <c r="K123" s="93"/>
      <c r="L123" s="93"/>
      <c r="M123" s="92"/>
      <c r="N123" s="93"/>
      <c r="O123" s="92"/>
      <c r="P123" s="92"/>
      <c r="Q123" s="90"/>
      <c r="R123" s="91"/>
      <c r="S123" s="92"/>
      <c r="T123" s="88"/>
      <c r="U123" s="88"/>
      <c r="V123" s="94" t="str">
        <f>IF(T123&lt;&gt;"",IF(U123="H",WORKDAY(H123,T123,'DIAS 2025'!$A$2:$A$67),Q123+T123-1),"")</f>
        <v/>
      </c>
      <c r="W123" s="95"/>
      <c r="X123" s="96" t="str">
        <f t="shared" si="3"/>
        <v/>
      </c>
      <c r="Y123" s="90"/>
      <c r="Z123" s="95"/>
      <c r="AA123" s="97"/>
      <c r="AB123" s="98">
        <f t="shared" si="4"/>
        <v>0</v>
      </c>
      <c r="AC123" s="94" t="str">
        <f>IFERROR(WORKDAY(V123,AA123,'DIAS 2025'!$A$2:$A$67)," ")</f>
        <v xml:space="preserve"> </v>
      </c>
      <c r="AD123" s="96" t="str">
        <f ca="1">IFERROR(IF(AB123="","N/A",IF(AL123&lt;&gt;"",NETWORKDAYS(AL123,AC123,'DIAS 2025'!$A$2:$A$67),NETWORKDAYS('DIAS 2025'!$C$2,AC123,'DIAS 2025'!$A$2:$A$67)))," ")</f>
        <v xml:space="preserve"> </v>
      </c>
      <c r="AE123" s="95"/>
      <c r="AF123" s="90"/>
      <c r="AG123" s="91"/>
      <c r="AH123" s="99"/>
      <c r="AI123" s="90"/>
      <c r="AJ123" s="91"/>
      <c r="AK123" s="99"/>
      <c r="AL123" s="90"/>
      <c r="AM123" s="91"/>
      <c r="AN123" s="100" t="str">
        <f t="shared" si="5"/>
        <v>No remitida</v>
      </c>
      <c r="AO123" s="101"/>
      <c r="AP123" s="102"/>
    </row>
    <row r="124" spans="1:42" ht="15">
      <c r="A124" s="88">
        <v>122</v>
      </c>
      <c r="B124" s="89"/>
      <c r="C124" s="89"/>
      <c r="D124" s="89"/>
      <c r="E124" s="89"/>
      <c r="F124" s="90"/>
      <c r="G124" s="103"/>
      <c r="H124" s="90"/>
      <c r="I124" s="91"/>
      <c r="J124" s="95"/>
      <c r="K124" s="93"/>
      <c r="L124" s="93"/>
      <c r="M124" s="92"/>
      <c r="N124" s="93"/>
      <c r="O124" s="92"/>
      <c r="P124" s="92"/>
      <c r="Q124" s="90"/>
      <c r="R124" s="91"/>
      <c r="S124" s="92"/>
      <c r="T124" s="88"/>
      <c r="U124" s="88"/>
      <c r="V124" s="94" t="str">
        <f>IF(T124&lt;&gt;"",IF(U124="H",WORKDAY(H124,T124,'DIAS 2025'!$A$2:$A$67),Q124+T124-1),"")</f>
        <v/>
      </c>
      <c r="W124" s="95"/>
      <c r="X124" s="96" t="str">
        <f t="shared" si="3"/>
        <v/>
      </c>
      <c r="Y124" s="90"/>
      <c r="Z124" s="95"/>
      <c r="AA124" s="97"/>
      <c r="AB124" s="98">
        <f t="shared" si="4"/>
        <v>0</v>
      </c>
      <c r="AC124" s="94" t="str">
        <f>IFERROR(WORKDAY(V124,AA124,'DIAS 2025'!$A$2:$A$67)," ")</f>
        <v xml:space="preserve"> </v>
      </c>
      <c r="AD124" s="96" t="str">
        <f ca="1">IFERROR(IF(AB124="","N/A",IF(AL124&lt;&gt;"",NETWORKDAYS(AL124,AC124,'DIAS 2025'!$A$2:$A$67),NETWORKDAYS('DIAS 2025'!$C$2,AC124,'DIAS 2025'!$A$2:$A$67)))," ")</f>
        <v xml:space="preserve"> </v>
      </c>
      <c r="AE124" s="95"/>
      <c r="AF124" s="90"/>
      <c r="AG124" s="91"/>
      <c r="AH124" s="99"/>
      <c r="AI124" s="90"/>
      <c r="AJ124" s="91"/>
      <c r="AK124" s="99"/>
      <c r="AL124" s="90"/>
      <c r="AM124" s="91"/>
      <c r="AN124" s="100" t="str">
        <f t="shared" si="5"/>
        <v>No remitida</v>
      </c>
      <c r="AO124" s="101"/>
      <c r="AP124" s="102"/>
    </row>
    <row r="125" spans="1:42" ht="15">
      <c r="A125" s="88">
        <v>123</v>
      </c>
      <c r="B125" s="89"/>
      <c r="C125" s="89"/>
      <c r="D125" s="89"/>
      <c r="E125" s="89"/>
      <c r="F125" s="90"/>
      <c r="G125" s="103"/>
      <c r="H125" s="90"/>
      <c r="I125" s="91"/>
      <c r="J125" s="95"/>
      <c r="K125" s="93"/>
      <c r="L125" s="93"/>
      <c r="M125" s="92"/>
      <c r="N125" s="93"/>
      <c r="O125" s="92"/>
      <c r="P125" s="92"/>
      <c r="Q125" s="90"/>
      <c r="R125" s="91"/>
      <c r="S125" s="92"/>
      <c r="T125" s="88"/>
      <c r="U125" s="88"/>
      <c r="V125" s="94" t="str">
        <f>IF(T125&lt;&gt;"",IF(U125="H",WORKDAY(H125,T125,'DIAS 2025'!$A$2:$A$67),Q125+T125-1),"")</f>
        <v/>
      </c>
      <c r="W125" s="95"/>
      <c r="X125" s="96" t="str">
        <f t="shared" si="3"/>
        <v/>
      </c>
      <c r="Y125" s="90"/>
      <c r="Z125" s="95"/>
      <c r="AA125" s="97"/>
      <c r="AB125" s="98">
        <f t="shared" si="4"/>
        <v>0</v>
      </c>
      <c r="AC125" s="94" t="str">
        <f>IFERROR(WORKDAY(V125,AA125,'DIAS 2025'!$A$2:$A$67)," ")</f>
        <v xml:space="preserve"> </v>
      </c>
      <c r="AD125" s="96" t="str">
        <f ca="1">IFERROR(IF(AB125="","N/A",IF(AL125&lt;&gt;"",NETWORKDAYS(AL125,AC125,'DIAS 2025'!$A$2:$A$67),NETWORKDAYS('DIAS 2025'!$C$2,AC125,'DIAS 2025'!$A$2:$A$67)))," ")</f>
        <v xml:space="preserve"> </v>
      </c>
      <c r="AE125" s="95"/>
      <c r="AF125" s="90"/>
      <c r="AG125" s="91"/>
      <c r="AH125" s="99"/>
      <c r="AI125" s="90"/>
      <c r="AJ125" s="91"/>
      <c r="AK125" s="99"/>
      <c r="AL125" s="90"/>
      <c r="AM125" s="91"/>
      <c r="AN125" s="100" t="str">
        <f t="shared" si="5"/>
        <v>No remitida</v>
      </c>
      <c r="AO125" s="101"/>
      <c r="AP125" s="102"/>
    </row>
    <row r="126" spans="1:42" ht="15">
      <c r="A126" s="88">
        <v>124</v>
      </c>
      <c r="B126" s="89"/>
      <c r="C126" s="89"/>
      <c r="D126" s="89"/>
      <c r="E126" s="89"/>
      <c r="F126" s="90"/>
      <c r="G126" s="103"/>
      <c r="H126" s="90"/>
      <c r="I126" s="91"/>
      <c r="J126" s="95"/>
      <c r="K126" s="93"/>
      <c r="L126" s="93"/>
      <c r="M126" s="92"/>
      <c r="N126" s="93"/>
      <c r="O126" s="92"/>
      <c r="P126" s="92"/>
      <c r="Q126" s="90"/>
      <c r="R126" s="91"/>
      <c r="S126" s="92"/>
      <c r="T126" s="88"/>
      <c r="U126" s="88"/>
      <c r="V126" s="94" t="str">
        <f>IF(T126&lt;&gt;"",IF(U126="H",WORKDAY(H126,T126,'DIAS 2025'!$A$2:$A$67),Q126+T126-1),"")</f>
        <v/>
      </c>
      <c r="W126" s="95"/>
      <c r="X126" s="96" t="str">
        <f t="shared" si="3"/>
        <v/>
      </c>
      <c r="Y126" s="90"/>
      <c r="Z126" s="95"/>
      <c r="AA126" s="97"/>
      <c r="AB126" s="98">
        <f t="shared" si="4"/>
        <v>0</v>
      </c>
      <c r="AC126" s="94" t="str">
        <f>IFERROR(WORKDAY(V126,AA126,'DIAS 2025'!$A$2:$A$67)," ")</f>
        <v xml:space="preserve"> </v>
      </c>
      <c r="AD126" s="96" t="str">
        <f ca="1">IFERROR(IF(AB126="","N/A",IF(AL126&lt;&gt;"",NETWORKDAYS(AL126,AC126,'DIAS 2025'!$A$2:$A$67),NETWORKDAYS('DIAS 2025'!$C$2,AC126,'DIAS 2025'!$A$2:$A$67)))," ")</f>
        <v xml:space="preserve"> </v>
      </c>
      <c r="AE126" s="95"/>
      <c r="AF126" s="90"/>
      <c r="AG126" s="91"/>
      <c r="AH126" s="99"/>
      <c r="AI126" s="90"/>
      <c r="AJ126" s="91"/>
      <c r="AK126" s="99"/>
      <c r="AL126" s="90"/>
      <c r="AM126" s="91"/>
      <c r="AN126" s="100" t="str">
        <f t="shared" si="5"/>
        <v>No remitida</v>
      </c>
      <c r="AO126" s="101"/>
      <c r="AP126" s="102"/>
    </row>
    <row r="127" spans="1:42" ht="15">
      <c r="A127" s="88">
        <v>125</v>
      </c>
      <c r="B127" s="89"/>
      <c r="C127" s="89"/>
      <c r="D127" s="89"/>
      <c r="E127" s="89"/>
      <c r="F127" s="90"/>
      <c r="G127" s="103"/>
      <c r="H127" s="90"/>
      <c r="I127" s="91"/>
      <c r="J127" s="95"/>
      <c r="K127" s="93"/>
      <c r="L127" s="93"/>
      <c r="M127" s="92"/>
      <c r="N127" s="93"/>
      <c r="O127" s="92"/>
      <c r="P127" s="92"/>
      <c r="Q127" s="90"/>
      <c r="R127" s="91"/>
      <c r="S127" s="92"/>
      <c r="T127" s="88"/>
      <c r="U127" s="88"/>
      <c r="V127" s="94" t="str">
        <f>IF(T127&lt;&gt;"",IF(U127="H",WORKDAY(H127,T127,'DIAS 2025'!$A$2:$A$67),Q127+T127-1),"")</f>
        <v/>
      </c>
      <c r="W127" s="95"/>
      <c r="X127" s="96" t="str">
        <f t="shared" si="3"/>
        <v/>
      </c>
      <c r="Y127" s="90"/>
      <c r="Z127" s="95"/>
      <c r="AA127" s="97"/>
      <c r="AB127" s="98">
        <f t="shared" si="4"/>
        <v>0</v>
      </c>
      <c r="AC127" s="94" t="str">
        <f>IFERROR(WORKDAY(V127,AA127,'DIAS 2025'!$A$2:$A$67)," ")</f>
        <v xml:space="preserve"> </v>
      </c>
      <c r="AD127" s="96" t="str">
        <f ca="1">IFERROR(IF(AB127="","N/A",IF(AL127&lt;&gt;"",NETWORKDAYS(AL127,AC127,'DIAS 2025'!$A$2:$A$67),NETWORKDAYS('DIAS 2025'!$C$2,AC127,'DIAS 2025'!$A$2:$A$67)))," ")</f>
        <v xml:space="preserve"> </v>
      </c>
      <c r="AE127" s="95"/>
      <c r="AF127" s="90"/>
      <c r="AG127" s="91"/>
      <c r="AH127" s="99"/>
      <c r="AI127" s="90"/>
      <c r="AJ127" s="91"/>
      <c r="AK127" s="99"/>
      <c r="AL127" s="90"/>
      <c r="AM127" s="91"/>
      <c r="AN127" s="100" t="str">
        <f t="shared" si="5"/>
        <v>No remitida</v>
      </c>
      <c r="AO127" s="101"/>
      <c r="AP127" s="102"/>
    </row>
    <row r="128" spans="1:42" ht="15">
      <c r="A128" s="88">
        <v>126</v>
      </c>
      <c r="B128" s="89"/>
      <c r="C128" s="89"/>
      <c r="D128" s="89"/>
      <c r="E128" s="89"/>
      <c r="F128" s="90"/>
      <c r="G128" s="103"/>
      <c r="H128" s="90"/>
      <c r="I128" s="91"/>
      <c r="J128" s="95"/>
      <c r="K128" s="93"/>
      <c r="L128" s="93"/>
      <c r="M128" s="92"/>
      <c r="N128" s="93"/>
      <c r="O128" s="92"/>
      <c r="P128" s="92"/>
      <c r="Q128" s="90"/>
      <c r="R128" s="91"/>
      <c r="S128" s="92"/>
      <c r="T128" s="88"/>
      <c r="U128" s="88"/>
      <c r="V128" s="94" t="str">
        <f>IF(T128&lt;&gt;"",IF(U128="H",WORKDAY(H128,T128,'DIAS 2025'!$A$2:$A$67),Q128+T128-1),"")</f>
        <v/>
      </c>
      <c r="W128" s="95"/>
      <c r="X128" s="96" t="str">
        <f t="shared" si="3"/>
        <v/>
      </c>
      <c r="Y128" s="90"/>
      <c r="Z128" s="95"/>
      <c r="AA128" s="97"/>
      <c r="AB128" s="98">
        <f t="shared" si="4"/>
        <v>0</v>
      </c>
      <c r="AC128" s="94" t="str">
        <f>IFERROR(WORKDAY(V128,AA128,'DIAS 2025'!$A$2:$A$67)," ")</f>
        <v xml:space="preserve"> </v>
      </c>
      <c r="AD128" s="96" t="str">
        <f ca="1">IFERROR(IF(AB128="","N/A",IF(AL128&lt;&gt;"",NETWORKDAYS(AL128,AC128,'DIAS 2025'!$A$2:$A$67),NETWORKDAYS('DIAS 2025'!$C$2,AC128,'DIAS 2025'!$A$2:$A$67)))," ")</f>
        <v xml:space="preserve"> </v>
      </c>
      <c r="AE128" s="95"/>
      <c r="AF128" s="90"/>
      <c r="AG128" s="91"/>
      <c r="AH128" s="99"/>
      <c r="AI128" s="90"/>
      <c r="AJ128" s="91"/>
      <c r="AK128" s="99"/>
      <c r="AL128" s="90"/>
      <c r="AM128" s="91"/>
      <c r="AN128" s="100" t="str">
        <f t="shared" si="5"/>
        <v>No remitida</v>
      </c>
      <c r="AO128" s="101"/>
      <c r="AP128" s="102"/>
    </row>
    <row r="129" spans="1:42" ht="15">
      <c r="A129" s="88">
        <v>127</v>
      </c>
      <c r="B129" s="89"/>
      <c r="C129" s="89"/>
      <c r="D129" s="89"/>
      <c r="E129" s="89"/>
      <c r="F129" s="90"/>
      <c r="G129" s="103"/>
      <c r="H129" s="90"/>
      <c r="I129" s="91"/>
      <c r="J129" s="95"/>
      <c r="K129" s="93"/>
      <c r="L129" s="93"/>
      <c r="M129" s="92"/>
      <c r="N129" s="93"/>
      <c r="O129" s="92"/>
      <c r="P129" s="92"/>
      <c r="Q129" s="90"/>
      <c r="R129" s="91"/>
      <c r="S129" s="92"/>
      <c r="T129" s="88"/>
      <c r="U129" s="88"/>
      <c r="V129" s="94" t="str">
        <f>IF(T129&lt;&gt;"",IF(U129="H",WORKDAY(H129,T129,'DIAS 2025'!$A$2:$A$67),Q129+T129-1),"")</f>
        <v/>
      </c>
      <c r="W129" s="95"/>
      <c r="X129" s="96" t="str">
        <f t="shared" si="3"/>
        <v/>
      </c>
      <c r="Y129" s="90"/>
      <c r="Z129" s="95"/>
      <c r="AA129" s="97"/>
      <c r="AB129" s="98">
        <f t="shared" si="4"/>
        <v>0</v>
      </c>
      <c r="AC129" s="94" t="str">
        <f>IFERROR(WORKDAY(V129,AA129,'DIAS 2025'!$A$2:$A$67)," ")</f>
        <v xml:space="preserve"> </v>
      </c>
      <c r="AD129" s="96" t="str">
        <f ca="1">IFERROR(IF(AB129="","N/A",IF(AL129&lt;&gt;"",NETWORKDAYS(AL129,AC129,'DIAS 2025'!$A$2:$A$67),NETWORKDAYS('DIAS 2025'!$C$2,AC129,'DIAS 2025'!$A$2:$A$67)))," ")</f>
        <v xml:space="preserve"> </v>
      </c>
      <c r="AE129" s="95"/>
      <c r="AF129" s="90"/>
      <c r="AG129" s="91"/>
      <c r="AH129" s="99"/>
      <c r="AI129" s="90"/>
      <c r="AJ129" s="91"/>
      <c r="AK129" s="99"/>
      <c r="AL129" s="90"/>
      <c r="AM129" s="91"/>
      <c r="AN129" s="100" t="str">
        <f t="shared" si="5"/>
        <v>No remitida</v>
      </c>
      <c r="AO129" s="101"/>
      <c r="AP129" s="102"/>
    </row>
    <row r="130" spans="1:42" ht="15">
      <c r="A130" s="88">
        <v>128</v>
      </c>
      <c r="B130" s="89"/>
      <c r="C130" s="89"/>
      <c r="D130" s="89"/>
      <c r="E130" s="89"/>
      <c r="F130" s="90"/>
      <c r="G130" s="103"/>
      <c r="H130" s="90"/>
      <c r="I130" s="91"/>
      <c r="J130" s="95"/>
      <c r="K130" s="93"/>
      <c r="L130" s="93"/>
      <c r="M130" s="92"/>
      <c r="N130" s="93"/>
      <c r="O130" s="92"/>
      <c r="P130" s="92"/>
      <c r="Q130" s="90"/>
      <c r="R130" s="91"/>
      <c r="S130" s="92"/>
      <c r="T130" s="88"/>
      <c r="U130" s="88"/>
      <c r="V130" s="94" t="str">
        <f>IF(T130&lt;&gt;"",IF(U130="H",WORKDAY(H130,T130,'DIAS 2025'!$A$2:$A$67),Q130+T130-1),"")</f>
        <v/>
      </c>
      <c r="W130" s="95"/>
      <c r="X130" s="96" t="str">
        <f t="shared" si="3"/>
        <v/>
      </c>
      <c r="Y130" s="90"/>
      <c r="Z130" s="95"/>
      <c r="AA130" s="97"/>
      <c r="AB130" s="98">
        <f t="shared" si="4"/>
        <v>0</v>
      </c>
      <c r="AC130" s="94" t="str">
        <f>IFERROR(WORKDAY(V130,AA130,'DIAS 2025'!$A$2:$A$67)," ")</f>
        <v xml:space="preserve"> </v>
      </c>
      <c r="AD130" s="96" t="str">
        <f ca="1">IFERROR(IF(AB130="","N/A",IF(AL130&lt;&gt;"",NETWORKDAYS(AL130,AC130,'DIAS 2025'!$A$2:$A$67),NETWORKDAYS('DIAS 2025'!$C$2,AC130,'DIAS 2025'!$A$2:$A$67)))," ")</f>
        <v xml:space="preserve"> </v>
      </c>
      <c r="AE130" s="95"/>
      <c r="AF130" s="90"/>
      <c r="AG130" s="91"/>
      <c r="AH130" s="99"/>
      <c r="AI130" s="90"/>
      <c r="AJ130" s="91"/>
      <c r="AK130" s="99"/>
      <c r="AL130" s="90"/>
      <c r="AM130" s="91"/>
      <c r="AN130" s="100" t="str">
        <f t="shared" si="5"/>
        <v>No remitida</v>
      </c>
      <c r="AO130" s="101"/>
      <c r="AP130" s="102"/>
    </row>
    <row r="131" spans="1:42" ht="15">
      <c r="A131" s="88">
        <v>129</v>
      </c>
      <c r="B131" s="89"/>
      <c r="C131" s="89"/>
      <c r="D131" s="89"/>
      <c r="E131" s="89"/>
      <c r="F131" s="90"/>
      <c r="G131" s="103"/>
      <c r="H131" s="90"/>
      <c r="I131" s="91"/>
      <c r="J131" s="95"/>
      <c r="K131" s="93"/>
      <c r="L131" s="93"/>
      <c r="M131" s="92"/>
      <c r="N131" s="93"/>
      <c r="O131" s="92"/>
      <c r="P131" s="92"/>
      <c r="Q131" s="90"/>
      <c r="R131" s="91"/>
      <c r="S131" s="92"/>
      <c r="T131" s="88"/>
      <c r="U131" s="88"/>
      <c r="V131" s="94" t="str">
        <f>IF(T131&lt;&gt;"",IF(U131="H",WORKDAY(H131,T131,'DIAS 2025'!$A$2:$A$67),Q131+T131-1),"")</f>
        <v/>
      </c>
      <c r="W131" s="95"/>
      <c r="X131" s="96" t="str">
        <f t="shared" si="3"/>
        <v/>
      </c>
      <c r="Y131" s="90"/>
      <c r="Z131" s="95"/>
      <c r="AA131" s="97"/>
      <c r="AB131" s="98">
        <f t="shared" si="4"/>
        <v>0</v>
      </c>
      <c r="AC131" s="94" t="str">
        <f>IFERROR(WORKDAY(V131,AA131,'DIAS 2025'!$A$2:$A$67)," ")</f>
        <v xml:space="preserve"> </v>
      </c>
      <c r="AD131" s="96" t="str">
        <f ca="1">IFERROR(IF(AB131="","N/A",IF(AL131&lt;&gt;"",NETWORKDAYS(AL131,AC131,'DIAS 2025'!$A$2:$A$67),NETWORKDAYS('DIAS 2025'!$C$2,AC131,'DIAS 2025'!$A$2:$A$67)))," ")</f>
        <v xml:space="preserve"> </v>
      </c>
      <c r="AE131" s="95"/>
      <c r="AF131" s="90"/>
      <c r="AG131" s="91"/>
      <c r="AH131" s="99"/>
      <c r="AI131" s="90"/>
      <c r="AJ131" s="91"/>
      <c r="AK131" s="99"/>
      <c r="AL131" s="90"/>
      <c r="AM131" s="91"/>
      <c r="AN131" s="100" t="str">
        <f t="shared" si="5"/>
        <v>No remitida</v>
      </c>
      <c r="AO131" s="101"/>
      <c r="AP131" s="102"/>
    </row>
    <row r="132" spans="1:42" ht="15">
      <c r="A132" s="88">
        <v>130</v>
      </c>
      <c r="B132" s="89"/>
      <c r="C132" s="89"/>
      <c r="D132" s="89"/>
      <c r="E132" s="89"/>
      <c r="F132" s="90"/>
      <c r="G132" s="103"/>
      <c r="H132" s="90"/>
      <c r="I132" s="91"/>
      <c r="J132" s="95"/>
      <c r="K132" s="93"/>
      <c r="L132" s="93"/>
      <c r="M132" s="92"/>
      <c r="N132" s="93"/>
      <c r="O132" s="92"/>
      <c r="P132" s="92"/>
      <c r="Q132" s="90"/>
      <c r="R132" s="91"/>
      <c r="S132" s="92"/>
      <c r="T132" s="88"/>
      <c r="U132" s="88"/>
      <c r="V132" s="94" t="str">
        <f>IF(T132&lt;&gt;"",IF(U132="H",WORKDAY(H132,T132,'DIAS 2025'!$A$2:$A$67),Q132+T132-1),"")</f>
        <v/>
      </c>
      <c r="W132" s="95"/>
      <c r="X132" s="96" t="str">
        <f t="shared" ref="X132:X195" si="6">IF($W132="Sí",1,"")</f>
        <v/>
      </c>
      <c r="Y132" s="90"/>
      <c r="Z132" s="95"/>
      <c r="AA132" s="97"/>
      <c r="AB132" s="98">
        <f t="shared" ref="AB132:AB195" si="7">T132+AA132</f>
        <v>0</v>
      </c>
      <c r="AC132" s="94" t="str">
        <f>IFERROR(WORKDAY(V132,AA132,'DIAS 2025'!$A$2:$A$67)," ")</f>
        <v xml:space="preserve"> </v>
      </c>
      <c r="AD132" s="96" t="str">
        <f ca="1">IFERROR(IF(AB132="","N/A",IF(AL132&lt;&gt;"",NETWORKDAYS(AL132,AC132,'DIAS 2025'!$A$2:$A$67),NETWORKDAYS('DIAS 2025'!$C$2,AC132,'DIAS 2025'!$A$2:$A$67)))," ")</f>
        <v xml:space="preserve"> </v>
      </c>
      <c r="AE132" s="95"/>
      <c r="AF132" s="90"/>
      <c r="AG132" s="91"/>
      <c r="AH132" s="99"/>
      <c r="AI132" s="90"/>
      <c r="AJ132" s="91"/>
      <c r="AK132" s="99"/>
      <c r="AL132" s="90"/>
      <c r="AM132" s="91"/>
      <c r="AN132" s="100" t="str">
        <f t="shared" ref="AN132:AN195" si="8">IF(AL132=0,"No remitida",IF(AL132&lt;=AC132,"Remitida","Fuera de Término"))</f>
        <v>No remitida</v>
      </c>
      <c r="AO132" s="101"/>
      <c r="AP132" s="102"/>
    </row>
    <row r="133" spans="1:42" ht="15">
      <c r="A133" s="88">
        <v>131</v>
      </c>
      <c r="B133" s="89"/>
      <c r="C133" s="89"/>
      <c r="D133" s="89"/>
      <c r="E133" s="89"/>
      <c r="F133" s="90"/>
      <c r="G133" s="103"/>
      <c r="H133" s="90"/>
      <c r="I133" s="91"/>
      <c r="J133" s="95"/>
      <c r="K133" s="93"/>
      <c r="L133" s="93"/>
      <c r="M133" s="92"/>
      <c r="N133" s="93"/>
      <c r="O133" s="92"/>
      <c r="P133" s="92"/>
      <c r="Q133" s="90"/>
      <c r="R133" s="91"/>
      <c r="S133" s="92"/>
      <c r="T133" s="88"/>
      <c r="U133" s="88"/>
      <c r="V133" s="94" t="str">
        <f>IF(T133&lt;&gt;"",IF(U133="H",WORKDAY(H133,T133,'DIAS 2025'!$A$2:$A$67),Q133+T133-1),"")</f>
        <v/>
      </c>
      <c r="W133" s="95"/>
      <c r="X133" s="96" t="str">
        <f t="shared" si="6"/>
        <v/>
      </c>
      <c r="Y133" s="90"/>
      <c r="Z133" s="95"/>
      <c r="AA133" s="97"/>
      <c r="AB133" s="98">
        <f t="shared" si="7"/>
        <v>0</v>
      </c>
      <c r="AC133" s="94" t="str">
        <f>IFERROR(WORKDAY(V133,AA133,'DIAS 2025'!$A$2:$A$67)," ")</f>
        <v xml:space="preserve"> </v>
      </c>
      <c r="AD133" s="96" t="str">
        <f ca="1">IFERROR(IF(AB133="","N/A",IF(AL133&lt;&gt;"",NETWORKDAYS(AL133,AC133,'DIAS 2025'!$A$2:$A$67),NETWORKDAYS('DIAS 2025'!$C$2,AC133,'DIAS 2025'!$A$2:$A$67)))," ")</f>
        <v xml:space="preserve"> </v>
      </c>
      <c r="AE133" s="95"/>
      <c r="AF133" s="90"/>
      <c r="AG133" s="91"/>
      <c r="AH133" s="99"/>
      <c r="AI133" s="90"/>
      <c r="AJ133" s="91"/>
      <c r="AK133" s="99"/>
      <c r="AL133" s="90"/>
      <c r="AM133" s="91"/>
      <c r="AN133" s="100" t="str">
        <f t="shared" si="8"/>
        <v>No remitida</v>
      </c>
      <c r="AO133" s="101"/>
      <c r="AP133" s="102"/>
    </row>
    <row r="134" spans="1:42" ht="15">
      <c r="A134" s="88">
        <v>132</v>
      </c>
      <c r="B134" s="89"/>
      <c r="C134" s="89"/>
      <c r="D134" s="89"/>
      <c r="E134" s="89"/>
      <c r="F134" s="90"/>
      <c r="G134" s="103"/>
      <c r="H134" s="90"/>
      <c r="I134" s="91"/>
      <c r="J134" s="95"/>
      <c r="K134" s="93"/>
      <c r="L134" s="93"/>
      <c r="M134" s="92"/>
      <c r="N134" s="93"/>
      <c r="O134" s="92"/>
      <c r="P134" s="92"/>
      <c r="Q134" s="90"/>
      <c r="R134" s="91"/>
      <c r="S134" s="92"/>
      <c r="T134" s="88"/>
      <c r="U134" s="88"/>
      <c r="V134" s="94" t="str">
        <f>IF(T134&lt;&gt;"",IF(U134="H",WORKDAY(H134,T134,'DIAS 2025'!$A$2:$A$67),Q134+T134-1),"")</f>
        <v/>
      </c>
      <c r="W134" s="95"/>
      <c r="X134" s="96" t="str">
        <f t="shared" si="6"/>
        <v/>
      </c>
      <c r="Y134" s="90"/>
      <c r="Z134" s="95"/>
      <c r="AA134" s="97"/>
      <c r="AB134" s="98">
        <f t="shared" si="7"/>
        <v>0</v>
      </c>
      <c r="AC134" s="94" t="str">
        <f>IFERROR(WORKDAY(V134,AA134,'DIAS 2025'!$A$2:$A$67)," ")</f>
        <v xml:space="preserve"> </v>
      </c>
      <c r="AD134" s="96" t="str">
        <f ca="1">IFERROR(IF(AB134="","N/A",IF(AL134&lt;&gt;"",NETWORKDAYS(AL134,AC134,'DIAS 2025'!$A$2:$A$67),NETWORKDAYS('DIAS 2025'!$C$2,AC134,'DIAS 2025'!$A$2:$A$67)))," ")</f>
        <v xml:space="preserve"> </v>
      </c>
      <c r="AE134" s="95"/>
      <c r="AF134" s="90"/>
      <c r="AG134" s="91"/>
      <c r="AH134" s="99"/>
      <c r="AI134" s="90"/>
      <c r="AJ134" s="91"/>
      <c r="AK134" s="99"/>
      <c r="AL134" s="90"/>
      <c r="AM134" s="91"/>
      <c r="AN134" s="100" t="str">
        <f t="shared" si="8"/>
        <v>No remitida</v>
      </c>
      <c r="AO134" s="101"/>
      <c r="AP134" s="102"/>
    </row>
    <row r="135" spans="1:42" ht="15">
      <c r="A135" s="88">
        <v>133</v>
      </c>
      <c r="B135" s="89"/>
      <c r="C135" s="89"/>
      <c r="D135" s="89"/>
      <c r="E135" s="89"/>
      <c r="F135" s="90"/>
      <c r="G135" s="103"/>
      <c r="H135" s="90"/>
      <c r="I135" s="91"/>
      <c r="J135" s="95"/>
      <c r="K135" s="93"/>
      <c r="L135" s="93"/>
      <c r="M135" s="92"/>
      <c r="N135" s="93"/>
      <c r="O135" s="92"/>
      <c r="P135" s="92"/>
      <c r="Q135" s="90"/>
      <c r="R135" s="91"/>
      <c r="S135" s="92"/>
      <c r="T135" s="88"/>
      <c r="U135" s="88"/>
      <c r="V135" s="94" t="str">
        <f>IF(T135&lt;&gt;"",IF(U135="H",WORKDAY(H135,T135,'DIAS 2025'!$A$2:$A$67),Q135+T135-1),"")</f>
        <v/>
      </c>
      <c r="W135" s="95"/>
      <c r="X135" s="96" t="str">
        <f t="shared" si="6"/>
        <v/>
      </c>
      <c r="Y135" s="90"/>
      <c r="Z135" s="95"/>
      <c r="AA135" s="97"/>
      <c r="AB135" s="98">
        <f t="shared" si="7"/>
        <v>0</v>
      </c>
      <c r="AC135" s="94" t="str">
        <f>IFERROR(WORKDAY(V135,AA135,'DIAS 2025'!$A$2:$A$67)," ")</f>
        <v xml:space="preserve"> </v>
      </c>
      <c r="AD135" s="96" t="str">
        <f ca="1">IFERROR(IF(AB135="","N/A",IF(AL135&lt;&gt;"",NETWORKDAYS(AL135,AC135,'DIAS 2025'!$A$2:$A$67),NETWORKDAYS('DIAS 2025'!$C$2,AC135,'DIAS 2025'!$A$2:$A$67)))," ")</f>
        <v xml:space="preserve"> </v>
      </c>
      <c r="AE135" s="95"/>
      <c r="AF135" s="90"/>
      <c r="AG135" s="91"/>
      <c r="AH135" s="99"/>
      <c r="AI135" s="90"/>
      <c r="AJ135" s="91"/>
      <c r="AK135" s="99"/>
      <c r="AL135" s="90"/>
      <c r="AM135" s="91"/>
      <c r="AN135" s="100" t="str">
        <f t="shared" si="8"/>
        <v>No remitida</v>
      </c>
      <c r="AO135" s="101"/>
      <c r="AP135" s="102"/>
    </row>
    <row r="136" spans="1:42" ht="15">
      <c r="A136" s="88">
        <v>134</v>
      </c>
      <c r="B136" s="89"/>
      <c r="C136" s="89"/>
      <c r="D136" s="89"/>
      <c r="E136" s="89"/>
      <c r="F136" s="90"/>
      <c r="G136" s="103"/>
      <c r="H136" s="90"/>
      <c r="I136" s="91"/>
      <c r="J136" s="95"/>
      <c r="K136" s="93"/>
      <c r="L136" s="93"/>
      <c r="M136" s="92"/>
      <c r="N136" s="93"/>
      <c r="O136" s="92"/>
      <c r="P136" s="92"/>
      <c r="Q136" s="90"/>
      <c r="R136" s="91"/>
      <c r="S136" s="92"/>
      <c r="T136" s="88"/>
      <c r="U136" s="88"/>
      <c r="V136" s="94" t="str">
        <f>IF(T136&lt;&gt;"",IF(U136="H",WORKDAY(H136,T136,'DIAS 2025'!$A$2:$A$67),Q136+T136-1),"")</f>
        <v/>
      </c>
      <c r="W136" s="95"/>
      <c r="X136" s="96" t="str">
        <f t="shared" si="6"/>
        <v/>
      </c>
      <c r="Y136" s="90"/>
      <c r="Z136" s="95"/>
      <c r="AA136" s="97"/>
      <c r="AB136" s="98">
        <f t="shared" si="7"/>
        <v>0</v>
      </c>
      <c r="AC136" s="94" t="str">
        <f>IFERROR(WORKDAY(V136,AA136,'DIAS 2025'!$A$2:$A$67)," ")</f>
        <v xml:space="preserve"> </v>
      </c>
      <c r="AD136" s="96" t="str">
        <f ca="1">IFERROR(IF(AB136="","N/A",IF(AL136&lt;&gt;"",NETWORKDAYS(AL136,AC136,'DIAS 2025'!$A$2:$A$67),NETWORKDAYS('DIAS 2025'!$C$2,AC136,'DIAS 2025'!$A$2:$A$67)))," ")</f>
        <v xml:space="preserve"> </v>
      </c>
      <c r="AE136" s="95"/>
      <c r="AF136" s="90"/>
      <c r="AG136" s="91"/>
      <c r="AH136" s="99"/>
      <c r="AI136" s="90"/>
      <c r="AJ136" s="91"/>
      <c r="AK136" s="99"/>
      <c r="AL136" s="90"/>
      <c r="AM136" s="91"/>
      <c r="AN136" s="100" t="str">
        <f t="shared" si="8"/>
        <v>No remitida</v>
      </c>
      <c r="AO136" s="101"/>
      <c r="AP136" s="102"/>
    </row>
    <row r="137" spans="1:42" ht="15">
      <c r="A137" s="88">
        <v>135</v>
      </c>
      <c r="B137" s="89"/>
      <c r="C137" s="89"/>
      <c r="D137" s="89"/>
      <c r="E137" s="89"/>
      <c r="F137" s="90"/>
      <c r="G137" s="103"/>
      <c r="H137" s="90"/>
      <c r="I137" s="91"/>
      <c r="J137" s="95"/>
      <c r="K137" s="93"/>
      <c r="L137" s="93"/>
      <c r="M137" s="92"/>
      <c r="N137" s="93"/>
      <c r="O137" s="92"/>
      <c r="P137" s="92"/>
      <c r="Q137" s="90"/>
      <c r="R137" s="91"/>
      <c r="S137" s="92"/>
      <c r="T137" s="88"/>
      <c r="U137" s="88"/>
      <c r="V137" s="94" t="str">
        <f>IF(T137&lt;&gt;"",IF(U137="H",WORKDAY(H137,T137,'DIAS 2025'!$A$2:$A$67),Q137+T137-1),"")</f>
        <v/>
      </c>
      <c r="W137" s="95"/>
      <c r="X137" s="96" t="str">
        <f t="shared" si="6"/>
        <v/>
      </c>
      <c r="Y137" s="90"/>
      <c r="Z137" s="95"/>
      <c r="AA137" s="97"/>
      <c r="AB137" s="98">
        <f t="shared" si="7"/>
        <v>0</v>
      </c>
      <c r="AC137" s="94" t="str">
        <f>IFERROR(WORKDAY(V137,AA137,'DIAS 2025'!$A$2:$A$67)," ")</f>
        <v xml:space="preserve"> </v>
      </c>
      <c r="AD137" s="96" t="str">
        <f ca="1">IFERROR(IF(AB137="","N/A",IF(AL137&lt;&gt;"",NETWORKDAYS(AL137,AC137,'DIAS 2025'!$A$2:$A$67),NETWORKDAYS('DIAS 2025'!$C$2,AC137,'DIAS 2025'!$A$2:$A$67)))," ")</f>
        <v xml:space="preserve"> </v>
      </c>
      <c r="AE137" s="95"/>
      <c r="AF137" s="90"/>
      <c r="AG137" s="91"/>
      <c r="AH137" s="99"/>
      <c r="AI137" s="90"/>
      <c r="AJ137" s="91"/>
      <c r="AK137" s="99"/>
      <c r="AL137" s="90"/>
      <c r="AM137" s="91"/>
      <c r="AN137" s="100" t="str">
        <f t="shared" si="8"/>
        <v>No remitida</v>
      </c>
      <c r="AO137" s="101"/>
      <c r="AP137" s="102"/>
    </row>
    <row r="138" spans="1:42" ht="15">
      <c r="A138" s="88">
        <v>136</v>
      </c>
      <c r="B138" s="89"/>
      <c r="C138" s="89"/>
      <c r="D138" s="89"/>
      <c r="E138" s="89"/>
      <c r="F138" s="90"/>
      <c r="G138" s="103"/>
      <c r="H138" s="90"/>
      <c r="I138" s="91"/>
      <c r="J138" s="95"/>
      <c r="K138" s="93"/>
      <c r="L138" s="93"/>
      <c r="M138" s="92"/>
      <c r="N138" s="93"/>
      <c r="O138" s="92"/>
      <c r="P138" s="92"/>
      <c r="Q138" s="90"/>
      <c r="R138" s="91"/>
      <c r="S138" s="92"/>
      <c r="T138" s="88"/>
      <c r="U138" s="88"/>
      <c r="V138" s="94" t="str">
        <f>IF(T138&lt;&gt;"",IF(U138="H",WORKDAY(H138,T138,'DIAS 2025'!$A$2:$A$67),Q138+T138-1),"")</f>
        <v/>
      </c>
      <c r="W138" s="95"/>
      <c r="X138" s="96" t="str">
        <f t="shared" si="6"/>
        <v/>
      </c>
      <c r="Y138" s="90"/>
      <c r="Z138" s="95"/>
      <c r="AA138" s="97"/>
      <c r="AB138" s="98">
        <f t="shared" si="7"/>
        <v>0</v>
      </c>
      <c r="AC138" s="94" t="str">
        <f>IFERROR(WORKDAY(V138,AA138,'DIAS 2025'!$A$2:$A$67)," ")</f>
        <v xml:space="preserve"> </v>
      </c>
      <c r="AD138" s="96" t="str">
        <f ca="1">IFERROR(IF(AB138="","N/A",IF(AL138&lt;&gt;"",NETWORKDAYS(AL138,AC138,'DIAS 2025'!$A$2:$A$67),NETWORKDAYS('DIAS 2025'!$C$2,AC138,'DIAS 2025'!$A$2:$A$67)))," ")</f>
        <v xml:space="preserve"> </v>
      </c>
      <c r="AE138" s="95"/>
      <c r="AF138" s="90"/>
      <c r="AG138" s="91"/>
      <c r="AH138" s="99"/>
      <c r="AI138" s="90"/>
      <c r="AJ138" s="91"/>
      <c r="AK138" s="99"/>
      <c r="AL138" s="90"/>
      <c r="AM138" s="91"/>
      <c r="AN138" s="100" t="str">
        <f t="shared" si="8"/>
        <v>No remitida</v>
      </c>
      <c r="AO138" s="101"/>
      <c r="AP138" s="102"/>
    </row>
    <row r="139" spans="1:42" ht="15">
      <c r="A139" s="88">
        <v>137</v>
      </c>
      <c r="B139" s="89"/>
      <c r="C139" s="89"/>
      <c r="D139" s="89"/>
      <c r="E139" s="89"/>
      <c r="F139" s="90"/>
      <c r="G139" s="103"/>
      <c r="H139" s="90"/>
      <c r="I139" s="91"/>
      <c r="J139" s="95"/>
      <c r="K139" s="93"/>
      <c r="L139" s="93"/>
      <c r="M139" s="92"/>
      <c r="N139" s="93"/>
      <c r="O139" s="92"/>
      <c r="P139" s="92"/>
      <c r="Q139" s="90"/>
      <c r="R139" s="91"/>
      <c r="S139" s="92"/>
      <c r="T139" s="88"/>
      <c r="U139" s="88"/>
      <c r="V139" s="94" t="str">
        <f>IF(T139&lt;&gt;"",IF(U139="H",WORKDAY(H139,T139,'DIAS 2025'!$A$2:$A$67),Q139+T139-1),"")</f>
        <v/>
      </c>
      <c r="W139" s="95"/>
      <c r="X139" s="96" t="str">
        <f t="shared" si="6"/>
        <v/>
      </c>
      <c r="Y139" s="90"/>
      <c r="Z139" s="95"/>
      <c r="AA139" s="97"/>
      <c r="AB139" s="98">
        <f t="shared" si="7"/>
        <v>0</v>
      </c>
      <c r="AC139" s="94" t="str">
        <f>IFERROR(WORKDAY(V139,AA139,'DIAS 2025'!$A$2:$A$67)," ")</f>
        <v xml:space="preserve"> </v>
      </c>
      <c r="AD139" s="96" t="str">
        <f ca="1">IFERROR(IF(AB139="","N/A",IF(AL139&lt;&gt;"",NETWORKDAYS(AL139,AC139,'DIAS 2025'!$A$2:$A$67),NETWORKDAYS('DIAS 2025'!$C$2,AC139,'DIAS 2025'!$A$2:$A$67)))," ")</f>
        <v xml:space="preserve"> </v>
      </c>
      <c r="AE139" s="95"/>
      <c r="AF139" s="90"/>
      <c r="AG139" s="91"/>
      <c r="AH139" s="99"/>
      <c r="AI139" s="90"/>
      <c r="AJ139" s="91"/>
      <c r="AK139" s="99"/>
      <c r="AL139" s="90"/>
      <c r="AM139" s="91"/>
      <c r="AN139" s="100" t="str">
        <f t="shared" si="8"/>
        <v>No remitida</v>
      </c>
      <c r="AO139" s="101"/>
      <c r="AP139" s="102"/>
    </row>
    <row r="140" spans="1:42" ht="15">
      <c r="A140" s="88">
        <v>138</v>
      </c>
      <c r="B140" s="89"/>
      <c r="C140" s="89"/>
      <c r="D140" s="89"/>
      <c r="E140" s="89"/>
      <c r="F140" s="90"/>
      <c r="G140" s="103"/>
      <c r="H140" s="90"/>
      <c r="I140" s="91"/>
      <c r="J140" s="95"/>
      <c r="K140" s="93"/>
      <c r="L140" s="93"/>
      <c r="M140" s="92"/>
      <c r="N140" s="93"/>
      <c r="O140" s="92"/>
      <c r="P140" s="92"/>
      <c r="Q140" s="90"/>
      <c r="R140" s="91"/>
      <c r="S140" s="92"/>
      <c r="T140" s="88"/>
      <c r="U140" s="88"/>
      <c r="V140" s="94" t="str">
        <f>IF(T140&lt;&gt;"",IF(U140="H",WORKDAY(H140,T140,'DIAS 2025'!$A$2:$A$67),Q140+T140-1),"")</f>
        <v/>
      </c>
      <c r="W140" s="95"/>
      <c r="X140" s="96" t="str">
        <f t="shared" si="6"/>
        <v/>
      </c>
      <c r="Y140" s="90"/>
      <c r="Z140" s="95"/>
      <c r="AA140" s="97"/>
      <c r="AB140" s="98">
        <f t="shared" si="7"/>
        <v>0</v>
      </c>
      <c r="AC140" s="94" t="str">
        <f>IFERROR(WORKDAY(V140,AA140,'DIAS 2025'!$A$2:$A$67)," ")</f>
        <v xml:space="preserve"> </v>
      </c>
      <c r="AD140" s="96" t="str">
        <f ca="1">IFERROR(IF(AB140="","N/A",IF(AL140&lt;&gt;"",NETWORKDAYS(AL140,AC140,'DIAS 2025'!$A$2:$A$67),NETWORKDAYS('DIAS 2025'!$C$2,AC140,'DIAS 2025'!$A$2:$A$67)))," ")</f>
        <v xml:space="preserve"> </v>
      </c>
      <c r="AE140" s="95"/>
      <c r="AF140" s="90"/>
      <c r="AG140" s="91"/>
      <c r="AH140" s="99"/>
      <c r="AI140" s="90"/>
      <c r="AJ140" s="91"/>
      <c r="AK140" s="99"/>
      <c r="AL140" s="90"/>
      <c r="AM140" s="91"/>
      <c r="AN140" s="100" t="str">
        <f t="shared" si="8"/>
        <v>No remitida</v>
      </c>
      <c r="AO140" s="101"/>
      <c r="AP140" s="102"/>
    </row>
    <row r="141" spans="1:42" ht="15">
      <c r="A141" s="88">
        <v>139</v>
      </c>
      <c r="B141" s="89"/>
      <c r="C141" s="89"/>
      <c r="D141" s="89"/>
      <c r="E141" s="89"/>
      <c r="F141" s="90"/>
      <c r="G141" s="103"/>
      <c r="H141" s="90"/>
      <c r="I141" s="91"/>
      <c r="J141" s="95"/>
      <c r="K141" s="93"/>
      <c r="L141" s="93"/>
      <c r="M141" s="92"/>
      <c r="N141" s="93"/>
      <c r="O141" s="92"/>
      <c r="P141" s="92"/>
      <c r="Q141" s="90"/>
      <c r="R141" s="91"/>
      <c r="S141" s="92"/>
      <c r="T141" s="88"/>
      <c r="U141" s="88"/>
      <c r="V141" s="94" t="str">
        <f>IF(T141&lt;&gt;"",IF(U141="H",WORKDAY(H141,T141,'DIAS 2025'!$A$2:$A$67),Q141+T141-1),"")</f>
        <v/>
      </c>
      <c r="W141" s="95"/>
      <c r="X141" s="96" t="str">
        <f t="shared" si="6"/>
        <v/>
      </c>
      <c r="Y141" s="90"/>
      <c r="Z141" s="95"/>
      <c r="AA141" s="97"/>
      <c r="AB141" s="98">
        <f t="shared" si="7"/>
        <v>0</v>
      </c>
      <c r="AC141" s="94" t="str">
        <f>IFERROR(WORKDAY(V141,AA141,'DIAS 2025'!$A$2:$A$67)," ")</f>
        <v xml:space="preserve"> </v>
      </c>
      <c r="AD141" s="96" t="str">
        <f ca="1">IFERROR(IF(AB141="","N/A",IF(AL141&lt;&gt;"",NETWORKDAYS(AL141,AC141,'DIAS 2025'!$A$2:$A$67),NETWORKDAYS('DIAS 2025'!$C$2,AC141,'DIAS 2025'!$A$2:$A$67)))," ")</f>
        <v xml:space="preserve"> </v>
      </c>
      <c r="AE141" s="95"/>
      <c r="AF141" s="90"/>
      <c r="AG141" s="91"/>
      <c r="AH141" s="99"/>
      <c r="AI141" s="90"/>
      <c r="AJ141" s="91"/>
      <c r="AK141" s="99"/>
      <c r="AL141" s="90"/>
      <c r="AM141" s="91"/>
      <c r="AN141" s="100" t="str">
        <f t="shared" si="8"/>
        <v>No remitida</v>
      </c>
      <c r="AO141" s="101"/>
      <c r="AP141" s="102"/>
    </row>
    <row r="142" spans="1:42" ht="15">
      <c r="A142" s="88">
        <v>140</v>
      </c>
      <c r="B142" s="89"/>
      <c r="C142" s="89"/>
      <c r="D142" s="89"/>
      <c r="E142" s="89"/>
      <c r="F142" s="90"/>
      <c r="G142" s="103"/>
      <c r="H142" s="90"/>
      <c r="I142" s="91"/>
      <c r="J142" s="95"/>
      <c r="K142" s="93"/>
      <c r="L142" s="93"/>
      <c r="M142" s="92"/>
      <c r="N142" s="93"/>
      <c r="O142" s="92"/>
      <c r="P142" s="92"/>
      <c r="Q142" s="90"/>
      <c r="R142" s="91"/>
      <c r="S142" s="92"/>
      <c r="T142" s="88"/>
      <c r="U142" s="88"/>
      <c r="V142" s="94" t="str">
        <f>IF(T142&lt;&gt;"",IF(U142="H",WORKDAY(H142,T142,'DIAS 2025'!$A$2:$A$67),Q142+T142-1),"")</f>
        <v/>
      </c>
      <c r="W142" s="95"/>
      <c r="X142" s="96" t="str">
        <f t="shared" si="6"/>
        <v/>
      </c>
      <c r="Y142" s="90"/>
      <c r="Z142" s="95"/>
      <c r="AA142" s="97"/>
      <c r="AB142" s="98">
        <f t="shared" si="7"/>
        <v>0</v>
      </c>
      <c r="AC142" s="94" t="str">
        <f>IFERROR(WORKDAY(V142,AA142,'DIAS 2025'!$A$2:$A$67)," ")</f>
        <v xml:space="preserve"> </v>
      </c>
      <c r="AD142" s="96" t="str">
        <f ca="1">IFERROR(IF(AB142="","N/A",IF(AL142&lt;&gt;"",NETWORKDAYS(AL142,AC142,'DIAS 2025'!$A$2:$A$67),NETWORKDAYS('DIAS 2025'!$C$2,AC142,'DIAS 2025'!$A$2:$A$67)))," ")</f>
        <v xml:space="preserve"> </v>
      </c>
      <c r="AE142" s="95"/>
      <c r="AF142" s="90"/>
      <c r="AG142" s="91"/>
      <c r="AH142" s="99"/>
      <c r="AI142" s="90"/>
      <c r="AJ142" s="91"/>
      <c r="AK142" s="99"/>
      <c r="AL142" s="90"/>
      <c r="AM142" s="91"/>
      <c r="AN142" s="100" t="str">
        <f t="shared" si="8"/>
        <v>No remitida</v>
      </c>
      <c r="AO142" s="101"/>
      <c r="AP142" s="102"/>
    </row>
    <row r="143" spans="1:42" ht="15">
      <c r="A143" s="88">
        <v>141</v>
      </c>
      <c r="B143" s="89"/>
      <c r="C143" s="89"/>
      <c r="D143" s="89"/>
      <c r="E143" s="89"/>
      <c r="F143" s="90"/>
      <c r="G143" s="103"/>
      <c r="H143" s="90"/>
      <c r="I143" s="91"/>
      <c r="J143" s="95"/>
      <c r="K143" s="93"/>
      <c r="L143" s="93"/>
      <c r="M143" s="92"/>
      <c r="N143" s="93"/>
      <c r="O143" s="92"/>
      <c r="P143" s="92"/>
      <c r="Q143" s="90"/>
      <c r="R143" s="91"/>
      <c r="S143" s="92"/>
      <c r="T143" s="88"/>
      <c r="U143" s="88"/>
      <c r="V143" s="94" t="str">
        <f>IF(T143&lt;&gt;"",IF(U143="H",WORKDAY(H143,T143,'DIAS 2025'!$A$2:$A$67),Q143+T143-1),"")</f>
        <v/>
      </c>
      <c r="W143" s="95"/>
      <c r="X143" s="96" t="str">
        <f t="shared" si="6"/>
        <v/>
      </c>
      <c r="Y143" s="90"/>
      <c r="Z143" s="95"/>
      <c r="AA143" s="97"/>
      <c r="AB143" s="98">
        <f t="shared" si="7"/>
        <v>0</v>
      </c>
      <c r="AC143" s="94" t="str">
        <f>IFERROR(WORKDAY(V143,AA143,'DIAS 2025'!$A$2:$A$67)," ")</f>
        <v xml:space="preserve"> </v>
      </c>
      <c r="AD143" s="96" t="str">
        <f ca="1">IFERROR(IF(AB143="","N/A",IF(AL143&lt;&gt;"",NETWORKDAYS(AL143,AC143,'DIAS 2025'!$A$2:$A$67),NETWORKDAYS('DIAS 2025'!$C$2,AC143,'DIAS 2025'!$A$2:$A$67)))," ")</f>
        <v xml:space="preserve"> </v>
      </c>
      <c r="AE143" s="95"/>
      <c r="AF143" s="90"/>
      <c r="AG143" s="91"/>
      <c r="AH143" s="99"/>
      <c r="AI143" s="90"/>
      <c r="AJ143" s="91"/>
      <c r="AK143" s="99"/>
      <c r="AL143" s="90"/>
      <c r="AM143" s="91"/>
      <c r="AN143" s="100" t="str">
        <f t="shared" si="8"/>
        <v>No remitida</v>
      </c>
      <c r="AO143" s="101"/>
      <c r="AP143" s="102"/>
    </row>
    <row r="144" spans="1:42" ht="15">
      <c r="A144" s="88">
        <v>142</v>
      </c>
      <c r="B144" s="89"/>
      <c r="C144" s="89"/>
      <c r="D144" s="89"/>
      <c r="E144" s="89"/>
      <c r="F144" s="90"/>
      <c r="G144" s="103"/>
      <c r="H144" s="90"/>
      <c r="I144" s="91"/>
      <c r="J144" s="95"/>
      <c r="K144" s="93"/>
      <c r="L144" s="93"/>
      <c r="M144" s="92"/>
      <c r="N144" s="93"/>
      <c r="O144" s="92"/>
      <c r="P144" s="92"/>
      <c r="Q144" s="90"/>
      <c r="R144" s="91"/>
      <c r="S144" s="92"/>
      <c r="T144" s="88"/>
      <c r="U144" s="88"/>
      <c r="V144" s="94" t="str">
        <f>IF(T144&lt;&gt;"",IF(U144="H",WORKDAY(H144,T144,'DIAS 2025'!$A$2:$A$67),Q144+T144-1),"")</f>
        <v/>
      </c>
      <c r="W144" s="95"/>
      <c r="X144" s="96" t="str">
        <f t="shared" si="6"/>
        <v/>
      </c>
      <c r="Y144" s="90"/>
      <c r="Z144" s="95"/>
      <c r="AA144" s="97"/>
      <c r="AB144" s="98">
        <f t="shared" si="7"/>
        <v>0</v>
      </c>
      <c r="AC144" s="94" t="str">
        <f>IFERROR(WORKDAY(V144,AA144,'DIAS 2025'!$A$2:$A$67)," ")</f>
        <v xml:space="preserve"> </v>
      </c>
      <c r="AD144" s="96" t="str">
        <f ca="1">IFERROR(IF(AB144="","N/A",IF(AL144&lt;&gt;"",NETWORKDAYS(AL144,AC144,'DIAS 2025'!$A$2:$A$67),NETWORKDAYS('DIAS 2025'!$C$2,AC144,'DIAS 2025'!$A$2:$A$67)))," ")</f>
        <v xml:space="preserve"> </v>
      </c>
      <c r="AE144" s="95"/>
      <c r="AF144" s="90"/>
      <c r="AG144" s="91"/>
      <c r="AH144" s="99"/>
      <c r="AI144" s="90"/>
      <c r="AJ144" s="91"/>
      <c r="AK144" s="99"/>
      <c r="AL144" s="90"/>
      <c r="AM144" s="91"/>
      <c r="AN144" s="100" t="str">
        <f t="shared" si="8"/>
        <v>No remitida</v>
      </c>
      <c r="AO144" s="101"/>
      <c r="AP144" s="102"/>
    </row>
    <row r="145" spans="1:42" ht="15">
      <c r="A145" s="88">
        <v>143</v>
      </c>
      <c r="B145" s="89"/>
      <c r="C145" s="89"/>
      <c r="D145" s="89"/>
      <c r="E145" s="89"/>
      <c r="F145" s="90"/>
      <c r="G145" s="103"/>
      <c r="H145" s="90"/>
      <c r="I145" s="91"/>
      <c r="J145" s="95"/>
      <c r="K145" s="93"/>
      <c r="L145" s="93"/>
      <c r="M145" s="92"/>
      <c r="N145" s="93"/>
      <c r="O145" s="92"/>
      <c r="P145" s="92"/>
      <c r="Q145" s="90"/>
      <c r="R145" s="91"/>
      <c r="S145" s="92"/>
      <c r="T145" s="88"/>
      <c r="U145" s="88"/>
      <c r="V145" s="94" t="str">
        <f>IF(T145&lt;&gt;"",IF(U145="H",WORKDAY(H145,T145,'DIAS 2025'!$A$2:$A$67),Q145+T145-1),"")</f>
        <v/>
      </c>
      <c r="W145" s="95"/>
      <c r="X145" s="96" t="str">
        <f t="shared" si="6"/>
        <v/>
      </c>
      <c r="Y145" s="90"/>
      <c r="Z145" s="95"/>
      <c r="AA145" s="97"/>
      <c r="AB145" s="98">
        <f t="shared" si="7"/>
        <v>0</v>
      </c>
      <c r="AC145" s="94" t="str">
        <f>IFERROR(WORKDAY(V145,AA145,'DIAS 2025'!$A$2:$A$67)," ")</f>
        <v xml:space="preserve"> </v>
      </c>
      <c r="AD145" s="96" t="str">
        <f ca="1">IFERROR(IF(AB145="","N/A",IF(AL145&lt;&gt;"",NETWORKDAYS(AL145,AC145,'DIAS 2025'!$A$2:$A$67),NETWORKDAYS('DIAS 2025'!$C$2,AC145,'DIAS 2025'!$A$2:$A$67)))," ")</f>
        <v xml:space="preserve"> </v>
      </c>
      <c r="AE145" s="95"/>
      <c r="AF145" s="90"/>
      <c r="AG145" s="91"/>
      <c r="AH145" s="99"/>
      <c r="AI145" s="90"/>
      <c r="AJ145" s="91"/>
      <c r="AK145" s="99"/>
      <c r="AL145" s="90"/>
      <c r="AM145" s="91"/>
      <c r="AN145" s="100" t="str">
        <f t="shared" si="8"/>
        <v>No remitida</v>
      </c>
      <c r="AO145" s="101"/>
      <c r="AP145" s="102"/>
    </row>
    <row r="146" spans="1:42" ht="15">
      <c r="A146" s="88">
        <v>144</v>
      </c>
      <c r="B146" s="89"/>
      <c r="C146" s="89"/>
      <c r="D146" s="89"/>
      <c r="E146" s="89"/>
      <c r="F146" s="90"/>
      <c r="G146" s="103"/>
      <c r="H146" s="90"/>
      <c r="I146" s="91"/>
      <c r="J146" s="95"/>
      <c r="K146" s="93"/>
      <c r="L146" s="93"/>
      <c r="M146" s="92"/>
      <c r="N146" s="93"/>
      <c r="O146" s="92"/>
      <c r="P146" s="92"/>
      <c r="Q146" s="90"/>
      <c r="R146" s="91"/>
      <c r="S146" s="92"/>
      <c r="T146" s="88"/>
      <c r="U146" s="88"/>
      <c r="V146" s="94" t="str">
        <f>IF(T146&lt;&gt;"",IF(U146="H",WORKDAY(H146,T146,'DIAS 2025'!$A$2:$A$67),Q146+T146-1),"")</f>
        <v/>
      </c>
      <c r="W146" s="95"/>
      <c r="X146" s="96" t="str">
        <f t="shared" si="6"/>
        <v/>
      </c>
      <c r="Y146" s="90"/>
      <c r="Z146" s="95"/>
      <c r="AA146" s="97"/>
      <c r="AB146" s="98">
        <f t="shared" si="7"/>
        <v>0</v>
      </c>
      <c r="AC146" s="94" t="str">
        <f>IFERROR(WORKDAY(V146,AA146,'DIAS 2025'!$A$2:$A$67)," ")</f>
        <v xml:space="preserve"> </v>
      </c>
      <c r="AD146" s="96" t="str">
        <f ca="1">IFERROR(IF(AB146="","N/A",IF(AL146&lt;&gt;"",NETWORKDAYS(AL146,AC146,'DIAS 2025'!$A$2:$A$67),NETWORKDAYS('DIAS 2025'!$C$2,AC146,'DIAS 2025'!$A$2:$A$67)))," ")</f>
        <v xml:space="preserve"> </v>
      </c>
      <c r="AE146" s="95"/>
      <c r="AF146" s="90"/>
      <c r="AG146" s="91"/>
      <c r="AH146" s="99"/>
      <c r="AI146" s="90"/>
      <c r="AJ146" s="91"/>
      <c r="AK146" s="99"/>
      <c r="AL146" s="90"/>
      <c r="AM146" s="91"/>
      <c r="AN146" s="100" t="str">
        <f t="shared" si="8"/>
        <v>No remitida</v>
      </c>
      <c r="AO146" s="101"/>
      <c r="AP146" s="102"/>
    </row>
    <row r="147" spans="1:42" ht="15">
      <c r="A147" s="88">
        <v>145</v>
      </c>
      <c r="B147" s="89"/>
      <c r="C147" s="89"/>
      <c r="D147" s="89"/>
      <c r="E147" s="89"/>
      <c r="F147" s="90"/>
      <c r="G147" s="103"/>
      <c r="H147" s="90"/>
      <c r="I147" s="91"/>
      <c r="J147" s="95"/>
      <c r="K147" s="93"/>
      <c r="L147" s="93"/>
      <c r="M147" s="92"/>
      <c r="N147" s="93"/>
      <c r="O147" s="92"/>
      <c r="P147" s="92"/>
      <c r="Q147" s="90"/>
      <c r="R147" s="91"/>
      <c r="S147" s="92"/>
      <c r="T147" s="88"/>
      <c r="U147" s="88"/>
      <c r="V147" s="94" t="str">
        <f>IF(T147&lt;&gt;"",IF(U147="H",WORKDAY(H147,T147,'DIAS 2025'!$A$2:$A$67),Q147+T147-1),"")</f>
        <v/>
      </c>
      <c r="W147" s="95"/>
      <c r="X147" s="96" t="str">
        <f t="shared" si="6"/>
        <v/>
      </c>
      <c r="Y147" s="90"/>
      <c r="Z147" s="95"/>
      <c r="AA147" s="97"/>
      <c r="AB147" s="98">
        <f t="shared" si="7"/>
        <v>0</v>
      </c>
      <c r="AC147" s="94" t="str">
        <f>IFERROR(WORKDAY(V147,AA147,'DIAS 2025'!$A$2:$A$67)," ")</f>
        <v xml:space="preserve"> </v>
      </c>
      <c r="AD147" s="96" t="str">
        <f ca="1">IFERROR(IF(AB147="","N/A",IF(AL147&lt;&gt;"",NETWORKDAYS(AL147,AC147,'DIAS 2025'!$A$2:$A$67),NETWORKDAYS('DIAS 2025'!$C$2,AC147,'DIAS 2025'!$A$2:$A$67)))," ")</f>
        <v xml:space="preserve"> </v>
      </c>
      <c r="AE147" s="95"/>
      <c r="AF147" s="90"/>
      <c r="AG147" s="91"/>
      <c r="AH147" s="99"/>
      <c r="AI147" s="90"/>
      <c r="AJ147" s="91"/>
      <c r="AK147" s="99"/>
      <c r="AL147" s="90"/>
      <c r="AM147" s="91"/>
      <c r="AN147" s="100" t="str">
        <f t="shared" si="8"/>
        <v>No remitida</v>
      </c>
      <c r="AO147" s="101"/>
      <c r="AP147" s="102"/>
    </row>
    <row r="148" spans="1:42" ht="15">
      <c r="A148" s="88">
        <v>146</v>
      </c>
      <c r="B148" s="89"/>
      <c r="C148" s="89"/>
      <c r="D148" s="89"/>
      <c r="E148" s="89"/>
      <c r="F148" s="90"/>
      <c r="G148" s="103"/>
      <c r="H148" s="90"/>
      <c r="I148" s="91"/>
      <c r="J148" s="95"/>
      <c r="K148" s="93"/>
      <c r="L148" s="93"/>
      <c r="M148" s="92"/>
      <c r="N148" s="93"/>
      <c r="O148" s="92"/>
      <c r="P148" s="92"/>
      <c r="Q148" s="90"/>
      <c r="R148" s="91"/>
      <c r="S148" s="92"/>
      <c r="T148" s="88"/>
      <c r="U148" s="88"/>
      <c r="V148" s="94" t="str">
        <f>IF(T148&lt;&gt;"",IF(U148="H",WORKDAY(H148,T148,'DIAS 2025'!$A$2:$A$67),Q148+T148-1),"")</f>
        <v/>
      </c>
      <c r="W148" s="95"/>
      <c r="X148" s="96" t="str">
        <f t="shared" si="6"/>
        <v/>
      </c>
      <c r="Y148" s="90"/>
      <c r="Z148" s="95"/>
      <c r="AA148" s="97"/>
      <c r="AB148" s="98">
        <f t="shared" si="7"/>
        <v>0</v>
      </c>
      <c r="AC148" s="94" t="str">
        <f>IFERROR(WORKDAY(V148,AA148,'DIAS 2025'!$A$2:$A$67)," ")</f>
        <v xml:space="preserve"> </v>
      </c>
      <c r="AD148" s="96" t="str">
        <f ca="1">IFERROR(IF(AB148="","N/A",IF(AL148&lt;&gt;"",NETWORKDAYS(AL148,AC148,'DIAS 2025'!$A$2:$A$67),NETWORKDAYS('DIAS 2025'!$C$2,AC148,'DIAS 2025'!$A$2:$A$67)))," ")</f>
        <v xml:space="preserve"> </v>
      </c>
      <c r="AE148" s="95"/>
      <c r="AF148" s="90"/>
      <c r="AG148" s="91"/>
      <c r="AH148" s="99"/>
      <c r="AI148" s="90"/>
      <c r="AJ148" s="91"/>
      <c r="AK148" s="99"/>
      <c r="AL148" s="90"/>
      <c r="AM148" s="91"/>
      <c r="AN148" s="100" t="str">
        <f t="shared" si="8"/>
        <v>No remitida</v>
      </c>
      <c r="AO148" s="101"/>
      <c r="AP148" s="102"/>
    </row>
    <row r="149" spans="1:42" ht="15">
      <c r="A149" s="88">
        <v>147</v>
      </c>
      <c r="B149" s="89"/>
      <c r="C149" s="89"/>
      <c r="D149" s="89"/>
      <c r="E149" s="89"/>
      <c r="F149" s="90"/>
      <c r="G149" s="103"/>
      <c r="H149" s="90"/>
      <c r="I149" s="91"/>
      <c r="J149" s="95"/>
      <c r="K149" s="93"/>
      <c r="L149" s="93"/>
      <c r="M149" s="92"/>
      <c r="N149" s="93"/>
      <c r="O149" s="92"/>
      <c r="P149" s="92"/>
      <c r="Q149" s="90"/>
      <c r="R149" s="91"/>
      <c r="S149" s="92"/>
      <c r="T149" s="88"/>
      <c r="U149" s="88"/>
      <c r="V149" s="94" t="str">
        <f>IF(T149&lt;&gt;"",IF(U149="H",WORKDAY(H149,T149,'DIAS 2025'!$A$2:$A$67),Q149+T149-1),"")</f>
        <v/>
      </c>
      <c r="W149" s="95"/>
      <c r="X149" s="96" t="str">
        <f t="shared" si="6"/>
        <v/>
      </c>
      <c r="Y149" s="90"/>
      <c r="Z149" s="95"/>
      <c r="AA149" s="97"/>
      <c r="AB149" s="98">
        <f t="shared" si="7"/>
        <v>0</v>
      </c>
      <c r="AC149" s="94" t="str">
        <f>IFERROR(WORKDAY(V149,AA149,'DIAS 2025'!$A$2:$A$67)," ")</f>
        <v xml:space="preserve"> </v>
      </c>
      <c r="AD149" s="96" t="str">
        <f ca="1">IFERROR(IF(AB149="","N/A",IF(AL149&lt;&gt;"",NETWORKDAYS(AL149,AC149,'DIAS 2025'!$A$2:$A$67),NETWORKDAYS('DIAS 2025'!$C$2,AC149,'DIAS 2025'!$A$2:$A$67)))," ")</f>
        <v xml:space="preserve"> </v>
      </c>
      <c r="AE149" s="95"/>
      <c r="AF149" s="90"/>
      <c r="AG149" s="91"/>
      <c r="AH149" s="99"/>
      <c r="AI149" s="90"/>
      <c r="AJ149" s="91"/>
      <c r="AK149" s="99"/>
      <c r="AL149" s="90"/>
      <c r="AM149" s="91"/>
      <c r="AN149" s="100" t="str">
        <f t="shared" si="8"/>
        <v>No remitida</v>
      </c>
      <c r="AO149" s="101"/>
      <c r="AP149" s="102"/>
    </row>
    <row r="150" spans="1:42" ht="15">
      <c r="A150" s="88">
        <v>148</v>
      </c>
      <c r="B150" s="89"/>
      <c r="C150" s="89"/>
      <c r="D150" s="89"/>
      <c r="E150" s="89"/>
      <c r="F150" s="90"/>
      <c r="G150" s="103"/>
      <c r="H150" s="90"/>
      <c r="I150" s="91"/>
      <c r="J150" s="95"/>
      <c r="K150" s="93"/>
      <c r="L150" s="93"/>
      <c r="M150" s="92"/>
      <c r="N150" s="93"/>
      <c r="O150" s="92"/>
      <c r="P150" s="92"/>
      <c r="Q150" s="90"/>
      <c r="R150" s="91"/>
      <c r="S150" s="92"/>
      <c r="T150" s="88"/>
      <c r="U150" s="88"/>
      <c r="V150" s="94" t="str">
        <f>IF(T150&lt;&gt;"",IF(U150="H",WORKDAY(H150,T150,'DIAS 2025'!$A$2:$A$67),Q150+T150-1),"")</f>
        <v/>
      </c>
      <c r="W150" s="95"/>
      <c r="X150" s="96" t="str">
        <f t="shared" si="6"/>
        <v/>
      </c>
      <c r="Y150" s="90"/>
      <c r="Z150" s="95"/>
      <c r="AA150" s="97"/>
      <c r="AB150" s="98">
        <f t="shared" si="7"/>
        <v>0</v>
      </c>
      <c r="AC150" s="94" t="str">
        <f>IFERROR(WORKDAY(V150,AA150,'DIAS 2025'!$A$2:$A$67)," ")</f>
        <v xml:space="preserve"> </v>
      </c>
      <c r="AD150" s="96" t="str">
        <f ca="1">IFERROR(IF(AB150="","N/A",IF(AL150&lt;&gt;"",NETWORKDAYS(AL150,AC150,'DIAS 2025'!$A$2:$A$67),NETWORKDAYS('DIAS 2025'!$C$2,AC150,'DIAS 2025'!$A$2:$A$67)))," ")</f>
        <v xml:space="preserve"> </v>
      </c>
      <c r="AE150" s="95"/>
      <c r="AF150" s="90"/>
      <c r="AG150" s="91"/>
      <c r="AH150" s="99"/>
      <c r="AI150" s="90"/>
      <c r="AJ150" s="91"/>
      <c r="AK150" s="99"/>
      <c r="AL150" s="90"/>
      <c r="AM150" s="91"/>
      <c r="AN150" s="100" t="str">
        <f t="shared" si="8"/>
        <v>No remitida</v>
      </c>
      <c r="AO150" s="101"/>
      <c r="AP150" s="102"/>
    </row>
    <row r="151" spans="1:42" ht="15">
      <c r="A151" s="88">
        <v>149</v>
      </c>
      <c r="B151" s="89"/>
      <c r="C151" s="89"/>
      <c r="D151" s="89"/>
      <c r="E151" s="89"/>
      <c r="F151" s="90"/>
      <c r="G151" s="103"/>
      <c r="H151" s="90"/>
      <c r="I151" s="91"/>
      <c r="J151" s="95"/>
      <c r="K151" s="93"/>
      <c r="L151" s="93"/>
      <c r="M151" s="92"/>
      <c r="N151" s="93"/>
      <c r="O151" s="92"/>
      <c r="P151" s="92"/>
      <c r="Q151" s="90"/>
      <c r="R151" s="91"/>
      <c r="S151" s="92"/>
      <c r="T151" s="88"/>
      <c r="U151" s="88"/>
      <c r="V151" s="94" t="str">
        <f>IF(T151&lt;&gt;"",IF(U151="H",WORKDAY(H151,T151,'DIAS 2025'!$A$2:$A$67),Q151+T151-1),"")</f>
        <v/>
      </c>
      <c r="W151" s="95"/>
      <c r="X151" s="96" t="str">
        <f t="shared" si="6"/>
        <v/>
      </c>
      <c r="Y151" s="90"/>
      <c r="Z151" s="95"/>
      <c r="AA151" s="97"/>
      <c r="AB151" s="98">
        <f t="shared" si="7"/>
        <v>0</v>
      </c>
      <c r="AC151" s="94" t="str">
        <f>IFERROR(WORKDAY(V151,AA151,'DIAS 2025'!$A$2:$A$67)," ")</f>
        <v xml:space="preserve"> </v>
      </c>
      <c r="AD151" s="96" t="str">
        <f ca="1">IFERROR(IF(AB151="","N/A",IF(AL151&lt;&gt;"",NETWORKDAYS(AL151,AC151,'DIAS 2025'!$A$2:$A$67),NETWORKDAYS('DIAS 2025'!$C$2,AC151,'DIAS 2025'!$A$2:$A$67)))," ")</f>
        <v xml:space="preserve"> </v>
      </c>
      <c r="AE151" s="95"/>
      <c r="AF151" s="90"/>
      <c r="AG151" s="91"/>
      <c r="AH151" s="99"/>
      <c r="AI151" s="90"/>
      <c r="AJ151" s="91"/>
      <c r="AK151" s="99"/>
      <c r="AL151" s="90"/>
      <c r="AM151" s="91"/>
      <c r="AN151" s="100" t="str">
        <f t="shared" si="8"/>
        <v>No remitida</v>
      </c>
      <c r="AO151" s="101"/>
      <c r="AP151" s="102"/>
    </row>
    <row r="152" spans="1:42" ht="15">
      <c r="A152" s="88">
        <v>150</v>
      </c>
      <c r="B152" s="89"/>
      <c r="C152" s="89"/>
      <c r="D152" s="89"/>
      <c r="E152" s="89"/>
      <c r="F152" s="90"/>
      <c r="G152" s="103"/>
      <c r="H152" s="90"/>
      <c r="I152" s="91"/>
      <c r="J152" s="95"/>
      <c r="K152" s="93"/>
      <c r="L152" s="93"/>
      <c r="M152" s="92"/>
      <c r="N152" s="93"/>
      <c r="O152" s="92"/>
      <c r="P152" s="92"/>
      <c r="Q152" s="90"/>
      <c r="R152" s="91"/>
      <c r="S152" s="92"/>
      <c r="T152" s="88"/>
      <c r="U152" s="88"/>
      <c r="V152" s="94" t="str">
        <f>IF(T152&lt;&gt;"",IF(U152="H",WORKDAY(H152,T152,'DIAS 2025'!$A$2:$A$67),Q152+T152-1),"")</f>
        <v/>
      </c>
      <c r="W152" s="95"/>
      <c r="X152" s="96" t="str">
        <f t="shared" si="6"/>
        <v/>
      </c>
      <c r="Y152" s="90"/>
      <c r="Z152" s="95"/>
      <c r="AA152" s="97"/>
      <c r="AB152" s="98">
        <f t="shared" si="7"/>
        <v>0</v>
      </c>
      <c r="AC152" s="94" t="str">
        <f>IFERROR(WORKDAY(V152,AA152,'DIAS 2025'!$A$2:$A$67)," ")</f>
        <v xml:space="preserve"> </v>
      </c>
      <c r="AD152" s="96" t="str">
        <f ca="1">IFERROR(IF(AB152="","N/A",IF(AL152&lt;&gt;"",NETWORKDAYS(AL152,AC152,'DIAS 2025'!$A$2:$A$67),NETWORKDAYS('DIAS 2025'!$C$2,AC152,'DIAS 2025'!$A$2:$A$67)))," ")</f>
        <v xml:space="preserve"> </v>
      </c>
      <c r="AE152" s="95"/>
      <c r="AF152" s="90"/>
      <c r="AG152" s="91"/>
      <c r="AH152" s="99"/>
      <c r="AI152" s="90"/>
      <c r="AJ152" s="91"/>
      <c r="AK152" s="99"/>
      <c r="AL152" s="90"/>
      <c r="AM152" s="91"/>
      <c r="AN152" s="100" t="str">
        <f t="shared" si="8"/>
        <v>No remitida</v>
      </c>
      <c r="AO152" s="101"/>
      <c r="AP152" s="102"/>
    </row>
    <row r="153" spans="1:42" ht="15">
      <c r="A153" s="88">
        <v>151</v>
      </c>
      <c r="B153" s="89"/>
      <c r="C153" s="89"/>
      <c r="D153" s="89"/>
      <c r="E153" s="89"/>
      <c r="F153" s="90"/>
      <c r="G153" s="103"/>
      <c r="H153" s="90"/>
      <c r="I153" s="91"/>
      <c r="J153" s="95"/>
      <c r="K153" s="93"/>
      <c r="L153" s="93"/>
      <c r="M153" s="92"/>
      <c r="N153" s="93"/>
      <c r="O153" s="92"/>
      <c r="P153" s="92"/>
      <c r="Q153" s="90"/>
      <c r="R153" s="91"/>
      <c r="S153" s="92"/>
      <c r="T153" s="88"/>
      <c r="U153" s="88"/>
      <c r="V153" s="94" t="str">
        <f>IF(T153&lt;&gt;"",IF(U153="H",WORKDAY(H153,T153,'DIAS 2025'!$A$2:$A$67),Q153+T153-1),"")</f>
        <v/>
      </c>
      <c r="W153" s="95"/>
      <c r="X153" s="96" t="str">
        <f t="shared" si="6"/>
        <v/>
      </c>
      <c r="Y153" s="90"/>
      <c r="Z153" s="95"/>
      <c r="AA153" s="97"/>
      <c r="AB153" s="98">
        <f t="shared" si="7"/>
        <v>0</v>
      </c>
      <c r="AC153" s="94" t="str">
        <f>IFERROR(WORKDAY(V153,AA153,'DIAS 2025'!$A$2:$A$67)," ")</f>
        <v xml:space="preserve"> </v>
      </c>
      <c r="AD153" s="96" t="str">
        <f ca="1">IFERROR(IF(AB153="","N/A",IF(AL153&lt;&gt;"",NETWORKDAYS(AL153,AC153,'DIAS 2025'!$A$2:$A$67),NETWORKDAYS('DIAS 2025'!$C$2,AC153,'DIAS 2025'!$A$2:$A$67)))," ")</f>
        <v xml:space="preserve"> </v>
      </c>
      <c r="AE153" s="95"/>
      <c r="AF153" s="90"/>
      <c r="AG153" s="91"/>
      <c r="AH153" s="99"/>
      <c r="AI153" s="90"/>
      <c r="AJ153" s="91"/>
      <c r="AK153" s="99"/>
      <c r="AL153" s="90"/>
      <c r="AM153" s="91"/>
      <c r="AN153" s="100" t="str">
        <f t="shared" si="8"/>
        <v>No remitida</v>
      </c>
      <c r="AO153" s="101"/>
      <c r="AP153" s="102"/>
    </row>
    <row r="154" spans="1:42" ht="15">
      <c r="A154" s="88">
        <v>152</v>
      </c>
      <c r="B154" s="89"/>
      <c r="C154" s="89"/>
      <c r="D154" s="89"/>
      <c r="E154" s="89"/>
      <c r="F154" s="90"/>
      <c r="G154" s="103"/>
      <c r="H154" s="90"/>
      <c r="I154" s="91"/>
      <c r="J154" s="95"/>
      <c r="K154" s="93"/>
      <c r="L154" s="93"/>
      <c r="M154" s="92"/>
      <c r="N154" s="93"/>
      <c r="O154" s="92"/>
      <c r="P154" s="92"/>
      <c r="Q154" s="90"/>
      <c r="R154" s="91"/>
      <c r="S154" s="92"/>
      <c r="T154" s="88"/>
      <c r="U154" s="88"/>
      <c r="V154" s="94" t="str">
        <f>IF(T154&lt;&gt;"",IF(U154="H",WORKDAY(H154,T154,'DIAS 2025'!$A$2:$A$67),Q154+T154-1),"")</f>
        <v/>
      </c>
      <c r="W154" s="95"/>
      <c r="X154" s="96" t="str">
        <f t="shared" si="6"/>
        <v/>
      </c>
      <c r="Y154" s="90"/>
      <c r="Z154" s="95"/>
      <c r="AA154" s="97"/>
      <c r="AB154" s="98">
        <f t="shared" si="7"/>
        <v>0</v>
      </c>
      <c r="AC154" s="94" t="str">
        <f>IFERROR(WORKDAY(V154,AA154,'DIAS 2025'!$A$2:$A$67)," ")</f>
        <v xml:space="preserve"> </v>
      </c>
      <c r="AD154" s="96" t="str">
        <f ca="1">IFERROR(IF(AB154="","N/A",IF(AL154&lt;&gt;"",NETWORKDAYS(AL154,AC154,'DIAS 2025'!$A$2:$A$67),NETWORKDAYS('DIAS 2025'!$C$2,AC154,'DIAS 2025'!$A$2:$A$67)))," ")</f>
        <v xml:space="preserve"> </v>
      </c>
      <c r="AE154" s="95"/>
      <c r="AF154" s="90"/>
      <c r="AG154" s="91"/>
      <c r="AH154" s="99"/>
      <c r="AI154" s="90"/>
      <c r="AJ154" s="91"/>
      <c r="AK154" s="99"/>
      <c r="AL154" s="90"/>
      <c r="AM154" s="91"/>
      <c r="AN154" s="100" t="str">
        <f t="shared" si="8"/>
        <v>No remitida</v>
      </c>
      <c r="AO154" s="101"/>
      <c r="AP154" s="102"/>
    </row>
    <row r="155" spans="1:42" ht="15">
      <c r="A155" s="88">
        <v>153</v>
      </c>
      <c r="B155" s="89"/>
      <c r="C155" s="89"/>
      <c r="D155" s="89"/>
      <c r="E155" s="89"/>
      <c r="F155" s="90"/>
      <c r="G155" s="103"/>
      <c r="H155" s="90"/>
      <c r="I155" s="91"/>
      <c r="J155" s="95"/>
      <c r="K155" s="93"/>
      <c r="L155" s="93"/>
      <c r="M155" s="92"/>
      <c r="N155" s="93"/>
      <c r="O155" s="92"/>
      <c r="P155" s="92"/>
      <c r="Q155" s="90"/>
      <c r="R155" s="91"/>
      <c r="S155" s="92"/>
      <c r="T155" s="88"/>
      <c r="U155" s="88"/>
      <c r="V155" s="94" t="str">
        <f>IF(T155&lt;&gt;"",IF(U155="H",WORKDAY(H155,T155,'DIAS 2025'!$A$2:$A$67),Q155+T155-1),"")</f>
        <v/>
      </c>
      <c r="W155" s="95"/>
      <c r="X155" s="96" t="str">
        <f t="shared" si="6"/>
        <v/>
      </c>
      <c r="Y155" s="90"/>
      <c r="Z155" s="95"/>
      <c r="AA155" s="97"/>
      <c r="AB155" s="98">
        <f t="shared" si="7"/>
        <v>0</v>
      </c>
      <c r="AC155" s="94" t="str">
        <f>IFERROR(WORKDAY(V155,AA155,'DIAS 2025'!$A$2:$A$67)," ")</f>
        <v xml:space="preserve"> </v>
      </c>
      <c r="AD155" s="96" t="str">
        <f ca="1">IFERROR(IF(AB155="","N/A",IF(AL155&lt;&gt;"",NETWORKDAYS(AL155,AC155,'DIAS 2025'!$A$2:$A$67),NETWORKDAYS('DIAS 2025'!$C$2,AC155,'DIAS 2025'!$A$2:$A$67)))," ")</f>
        <v xml:space="preserve"> </v>
      </c>
      <c r="AE155" s="95"/>
      <c r="AF155" s="90"/>
      <c r="AG155" s="91"/>
      <c r="AH155" s="99"/>
      <c r="AI155" s="90"/>
      <c r="AJ155" s="91"/>
      <c r="AK155" s="99"/>
      <c r="AL155" s="90"/>
      <c r="AM155" s="91"/>
      <c r="AN155" s="100" t="str">
        <f t="shared" si="8"/>
        <v>No remitida</v>
      </c>
      <c r="AO155" s="101"/>
      <c r="AP155" s="102"/>
    </row>
    <row r="156" spans="1:42" ht="15">
      <c r="A156" s="88">
        <v>154</v>
      </c>
      <c r="B156" s="89"/>
      <c r="C156" s="89"/>
      <c r="D156" s="89"/>
      <c r="E156" s="89"/>
      <c r="F156" s="90"/>
      <c r="G156" s="103"/>
      <c r="H156" s="90"/>
      <c r="I156" s="91"/>
      <c r="J156" s="95"/>
      <c r="K156" s="93"/>
      <c r="L156" s="93"/>
      <c r="M156" s="92"/>
      <c r="N156" s="93"/>
      <c r="O156" s="92"/>
      <c r="P156" s="92"/>
      <c r="Q156" s="90"/>
      <c r="R156" s="91"/>
      <c r="S156" s="92"/>
      <c r="T156" s="88"/>
      <c r="U156" s="88"/>
      <c r="V156" s="94" t="str">
        <f>IF(T156&lt;&gt;"",IF(U156="H",WORKDAY(H156,T156,'DIAS 2025'!$A$2:$A$67),Q156+T156-1),"")</f>
        <v/>
      </c>
      <c r="W156" s="95"/>
      <c r="X156" s="96" t="str">
        <f t="shared" si="6"/>
        <v/>
      </c>
      <c r="Y156" s="90"/>
      <c r="Z156" s="95"/>
      <c r="AA156" s="97"/>
      <c r="AB156" s="98">
        <f t="shared" si="7"/>
        <v>0</v>
      </c>
      <c r="AC156" s="94" t="str">
        <f>IFERROR(WORKDAY(V156,AA156,'DIAS 2025'!$A$2:$A$67)," ")</f>
        <v xml:space="preserve"> </v>
      </c>
      <c r="AD156" s="96" t="str">
        <f ca="1">IFERROR(IF(AB156="","N/A",IF(AL156&lt;&gt;"",NETWORKDAYS(AL156,AC156,'DIAS 2025'!$A$2:$A$67),NETWORKDAYS('DIAS 2025'!$C$2,AC156,'DIAS 2025'!$A$2:$A$67)))," ")</f>
        <v xml:space="preserve"> </v>
      </c>
      <c r="AE156" s="95"/>
      <c r="AF156" s="90"/>
      <c r="AG156" s="91"/>
      <c r="AH156" s="99"/>
      <c r="AI156" s="90"/>
      <c r="AJ156" s="91"/>
      <c r="AK156" s="99"/>
      <c r="AL156" s="90"/>
      <c r="AM156" s="91"/>
      <c r="AN156" s="100" t="str">
        <f t="shared" si="8"/>
        <v>No remitida</v>
      </c>
      <c r="AO156" s="101"/>
      <c r="AP156" s="102"/>
    </row>
    <row r="157" spans="1:42" ht="15">
      <c r="A157" s="88">
        <v>155</v>
      </c>
      <c r="B157" s="89"/>
      <c r="C157" s="89"/>
      <c r="D157" s="89"/>
      <c r="E157" s="89"/>
      <c r="F157" s="90"/>
      <c r="G157" s="103"/>
      <c r="H157" s="90"/>
      <c r="I157" s="91"/>
      <c r="J157" s="95"/>
      <c r="K157" s="93"/>
      <c r="L157" s="93"/>
      <c r="M157" s="92"/>
      <c r="N157" s="93"/>
      <c r="O157" s="92"/>
      <c r="P157" s="92"/>
      <c r="Q157" s="90"/>
      <c r="R157" s="91"/>
      <c r="S157" s="92"/>
      <c r="T157" s="88"/>
      <c r="U157" s="88"/>
      <c r="V157" s="94" t="str">
        <f>IF(T157&lt;&gt;"",IF(U157="H",WORKDAY(H157,T157,'DIAS 2025'!$A$2:$A$67),Q157+T157-1),"")</f>
        <v/>
      </c>
      <c r="W157" s="95"/>
      <c r="X157" s="96" t="str">
        <f t="shared" si="6"/>
        <v/>
      </c>
      <c r="Y157" s="90"/>
      <c r="Z157" s="95"/>
      <c r="AA157" s="97"/>
      <c r="AB157" s="98">
        <f t="shared" si="7"/>
        <v>0</v>
      </c>
      <c r="AC157" s="94" t="str">
        <f>IFERROR(WORKDAY(V157,AA157,'DIAS 2025'!$A$2:$A$67)," ")</f>
        <v xml:space="preserve"> </v>
      </c>
      <c r="AD157" s="96" t="str">
        <f ca="1">IFERROR(IF(AB157="","N/A",IF(AL157&lt;&gt;"",NETWORKDAYS(AL157,AC157,'DIAS 2025'!$A$2:$A$67),NETWORKDAYS('DIAS 2025'!$C$2,AC157,'DIAS 2025'!$A$2:$A$67)))," ")</f>
        <v xml:space="preserve"> </v>
      </c>
      <c r="AE157" s="95"/>
      <c r="AF157" s="90"/>
      <c r="AG157" s="91"/>
      <c r="AH157" s="99"/>
      <c r="AI157" s="90"/>
      <c r="AJ157" s="91"/>
      <c r="AK157" s="99"/>
      <c r="AL157" s="90"/>
      <c r="AM157" s="91"/>
      <c r="AN157" s="100" t="str">
        <f t="shared" si="8"/>
        <v>No remitida</v>
      </c>
      <c r="AO157" s="101"/>
      <c r="AP157" s="102"/>
    </row>
    <row r="158" spans="1:42" ht="15">
      <c r="A158" s="88">
        <v>156</v>
      </c>
      <c r="B158" s="89"/>
      <c r="C158" s="89"/>
      <c r="D158" s="89"/>
      <c r="E158" s="89"/>
      <c r="F158" s="90"/>
      <c r="G158" s="103"/>
      <c r="H158" s="90"/>
      <c r="I158" s="91"/>
      <c r="J158" s="95"/>
      <c r="K158" s="93"/>
      <c r="L158" s="93"/>
      <c r="M158" s="92"/>
      <c r="N158" s="93"/>
      <c r="O158" s="92"/>
      <c r="P158" s="92"/>
      <c r="Q158" s="90"/>
      <c r="R158" s="91"/>
      <c r="S158" s="92"/>
      <c r="T158" s="88"/>
      <c r="U158" s="88"/>
      <c r="V158" s="94" t="str">
        <f>IF(T158&lt;&gt;"",IF(U158="H",WORKDAY(H158,T158,'DIAS 2025'!$A$2:$A$67),Q158+T158-1),"")</f>
        <v/>
      </c>
      <c r="W158" s="95"/>
      <c r="X158" s="96" t="str">
        <f t="shared" si="6"/>
        <v/>
      </c>
      <c r="Y158" s="90"/>
      <c r="Z158" s="95"/>
      <c r="AA158" s="97"/>
      <c r="AB158" s="98">
        <f t="shared" si="7"/>
        <v>0</v>
      </c>
      <c r="AC158" s="94" t="str">
        <f>IFERROR(WORKDAY(V158,AA158,'DIAS 2025'!$A$2:$A$67)," ")</f>
        <v xml:space="preserve"> </v>
      </c>
      <c r="AD158" s="96" t="str">
        <f ca="1">IFERROR(IF(AB158="","N/A",IF(AL158&lt;&gt;"",NETWORKDAYS(AL158,AC158,'DIAS 2025'!$A$2:$A$67),NETWORKDAYS('DIAS 2025'!$C$2,AC158,'DIAS 2025'!$A$2:$A$67)))," ")</f>
        <v xml:space="preserve"> </v>
      </c>
      <c r="AE158" s="95"/>
      <c r="AF158" s="90"/>
      <c r="AG158" s="91"/>
      <c r="AH158" s="99"/>
      <c r="AI158" s="90"/>
      <c r="AJ158" s="91"/>
      <c r="AK158" s="99"/>
      <c r="AL158" s="90"/>
      <c r="AM158" s="91"/>
      <c r="AN158" s="100" t="str">
        <f t="shared" si="8"/>
        <v>No remitida</v>
      </c>
      <c r="AO158" s="101"/>
      <c r="AP158" s="102"/>
    </row>
    <row r="159" spans="1:42" ht="15">
      <c r="A159" s="88">
        <v>157</v>
      </c>
      <c r="B159" s="89"/>
      <c r="C159" s="89"/>
      <c r="D159" s="89"/>
      <c r="E159" s="89"/>
      <c r="F159" s="90"/>
      <c r="G159" s="103"/>
      <c r="H159" s="90"/>
      <c r="I159" s="91"/>
      <c r="J159" s="95"/>
      <c r="K159" s="93"/>
      <c r="L159" s="93"/>
      <c r="M159" s="92"/>
      <c r="N159" s="93"/>
      <c r="O159" s="92"/>
      <c r="P159" s="92"/>
      <c r="Q159" s="90"/>
      <c r="R159" s="91"/>
      <c r="S159" s="92"/>
      <c r="T159" s="88"/>
      <c r="U159" s="88"/>
      <c r="V159" s="94" t="str">
        <f>IF(T159&lt;&gt;"",IF(U159="H",WORKDAY(H159,T159,'DIAS 2025'!$A$2:$A$67),Q159+T159-1),"")</f>
        <v/>
      </c>
      <c r="W159" s="95"/>
      <c r="X159" s="96" t="str">
        <f t="shared" si="6"/>
        <v/>
      </c>
      <c r="Y159" s="90"/>
      <c r="Z159" s="95"/>
      <c r="AA159" s="97"/>
      <c r="AB159" s="98">
        <f t="shared" si="7"/>
        <v>0</v>
      </c>
      <c r="AC159" s="94" t="str">
        <f>IFERROR(WORKDAY(V159,AA159,'DIAS 2025'!$A$2:$A$67)," ")</f>
        <v xml:space="preserve"> </v>
      </c>
      <c r="AD159" s="96" t="str">
        <f ca="1">IFERROR(IF(AB159="","N/A",IF(AL159&lt;&gt;"",NETWORKDAYS(AL159,AC159,'DIAS 2025'!$A$2:$A$67),NETWORKDAYS('DIAS 2025'!$C$2,AC159,'DIAS 2025'!$A$2:$A$67)))," ")</f>
        <v xml:space="preserve"> </v>
      </c>
      <c r="AE159" s="95"/>
      <c r="AF159" s="90"/>
      <c r="AG159" s="91"/>
      <c r="AH159" s="99"/>
      <c r="AI159" s="90"/>
      <c r="AJ159" s="91"/>
      <c r="AK159" s="99"/>
      <c r="AL159" s="90"/>
      <c r="AM159" s="91"/>
      <c r="AN159" s="100" t="str">
        <f t="shared" si="8"/>
        <v>No remitida</v>
      </c>
      <c r="AO159" s="101"/>
      <c r="AP159" s="102"/>
    </row>
    <row r="160" spans="1:42" ht="15">
      <c r="A160" s="88">
        <v>158</v>
      </c>
      <c r="B160" s="89"/>
      <c r="C160" s="89"/>
      <c r="D160" s="89"/>
      <c r="E160" s="89"/>
      <c r="F160" s="90"/>
      <c r="G160" s="103"/>
      <c r="H160" s="90"/>
      <c r="I160" s="91"/>
      <c r="J160" s="95"/>
      <c r="K160" s="93"/>
      <c r="L160" s="93"/>
      <c r="M160" s="92"/>
      <c r="N160" s="93"/>
      <c r="O160" s="92"/>
      <c r="P160" s="92"/>
      <c r="Q160" s="90"/>
      <c r="R160" s="91"/>
      <c r="S160" s="92"/>
      <c r="T160" s="88"/>
      <c r="U160" s="88"/>
      <c r="V160" s="94" t="str">
        <f>IF(T160&lt;&gt;"",IF(U160="H",WORKDAY(H160,T160,'DIAS 2025'!$A$2:$A$67),Q160+T160-1),"")</f>
        <v/>
      </c>
      <c r="W160" s="95"/>
      <c r="X160" s="96" t="str">
        <f t="shared" si="6"/>
        <v/>
      </c>
      <c r="Y160" s="90"/>
      <c r="Z160" s="95"/>
      <c r="AA160" s="97"/>
      <c r="AB160" s="98">
        <f t="shared" si="7"/>
        <v>0</v>
      </c>
      <c r="AC160" s="94" t="str">
        <f>IFERROR(WORKDAY(V160,AA160,'DIAS 2025'!$A$2:$A$67)," ")</f>
        <v xml:space="preserve"> </v>
      </c>
      <c r="AD160" s="96" t="str">
        <f ca="1">IFERROR(IF(AB160="","N/A",IF(AL160&lt;&gt;"",NETWORKDAYS(AL160,AC160,'DIAS 2025'!$A$2:$A$67),NETWORKDAYS('DIAS 2025'!$C$2,AC160,'DIAS 2025'!$A$2:$A$67)))," ")</f>
        <v xml:space="preserve"> </v>
      </c>
      <c r="AE160" s="95"/>
      <c r="AF160" s="90"/>
      <c r="AG160" s="91"/>
      <c r="AH160" s="99"/>
      <c r="AI160" s="90"/>
      <c r="AJ160" s="91"/>
      <c r="AK160" s="99"/>
      <c r="AL160" s="90"/>
      <c r="AM160" s="91"/>
      <c r="AN160" s="100" t="str">
        <f t="shared" si="8"/>
        <v>No remitida</v>
      </c>
      <c r="AO160" s="101"/>
      <c r="AP160" s="102"/>
    </row>
    <row r="161" spans="1:42" ht="15">
      <c r="A161" s="88">
        <v>159</v>
      </c>
      <c r="B161" s="89"/>
      <c r="C161" s="89"/>
      <c r="D161" s="89"/>
      <c r="E161" s="89"/>
      <c r="F161" s="90"/>
      <c r="G161" s="103"/>
      <c r="H161" s="90"/>
      <c r="I161" s="91"/>
      <c r="J161" s="95"/>
      <c r="K161" s="93"/>
      <c r="L161" s="93"/>
      <c r="M161" s="92"/>
      <c r="N161" s="93"/>
      <c r="O161" s="92"/>
      <c r="P161" s="92"/>
      <c r="Q161" s="90"/>
      <c r="R161" s="91"/>
      <c r="S161" s="92"/>
      <c r="T161" s="88"/>
      <c r="U161" s="88"/>
      <c r="V161" s="94" t="str">
        <f>IF(T161&lt;&gt;"",IF(U161="H",WORKDAY(H161,T161,'DIAS 2025'!$A$2:$A$67),Q161+T161-1),"")</f>
        <v/>
      </c>
      <c r="W161" s="95"/>
      <c r="X161" s="96" t="str">
        <f t="shared" si="6"/>
        <v/>
      </c>
      <c r="Y161" s="90"/>
      <c r="Z161" s="95"/>
      <c r="AA161" s="97"/>
      <c r="AB161" s="98">
        <f t="shared" si="7"/>
        <v>0</v>
      </c>
      <c r="AC161" s="94" t="str">
        <f>IFERROR(WORKDAY(V161,AA161,'DIAS 2025'!$A$2:$A$67)," ")</f>
        <v xml:space="preserve"> </v>
      </c>
      <c r="AD161" s="96" t="str">
        <f ca="1">IFERROR(IF(AB161="","N/A",IF(AL161&lt;&gt;"",NETWORKDAYS(AL161,AC161,'DIAS 2025'!$A$2:$A$67),NETWORKDAYS('DIAS 2025'!$C$2,AC161,'DIAS 2025'!$A$2:$A$67)))," ")</f>
        <v xml:space="preserve"> </v>
      </c>
      <c r="AE161" s="95"/>
      <c r="AF161" s="90"/>
      <c r="AG161" s="91"/>
      <c r="AH161" s="99"/>
      <c r="AI161" s="90"/>
      <c r="AJ161" s="91"/>
      <c r="AK161" s="99"/>
      <c r="AL161" s="90"/>
      <c r="AM161" s="91"/>
      <c r="AN161" s="100" t="str">
        <f t="shared" si="8"/>
        <v>No remitida</v>
      </c>
      <c r="AO161" s="101"/>
      <c r="AP161" s="102"/>
    </row>
    <row r="162" spans="1:42" ht="15">
      <c r="A162" s="88">
        <v>160</v>
      </c>
      <c r="B162" s="89"/>
      <c r="C162" s="89"/>
      <c r="D162" s="89"/>
      <c r="E162" s="89"/>
      <c r="F162" s="90"/>
      <c r="G162" s="103"/>
      <c r="H162" s="90"/>
      <c r="I162" s="91"/>
      <c r="J162" s="95"/>
      <c r="K162" s="93"/>
      <c r="L162" s="93"/>
      <c r="M162" s="92"/>
      <c r="N162" s="93"/>
      <c r="O162" s="92"/>
      <c r="P162" s="92"/>
      <c r="Q162" s="90"/>
      <c r="R162" s="91"/>
      <c r="S162" s="92"/>
      <c r="T162" s="88"/>
      <c r="U162" s="88"/>
      <c r="V162" s="94" t="str">
        <f>IF(T162&lt;&gt;"",IF(U162="H",WORKDAY(H162,T162,'DIAS 2025'!$A$2:$A$67),Q162+T162-1),"")</f>
        <v/>
      </c>
      <c r="W162" s="95"/>
      <c r="X162" s="96" t="str">
        <f t="shared" si="6"/>
        <v/>
      </c>
      <c r="Y162" s="90"/>
      <c r="Z162" s="95"/>
      <c r="AA162" s="97"/>
      <c r="AB162" s="98">
        <f t="shared" si="7"/>
        <v>0</v>
      </c>
      <c r="AC162" s="94" t="str">
        <f>IFERROR(WORKDAY(V162,AA162,'DIAS 2025'!$A$2:$A$67)," ")</f>
        <v xml:space="preserve"> </v>
      </c>
      <c r="AD162" s="96" t="str">
        <f ca="1">IFERROR(IF(AB162="","N/A",IF(AL162&lt;&gt;"",NETWORKDAYS(AL162,AC162,'DIAS 2025'!$A$2:$A$67),NETWORKDAYS('DIAS 2025'!$C$2,AC162,'DIAS 2025'!$A$2:$A$67)))," ")</f>
        <v xml:space="preserve"> </v>
      </c>
      <c r="AE162" s="95"/>
      <c r="AF162" s="90"/>
      <c r="AG162" s="91"/>
      <c r="AH162" s="99"/>
      <c r="AI162" s="90"/>
      <c r="AJ162" s="91"/>
      <c r="AK162" s="99"/>
      <c r="AL162" s="90"/>
      <c r="AM162" s="91"/>
      <c r="AN162" s="100" t="str">
        <f t="shared" si="8"/>
        <v>No remitida</v>
      </c>
      <c r="AO162" s="101"/>
      <c r="AP162" s="102"/>
    </row>
    <row r="163" spans="1:42" ht="15">
      <c r="A163" s="88">
        <v>161</v>
      </c>
      <c r="B163" s="89"/>
      <c r="C163" s="89"/>
      <c r="D163" s="89"/>
      <c r="E163" s="89"/>
      <c r="F163" s="90"/>
      <c r="G163" s="103"/>
      <c r="H163" s="90"/>
      <c r="I163" s="91"/>
      <c r="J163" s="95"/>
      <c r="K163" s="93"/>
      <c r="L163" s="93"/>
      <c r="M163" s="92"/>
      <c r="N163" s="93"/>
      <c r="O163" s="92"/>
      <c r="P163" s="92"/>
      <c r="Q163" s="90"/>
      <c r="R163" s="91"/>
      <c r="S163" s="92"/>
      <c r="T163" s="88"/>
      <c r="U163" s="88"/>
      <c r="V163" s="94" t="str">
        <f>IF(T163&lt;&gt;"",IF(U163="H",WORKDAY(H163,T163,'DIAS 2025'!$A$2:$A$67),Q163+T163-1),"")</f>
        <v/>
      </c>
      <c r="W163" s="95"/>
      <c r="X163" s="96" t="str">
        <f t="shared" si="6"/>
        <v/>
      </c>
      <c r="Y163" s="90"/>
      <c r="Z163" s="95"/>
      <c r="AA163" s="97"/>
      <c r="AB163" s="98">
        <f t="shared" si="7"/>
        <v>0</v>
      </c>
      <c r="AC163" s="94" t="str">
        <f>IFERROR(WORKDAY(V163,AA163,'DIAS 2025'!$A$2:$A$67)," ")</f>
        <v xml:space="preserve"> </v>
      </c>
      <c r="AD163" s="96" t="str">
        <f ca="1">IFERROR(IF(AB163="","N/A",IF(AL163&lt;&gt;"",NETWORKDAYS(AL163,AC163,'DIAS 2025'!$A$2:$A$67),NETWORKDAYS('DIAS 2025'!$C$2,AC163,'DIAS 2025'!$A$2:$A$67)))," ")</f>
        <v xml:space="preserve"> </v>
      </c>
      <c r="AE163" s="95"/>
      <c r="AF163" s="90"/>
      <c r="AG163" s="91"/>
      <c r="AH163" s="99"/>
      <c r="AI163" s="90"/>
      <c r="AJ163" s="91"/>
      <c r="AK163" s="99"/>
      <c r="AL163" s="90"/>
      <c r="AM163" s="91"/>
      <c r="AN163" s="100" t="str">
        <f t="shared" si="8"/>
        <v>No remitida</v>
      </c>
      <c r="AO163" s="101"/>
      <c r="AP163" s="102"/>
    </row>
    <row r="164" spans="1:42" ht="15">
      <c r="A164" s="88">
        <v>162</v>
      </c>
      <c r="B164" s="89"/>
      <c r="C164" s="89"/>
      <c r="D164" s="89"/>
      <c r="E164" s="89"/>
      <c r="F164" s="90"/>
      <c r="G164" s="103"/>
      <c r="H164" s="90"/>
      <c r="I164" s="91"/>
      <c r="J164" s="95"/>
      <c r="K164" s="93"/>
      <c r="L164" s="93"/>
      <c r="M164" s="92"/>
      <c r="N164" s="93"/>
      <c r="O164" s="92"/>
      <c r="P164" s="92"/>
      <c r="Q164" s="90"/>
      <c r="R164" s="91"/>
      <c r="S164" s="92"/>
      <c r="T164" s="88"/>
      <c r="U164" s="88"/>
      <c r="V164" s="94" t="str">
        <f>IF(T164&lt;&gt;"",IF(U164="H",WORKDAY(H164,T164,'DIAS 2025'!$A$2:$A$67),Q164+T164-1),"")</f>
        <v/>
      </c>
      <c r="W164" s="95"/>
      <c r="X164" s="96" t="str">
        <f t="shared" si="6"/>
        <v/>
      </c>
      <c r="Y164" s="90"/>
      <c r="Z164" s="95"/>
      <c r="AA164" s="97"/>
      <c r="AB164" s="98">
        <f t="shared" si="7"/>
        <v>0</v>
      </c>
      <c r="AC164" s="94" t="str">
        <f>IFERROR(WORKDAY(V164,AA164,'DIAS 2025'!$A$2:$A$67)," ")</f>
        <v xml:space="preserve"> </v>
      </c>
      <c r="AD164" s="96" t="str">
        <f ca="1">IFERROR(IF(AB164="","N/A",IF(AL164&lt;&gt;"",NETWORKDAYS(AL164,AC164,'DIAS 2025'!$A$2:$A$67),NETWORKDAYS('DIAS 2025'!$C$2,AC164,'DIAS 2025'!$A$2:$A$67)))," ")</f>
        <v xml:space="preserve"> </v>
      </c>
      <c r="AE164" s="95"/>
      <c r="AF164" s="90"/>
      <c r="AG164" s="91"/>
      <c r="AH164" s="99"/>
      <c r="AI164" s="90"/>
      <c r="AJ164" s="91"/>
      <c r="AK164" s="99"/>
      <c r="AL164" s="90"/>
      <c r="AM164" s="91"/>
      <c r="AN164" s="100" t="str">
        <f t="shared" si="8"/>
        <v>No remitida</v>
      </c>
      <c r="AO164" s="101"/>
      <c r="AP164" s="102"/>
    </row>
    <row r="165" spans="1:42" ht="15">
      <c r="A165" s="88">
        <v>163</v>
      </c>
      <c r="B165" s="89"/>
      <c r="C165" s="89"/>
      <c r="D165" s="89"/>
      <c r="E165" s="89"/>
      <c r="F165" s="90"/>
      <c r="G165" s="103"/>
      <c r="H165" s="90"/>
      <c r="I165" s="91"/>
      <c r="J165" s="95"/>
      <c r="K165" s="93"/>
      <c r="L165" s="93"/>
      <c r="M165" s="92"/>
      <c r="N165" s="93"/>
      <c r="O165" s="92"/>
      <c r="P165" s="92"/>
      <c r="Q165" s="90"/>
      <c r="R165" s="91"/>
      <c r="S165" s="92"/>
      <c r="T165" s="88"/>
      <c r="U165" s="88"/>
      <c r="V165" s="94" t="str">
        <f>IF(T165&lt;&gt;"",IF(U165="H",WORKDAY(H165,T165,'DIAS 2025'!$A$2:$A$67),Q165+T165-1),"")</f>
        <v/>
      </c>
      <c r="W165" s="95"/>
      <c r="X165" s="96" t="str">
        <f t="shared" si="6"/>
        <v/>
      </c>
      <c r="Y165" s="90"/>
      <c r="Z165" s="95"/>
      <c r="AA165" s="97"/>
      <c r="AB165" s="98">
        <f t="shared" si="7"/>
        <v>0</v>
      </c>
      <c r="AC165" s="94" t="str">
        <f>IFERROR(WORKDAY(V165,AA165,'DIAS 2025'!$A$2:$A$67)," ")</f>
        <v xml:space="preserve"> </v>
      </c>
      <c r="AD165" s="96" t="str">
        <f ca="1">IFERROR(IF(AB165="","N/A",IF(AL165&lt;&gt;"",NETWORKDAYS(AL165,AC165,'DIAS 2025'!$A$2:$A$67),NETWORKDAYS('DIAS 2025'!$C$2,AC165,'DIAS 2025'!$A$2:$A$67)))," ")</f>
        <v xml:space="preserve"> </v>
      </c>
      <c r="AE165" s="95"/>
      <c r="AF165" s="90"/>
      <c r="AG165" s="91"/>
      <c r="AH165" s="99"/>
      <c r="AI165" s="90"/>
      <c r="AJ165" s="91"/>
      <c r="AK165" s="99"/>
      <c r="AL165" s="90"/>
      <c r="AM165" s="91"/>
      <c r="AN165" s="100" t="str">
        <f t="shared" si="8"/>
        <v>No remitida</v>
      </c>
      <c r="AO165" s="101"/>
      <c r="AP165" s="102"/>
    </row>
    <row r="166" spans="1:42" ht="15">
      <c r="A166" s="88">
        <v>164</v>
      </c>
      <c r="B166" s="89"/>
      <c r="C166" s="89"/>
      <c r="D166" s="89"/>
      <c r="E166" s="89"/>
      <c r="F166" s="90"/>
      <c r="G166" s="103"/>
      <c r="H166" s="90"/>
      <c r="I166" s="91"/>
      <c r="J166" s="95"/>
      <c r="K166" s="93"/>
      <c r="L166" s="93"/>
      <c r="M166" s="92"/>
      <c r="N166" s="93"/>
      <c r="O166" s="92"/>
      <c r="P166" s="92"/>
      <c r="Q166" s="90"/>
      <c r="R166" s="91"/>
      <c r="S166" s="92"/>
      <c r="T166" s="88"/>
      <c r="U166" s="88"/>
      <c r="V166" s="94" t="str">
        <f>IF(T166&lt;&gt;"",IF(U166="H",WORKDAY(H166,T166,'DIAS 2025'!$A$2:$A$67),Q166+T166-1),"")</f>
        <v/>
      </c>
      <c r="W166" s="95"/>
      <c r="X166" s="96" t="str">
        <f t="shared" si="6"/>
        <v/>
      </c>
      <c r="Y166" s="90"/>
      <c r="Z166" s="95"/>
      <c r="AA166" s="97"/>
      <c r="AB166" s="98">
        <f t="shared" si="7"/>
        <v>0</v>
      </c>
      <c r="AC166" s="94" t="str">
        <f>IFERROR(WORKDAY(V166,AA166,'DIAS 2025'!$A$2:$A$67)," ")</f>
        <v xml:space="preserve"> </v>
      </c>
      <c r="AD166" s="96" t="str">
        <f ca="1">IFERROR(IF(AB166="","N/A",IF(AL166&lt;&gt;"",NETWORKDAYS(AL166,AC166,'DIAS 2025'!$A$2:$A$67),NETWORKDAYS('DIAS 2025'!$C$2,AC166,'DIAS 2025'!$A$2:$A$67)))," ")</f>
        <v xml:space="preserve"> </v>
      </c>
      <c r="AE166" s="95"/>
      <c r="AF166" s="90"/>
      <c r="AG166" s="91"/>
      <c r="AH166" s="99"/>
      <c r="AI166" s="90"/>
      <c r="AJ166" s="91"/>
      <c r="AK166" s="99"/>
      <c r="AL166" s="90"/>
      <c r="AM166" s="91"/>
      <c r="AN166" s="100" t="str">
        <f t="shared" si="8"/>
        <v>No remitida</v>
      </c>
      <c r="AO166" s="101"/>
      <c r="AP166" s="102"/>
    </row>
    <row r="167" spans="1:42" ht="15">
      <c r="A167" s="88">
        <v>165</v>
      </c>
      <c r="B167" s="89"/>
      <c r="C167" s="89"/>
      <c r="D167" s="89"/>
      <c r="E167" s="89"/>
      <c r="F167" s="90"/>
      <c r="G167" s="103"/>
      <c r="H167" s="90"/>
      <c r="I167" s="91"/>
      <c r="J167" s="95"/>
      <c r="K167" s="93"/>
      <c r="L167" s="93"/>
      <c r="M167" s="92"/>
      <c r="N167" s="93"/>
      <c r="O167" s="92"/>
      <c r="P167" s="92"/>
      <c r="Q167" s="90"/>
      <c r="R167" s="91"/>
      <c r="S167" s="92"/>
      <c r="T167" s="88"/>
      <c r="U167" s="88"/>
      <c r="V167" s="94" t="str">
        <f>IF(T167&lt;&gt;"",IF(U167="H",WORKDAY(H167,T167,'DIAS 2025'!$A$2:$A$67),Q167+T167-1),"")</f>
        <v/>
      </c>
      <c r="W167" s="95"/>
      <c r="X167" s="96" t="str">
        <f t="shared" si="6"/>
        <v/>
      </c>
      <c r="Y167" s="90"/>
      <c r="Z167" s="95"/>
      <c r="AA167" s="97"/>
      <c r="AB167" s="98">
        <f t="shared" si="7"/>
        <v>0</v>
      </c>
      <c r="AC167" s="94" t="str">
        <f>IFERROR(WORKDAY(V167,AA167,'DIAS 2025'!$A$2:$A$67)," ")</f>
        <v xml:space="preserve"> </v>
      </c>
      <c r="AD167" s="96" t="str">
        <f ca="1">IFERROR(IF(AB167="","N/A",IF(AL167&lt;&gt;"",NETWORKDAYS(AL167,AC167,'DIAS 2025'!$A$2:$A$67),NETWORKDAYS('DIAS 2025'!$C$2,AC167,'DIAS 2025'!$A$2:$A$67)))," ")</f>
        <v xml:space="preserve"> </v>
      </c>
      <c r="AE167" s="95"/>
      <c r="AF167" s="90"/>
      <c r="AG167" s="91"/>
      <c r="AH167" s="99"/>
      <c r="AI167" s="90"/>
      <c r="AJ167" s="91"/>
      <c r="AK167" s="99"/>
      <c r="AL167" s="90"/>
      <c r="AM167" s="91"/>
      <c r="AN167" s="100" t="str">
        <f t="shared" si="8"/>
        <v>No remitida</v>
      </c>
      <c r="AO167" s="101"/>
      <c r="AP167" s="102"/>
    </row>
    <row r="168" spans="1:42" ht="15">
      <c r="A168" s="88">
        <v>166</v>
      </c>
      <c r="B168" s="89"/>
      <c r="C168" s="89"/>
      <c r="D168" s="89"/>
      <c r="E168" s="89"/>
      <c r="F168" s="90"/>
      <c r="G168" s="103"/>
      <c r="H168" s="90"/>
      <c r="I168" s="91"/>
      <c r="J168" s="95"/>
      <c r="K168" s="93"/>
      <c r="L168" s="93"/>
      <c r="M168" s="92"/>
      <c r="N168" s="93"/>
      <c r="O168" s="92"/>
      <c r="P168" s="92"/>
      <c r="Q168" s="90"/>
      <c r="R168" s="91"/>
      <c r="S168" s="92"/>
      <c r="T168" s="88"/>
      <c r="U168" s="88"/>
      <c r="V168" s="94" t="str">
        <f>IF(T168&lt;&gt;"",IF(U168="H",WORKDAY(H168,T168,'DIAS 2025'!$A$2:$A$67),Q168+T168-1),"")</f>
        <v/>
      </c>
      <c r="W168" s="95"/>
      <c r="X168" s="96" t="str">
        <f t="shared" si="6"/>
        <v/>
      </c>
      <c r="Y168" s="90"/>
      <c r="Z168" s="95"/>
      <c r="AA168" s="97"/>
      <c r="AB168" s="98">
        <f t="shared" si="7"/>
        <v>0</v>
      </c>
      <c r="AC168" s="94" t="str">
        <f>IFERROR(WORKDAY(V168,AA168,'DIAS 2025'!$A$2:$A$67)," ")</f>
        <v xml:space="preserve"> </v>
      </c>
      <c r="AD168" s="96" t="str">
        <f ca="1">IFERROR(IF(AB168="","N/A",IF(AL168&lt;&gt;"",NETWORKDAYS(AL168,AC168,'DIAS 2025'!$A$2:$A$67),NETWORKDAYS('DIAS 2025'!$C$2,AC168,'DIAS 2025'!$A$2:$A$67)))," ")</f>
        <v xml:space="preserve"> </v>
      </c>
      <c r="AE168" s="95"/>
      <c r="AF168" s="90"/>
      <c r="AG168" s="91"/>
      <c r="AH168" s="99"/>
      <c r="AI168" s="90"/>
      <c r="AJ168" s="91"/>
      <c r="AK168" s="99"/>
      <c r="AL168" s="90"/>
      <c r="AM168" s="91"/>
      <c r="AN168" s="100" t="str">
        <f t="shared" si="8"/>
        <v>No remitida</v>
      </c>
      <c r="AO168" s="101"/>
      <c r="AP168" s="102"/>
    </row>
    <row r="169" spans="1:42" ht="15">
      <c r="A169" s="88">
        <v>167</v>
      </c>
      <c r="B169" s="89"/>
      <c r="C169" s="89"/>
      <c r="D169" s="89"/>
      <c r="E169" s="89"/>
      <c r="F169" s="90"/>
      <c r="G169" s="103"/>
      <c r="H169" s="90"/>
      <c r="I169" s="91"/>
      <c r="J169" s="95"/>
      <c r="K169" s="93"/>
      <c r="L169" s="93"/>
      <c r="M169" s="92"/>
      <c r="N169" s="93"/>
      <c r="O169" s="92"/>
      <c r="P169" s="92"/>
      <c r="Q169" s="90"/>
      <c r="R169" s="91"/>
      <c r="S169" s="92"/>
      <c r="T169" s="88"/>
      <c r="U169" s="88"/>
      <c r="V169" s="94" t="str">
        <f>IF(T169&lt;&gt;"",IF(U169="H",WORKDAY(H169,T169,'DIAS 2025'!$A$2:$A$67),Q169+T169-1),"")</f>
        <v/>
      </c>
      <c r="W169" s="95"/>
      <c r="X169" s="96" t="str">
        <f t="shared" si="6"/>
        <v/>
      </c>
      <c r="Y169" s="90"/>
      <c r="Z169" s="95"/>
      <c r="AA169" s="97"/>
      <c r="AB169" s="98">
        <f t="shared" si="7"/>
        <v>0</v>
      </c>
      <c r="AC169" s="94" t="str">
        <f>IFERROR(WORKDAY(V169,AA169,'DIAS 2025'!$A$2:$A$67)," ")</f>
        <v xml:space="preserve"> </v>
      </c>
      <c r="AD169" s="96" t="str">
        <f ca="1">IFERROR(IF(AB169="","N/A",IF(AL169&lt;&gt;"",NETWORKDAYS(AL169,AC169,'DIAS 2025'!$A$2:$A$67),NETWORKDAYS('DIAS 2025'!$C$2,AC169,'DIAS 2025'!$A$2:$A$67)))," ")</f>
        <v xml:space="preserve"> </v>
      </c>
      <c r="AE169" s="95"/>
      <c r="AF169" s="90"/>
      <c r="AG169" s="91"/>
      <c r="AH169" s="99"/>
      <c r="AI169" s="90"/>
      <c r="AJ169" s="91"/>
      <c r="AK169" s="99"/>
      <c r="AL169" s="90"/>
      <c r="AM169" s="91"/>
      <c r="AN169" s="100" t="str">
        <f t="shared" si="8"/>
        <v>No remitida</v>
      </c>
      <c r="AO169" s="101"/>
      <c r="AP169" s="102"/>
    </row>
    <row r="170" spans="1:42" ht="15">
      <c r="A170" s="88">
        <v>168</v>
      </c>
      <c r="B170" s="89"/>
      <c r="C170" s="89"/>
      <c r="D170" s="89"/>
      <c r="E170" s="89"/>
      <c r="F170" s="90"/>
      <c r="G170" s="103"/>
      <c r="H170" s="90"/>
      <c r="I170" s="91"/>
      <c r="J170" s="95"/>
      <c r="K170" s="93"/>
      <c r="L170" s="93"/>
      <c r="M170" s="92"/>
      <c r="N170" s="93"/>
      <c r="O170" s="92"/>
      <c r="P170" s="92"/>
      <c r="Q170" s="90"/>
      <c r="R170" s="91"/>
      <c r="S170" s="92"/>
      <c r="T170" s="88"/>
      <c r="U170" s="88"/>
      <c r="V170" s="94" t="str">
        <f>IF(T170&lt;&gt;"",IF(U170="H",WORKDAY(H170,T170,'DIAS 2025'!$A$2:$A$67),Q170+T170-1),"")</f>
        <v/>
      </c>
      <c r="W170" s="95"/>
      <c r="X170" s="96" t="str">
        <f t="shared" si="6"/>
        <v/>
      </c>
      <c r="Y170" s="90"/>
      <c r="Z170" s="95"/>
      <c r="AA170" s="97"/>
      <c r="AB170" s="98">
        <f t="shared" si="7"/>
        <v>0</v>
      </c>
      <c r="AC170" s="94" t="str">
        <f>IFERROR(WORKDAY(V170,AA170,'DIAS 2025'!$A$2:$A$67)," ")</f>
        <v xml:space="preserve"> </v>
      </c>
      <c r="AD170" s="96" t="str">
        <f ca="1">IFERROR(IF(AB170="","N/A",IF(AL170&lt;&gt;"",NETWORKDAYS(AL170,AC170,'DIAS 2025'!$A$2:$A$67),NETWORKDAYS('DIAS 2025'!$C$2,AC170,'DIAS 2025'!$A$2:$A$67)))," ")</f>
        <v xml:space="preserve"> </v>
      </c>
      <c r="AE170" s="95"/>
      <c r="AF170" s="90"/>
      <c r="AG170" s="91"/>
      <c r="AH170" s="99"/>
      <c r="AI170" s="90"/>
      <c r="AJ170" s="91"/>
      <c r="AK170" s="99"/>
      <c r="AL170" s="90"/>
      <c r="AM170" s="91"/>
      <c r="AN170" s="100" t="str">
        <f t="shared" si="8"/>
        <v>No remitida</v>
      </c>
      <c r="AO170" s="101"/>
      <c r="AP170" s="102"/>
    </row>
    <row r="171" spans="1:42" ht="15">
      <c r="A171" s="88">
        <v>169</v>
      </c>
      <c r="B171" s="89"/>
      <c r="C171" s="89"/>
      <c r="D171" s="89"/>
      <c r="E171" s="89"/>
      <c r="F171" s="90"/>
      <c r="G171" s="103"/>
      <c r="H171" s="90"/>
      <c r="I171" s="91"/>
      <c r="J171" s="95"/>
      <c r="K171" s="93"/>
      <c r="L171" s="93"/>
      <c r="M171" s="92"/>
      <c r="N171" s="93"/>
      <c r="O171" s="92"/>
      <c r="P171" s="92"/>
      <c r="Q171" s="90"/>
      <c r="R171" s="91"/>
      <c r="S171" s="92"/>
      <c r="T171" s="88"/>
      <c r="U171" s="88"/>
      <c r="V171" s="94" t="str">
        <f>IF(T171&lt;&gt;"",IF(U171="H",WORKDAY(H171,T171,'DIAS 2025'!$A$2:$A$67),Q171+T171-1),"")</f>
        <v/>
      </c>
      <c r="W171" s="95"/>
      <c r="X171" s="96" t="str">
        <f t="shared" si="6"/>
        <v/>
      </c>
      <c r="Y171" s="90"/>
      <c r="Z171" s="95"/>
      <c r="AA171" s="97"/>
      <c r="AB171" s="98">
        <f t="shared" si="7"/>
        <v>0</v>
      </c>
      <c r="AC171" s="94" t="str">
        <f>IFERROR(WORKDAY(V171,AA171,'DIAS 2025'!$A$2:$A$67)," ")</f>
        <v xml:space="preserve"> </v>
      </c>
      <c r="AD171" s="96" t="str">
        <f ca="1">IFERROR(IF(AB171="","N/A",IF(AL171&lt;&gt;"",NETWORKDAYS(AL171,AC171,'DIAS 2025'!$A$2:$A$67),NETWORKDAYS('DIAS 2025'!$C$2,AC171,'DIAS 2025'!$A$2:$A$67)))," ")</f>
        <v xml:space="preserve"> </v>
      </c>
      <c r="AE171" s="95"/>
      <c r="AF171" s="90"/>
      <c r="AG171" s="91"/>
      <c r="AH171" s="99"/>
      <c r="AI171" s="90"/>
      <c r="AJ171" s="91"/>
      <c r="AK171" s="99"/>
      <c r="AL171" s="90"/>
      <c r="AM171" s="91"/>
      <c r="AN171" s="100" t="str">
        <f t="shared" si="8"/>
        <v>No remitida</v>
      </c>
      <c r="AO171" s="101"/>
      <c r="AP171" s="102"/>
    </row>
    <row r="172" spans="1:42" ht="15">
      <c r="A172" s="88">
        <v>170</v>
      </c>
      <c r="B172" s="89"/>
      <c r="C172" s="89"/>
      <c r="D172" s="89"/>
      <c r="E172" s="89"/>
      <c r="F172" s="90"/>
      <c r="G172" s="103"/>
      <c r="H172" s="90"/>
      <c r="I172" s="91"/>
      <c r="J172" s="95"/>
      <c r="K172" s="93"/>
      <c r="L172" s="93"/>
      <c r="M172" s="92"/>
      <c r="N172" s="93"/>
      <c r="O172" s="92"/>
      <c r="P172" s="92"/>
      <c r="Q172" s="90"/>
      <c r="R172" s="91"/>
      <c r="S172" s="92"/>
      <c r="T172" s="88"/>
      <c r="U172" s="88"/>
      <c r="V172" s="94" t="str">
        <f>IF(T172&lt;&gt;"",IF(U172="H",WORKDAY(H172,T172,'DIAS 2025'!$A$2:$A$67),Q172+T172-1),"")</f>
        <v/>
      </c>
      <c r="W172" s="95"/>
      <c r="X172" s="96" t="str">
        <f t="shared" si="6"/>
        <v/>
      </c>
      <c r="Y172" s="90"/>
      <c r="Z172" s="95"/>
      <c r="AA172" s="97"/>
      <c r="AB172" s="98">
        <f t="shared" si="7"/>
        <v>0</v>
      </c>
      <c r="AC172" s="94" t="str">
        <f>IFERROR(WORKDAY(V172,AA172,'DIAS 2025'!$A$2:$A$67)," ")</f>
        <v xml:space="preserve"> </v>
      </c>
      <c r="AD172" s="96" t="str">
        <f ca="1">IFERROR(IF(AB172="","N/A",IF(AL172&lt;&gt;"",NETWORKDAYS(AL172,AC172,'DIAS 2025'!$A$2:$A$67),NETWORKDAYS('DIAS 2025'!$C$2,AC172,'DIAS 2025'!$A$2:$A$67)))," ")</f>
        <v xml:space="preserve"> </v>
      </c>
      <c r="AE172" s="95"/>
      <c r="AF172" s="90"/>
      <c r="AG172" s="91"/>
      <c r="AH172" s="99"/>
      <c r="AI172" s="90"/>
      <c r="AJ172" s="91"/>
      <c r="AK172" s="99"/>
      <c r="AL172" s="90"/>
      <c r="AM172" s="91"/>
      <c r="AN172" s="100" t="str">
        <f t="shared" si="8"/>
        <v>No remitida</v>
      </c>
      <c r="AO172" s="101"/>
      <c r="AP172" s="102"/>
    </row>
    <row r="173" spans="1:42" ht="15">
      <c r="A173" s="88">
        <v>171</v>
      </c>
      <c r="B173" s="89"/>
      <c r="C173" s="89"/>
      <c r="D173" s="89"/>
      <c r="E173" s="89"/>
      <c r="F173" s="90"/>
      <c r="G173" s="103"/>
      <c r="H173" s="90"/>
      <c r="I173" s="91"/>
      <c r="J173" s="95"/>
      <c r="K173" s="93"/>
      <c r="L173" s="93"/>
      <c r="M173" s="92"/>
      <c r="N173" s="93"/>
      <c r="O173" s="92"/>
      <c r="P173" s="92"/>
      <c r="Q173" s="90"/>
      <c r="R173" s="91"/>
      <c r="S173" s="92"/>
      <c r="T173" s="88"/>
      <c r="U173" s="88"/>
      <c r="V173" s="94" t="str">
        <f>IF(T173&lt;&gt;"",IF(U173="H",WORKDAY(H173,T173,'DIAS 2025'!$A$2:$A$67),Q173+T173-1),"")</f>
        <v/>
      </c>
      <c r="W173" s="95"/>
      <c r="X173" s="96" t="str">
        <f t="shared" si="6"/>
        <v/>
      </c>
      <c r="Y173" s="90"/>
      <c r="Z173" s="95"/>
      <c r="AA173" s="97"/>
      <c r="AB173" s="98">
        <f t="shared" si="7"/>
        <v>0</v>
      </c>
      <c r="AC173" s="94" t="str">
        <f>IFERROR(WORKDAY(V173,AA173,'DIAS 2025'!$A$2:$A$67)," ")</f>
        <v xml:space="preserve"> </v>
      </c>
      <c r="AD173" s="96" t="str">
        <f ca="1">IFERROR(IF(AB173="","N/A",IF(AL173&lt;&gt;"",NETWORKDAYS(AL173,AC173,'DIAS 2025'!$A$2:$A$67),NETWORKDAYS('DIAS 2025'!$C$2,AC173,'DIAS 2025'!$A$2:$A$67)))," ")</f>
        <v xml:space="preserve"> </v>
      </c>
      <c r="AE173" s="95"/>
      <c r="AF173" s="90"/>
      <c r="AG173" s="91"/>
      <c r="AH173" s="99"/>
      <c r="AI173" s="90"/>
      <c r="AJ173" s="91"/>
      <c r="AK173" s="99"/>
      <c r="AL173" s="90"/>
      <c r="AM173" s="91"/>
      <c r="AN173" s="100" t="str">
        <f t="shared" si="8"/>
        <v>No remitida</v>
      </c>
      <c r="AO173" s="101"/>
      <c r="AP173" s="102"/>
    </row>
    <row r="174" spans="1:42" ht="15">
      <c r="A174" s="88">
        <v>172</v>
      </c>
      <c r="B174" s="89"/>
      <c r="C174" s="89"/>
      <c r="D174" s="89"/>
      <c r="E174" s="89"/>
      <c r="F174" s="90"/>
      <c r="G174" s="103"/>
      <c r="H174" s="90"/>
      <c r="I174" s="91"/>
      <c r="J174" s="95"/>
      <c r="K174" s="93"/>
      <c r="L174" s="93"/>
      <c r="M174" s="92"/>
      <c r="N174" s="93"/>
      <c r="O174" s="92"/>
      <c r="P174" s="92"/>
      <c r="Q174" s="90"/>
      <c r="R174" s="91"/>
      <c r="S174" s="92"/>
      <c r="T174" s="88"/>
      <c r="U174" s="88"/>
      <c r="V174" s="94" t="str">
        <f>IF(T174&lt;&gt;"",IF(U174="H",WORKDAY(H174,T174,'DIAS 2025'!$A$2:$A$67),Q174+T174-1),"")</f>
        <v/>
      </c>
      <c r="W174" s="95"/>
      <c r="X174" s="96" t="str">
        <f t="shared" si="6"/>
        <v/>
      </c>
      <c r="Y174" s="90"/>
      <c r="Z174" s="95"/>
      <c r="AA174" s="97"/>
      <c r="AB174" s="98">
        <f t="shared" si="7"/>
        <v>0</v>
      </c>
      <c r="AC174" s="94" t="str">
        <f>IFERROR(WORKDAY(V174,AA174,'DIAS 2025'!$A$2:$A$67)," ")</f>
        <v xml:space="preserve"> </v>
      </c>
      <c r="AD174" s="96" t="str">
        <f ca="1">IFERROR(IF(AB174="","N/A",IF(AL174&lt;&gt;"",NETWORKDAYS(AL174,AC174,'DIAS 2025'!$A$2:$A$67),NETWORKDAYS('DIAS 2025'!$C$2,AC174,'DIAS 2025'!$A$2:$A$67)))," ")</f>
        <v xml:space="preserve"> </v>
      </c>
      <c r="AE174" s="95"/>
      <c r="AF174" s="90"/>
      <c r="AG174" s="91"/>
      <c r="AH174" s="99"/>
      <c r="AI174" s="90"/>
      <c r="AJ174" s="91"/>
      <c r="AK174" s="99"/>
      <c r="AL174" s="90"/>
      <c r="AM174" s="91"/>
      <c r="AN174" s="100" t="str">
        <f t="shared" si="8"/>
        <v>No remitida</v>
      </c>
      <c r="AO174" s="101"/>
      <c r="AP174" s="102"/>
    </row>
    <row r="175" spans="1:42" ht="15">
      <c r="A175" s="88">
        <v>173</v>
      </c>
      <c r="B175" s="89"/>
      <c r="C175" s="89"/>
      <c r="D175" s="89"/>
      <c r="E175" s="89"/>
      <c r="F175" s="90"/>
      <c r="G175" s="103"/>
      <c r="H175" s="90"/>
      <c r="I175" s="91"/>
      <c r="J175" s="95"/>
      <c r="K175" s="93"/>
      <c r="L175" s="93"/>
      <c r="M175" s="92"/>
      <c r="N175" s="93"/>
      <c r="O175" s="92"/>
      <c r="P175" s="92"/>
      <c r="Q175" s="90"/>
      <c r="R175" s="91"/>
      <c r="S175" s="92"/>
      <c r="T175" s="88"/>
      <c r="U175" s="88"/>
      <c r="V175" s="94" t="str">
        <f>IF(T175&lt;&gt;"",IF(U175="H",WORKDAY(H175,T175,'DIAS 2025'!$A$2:$A$67),Q175+T175-1),"")</f>
        <v/>
      </c>
      <c r="W175" s="95"/>
      <c r="X175" s="96" t="str">
        <f t="shared" si="6"/>
        <v/>
      </c>
      <c r="Y175" s="90"/>
      <c r="Z175" s="95"/>
      <c r="AA175" s="97"/>
      <c r="AB175" s="98">
        <f t="shared" si="7"/>
        <v>0</v>
      </c>
      <c r="AC175" s="94" t="str">
        <f>IFERROR(WORKDAY(V175,AA175,'DIAS 2025'!$A$2:$A$67)," ")</f>
        <v xml:space="preserve"> </v>
      </c>
      <c r="AD175" s="96" t="str">
        <f ca="1">IFERROR(IF(AB175="","N/A",IF(AL175&lt;&gt;"",NETWORKDAYS(AL175,AC175,'DIAS 2025'!$A$2:$A$67),NETWORKDAYS('DIAS 2025'!$C$2,AC175,'DIAS 2025'!$A$2:$A$67)))," ")</f>
        <v xml:space="preserve"> </v>
      </c>
      <c r="AE175" s="95"/>
      <c r="AF175" s="90"/>
      <c r="AG175" s="91"/>
      <c r="AH175" s="99"/>
      <c r="AI175" s="90"/>
      <c r="AJ175" s="91"/>
      <c r="AK175" s="99"/>
      <c r="AL175" s="90"/>
      <c r="AM175" s="91"/>
      <c r="AN175" s="100" t="str">
        <f t="shared" si="8"/>
        <v>No remitida</v>
      </c>
      <c r="AO175" s="101"/>
      <c r="AP175" s="102"/>
    </row>
    <row r="176" spans="1:42" ht="15">
      <c r="A176" s="88">
        <v>174</v>
      </c>
      <c r="B176" s="89"/>
      <c r="C176" s="89"/>
      <c r="D176" s="89"/>
      <c r="E176" s="89"/>
      <c r="F176" s="90"/>
      <c r="G176" s="103"/>
      <c r="H176" s="90"/>
      <c r="I176" s="91"/>
      <c r="J176" s="95"/>
      <c r="K176" s="93"/>
      <c r="L176" s="93"/>
      <c r="M176" s="92"/>
      <c r="N176" s="93"/>
      <c r="O176" s="92"/>
      <c r="P176" s="92"/>
      <c r="Q176" s="90"/>
      <c r="R176" s="91"/>
      <c r="S176" s="92"/>
      <c r="T176" s="88"/>
      <c r="U176" s="88"/>
      <c r="V176" s="94" t="str">
        <f>IF(T176&lt;&gt;"",IF(U176="H",WORKDAY(H176,T176,'DIAS 2025'!$A$2:$A$67),Q176+T176-1),"")</f>
        <v/>
      </c>
      <c r="W176" s="95"/>
      <c r="X176" s="96" t="str">
        <f t="shared" si="6"/>
        <v/>
      </c>
      <c r="Y176" s="90"/>
      <c r="Z176" s="95"/>
      <c r="AA176" s="97"/>
      <c r="AB176" s="98">
        <f t="shared" si="7"/>
        <v>0</v>
      </c>
      <c r="AC176" s="94" t="str">
        <f>IFERROR(WORKDAY(V176,AA176,'DIAS 2025'!$A$2:$A$67)," ")</f>
        <v xml:space="preserve"> </v>
      </c>
      <c r="AD176" s="96" t="str">
        <f ca="1">IFERROR(IF(AB176="","N/A",IF(AL176&lt;&gt;"",NETWORKDAYS(AL176,AC176,'DIAS 2025'!$A$2:$A$67),NETWORKDAYS('DIAS 2025'!$C$2,AC176,'DIAS 2025'!$A$2:$A$67)))," ")</f>
        <v xml:space="preserve"> </v>
      </c>
      <c r="AE176" s="95"/>
      <c r="AF176" s="90"/>
      <c r="AG176" s="91"/>
      <c r="AH176" s="99"/>
      <c r="AI176" s="90"/>
      <c r="AJ176" s="91"/>
      <c r="AK176" s="99"/>
      <c r="AL176" s="90"/>
      <c r="AM176" s="91"/>
      <c r="AN176" s="100" t="str">
        <f t="shared" si="8"/>
        <v>No remitida</v>
      </c>
      <c r="AO176" s="101"/>
      <c r="AP176" s="102"/>
    </row>
    <row r="177" spans="1:42" ht="15">
      <c r="A177" s="88">
        <v>175</v>
      </c>
      <c r="B177" s="89"/>
      <c r="C177" s="89"/>
      <c r="D177" s="89"/>
      <c r="E177" s="89"/>
      <c r="F177" s="90"/>
      <c r="G177" s="103"/>
      <c r="H177" s="90"/>
      <c r="I177" s="91"/>
      <c r="J177" s="95"/>
      <c r="K177" s="93"/>
      <c r="L177" s="93"/>
      <c r="M177" s="92"/>
      <c r="N177" s="93"/>
      <c r="O177" s="92"/>
      <c r="P177" s="92"/>
      <c r="Q177" s="90"/>
      <c r="R177" s="91"/>
      <c r="S177" s="92"/>
      <c r="T177" s="88"/>
      <c r="U177" s="88"/>
      <c r="V177" s="94" t="str">
        <f>IF(T177&lt;&gt;"",IF(U177="H",WORKDAY(H177,T177,'DIAS 2025'!$A$2:$A$67),Q177+T177-1),"")</f>
        <v/>
      </c>
      <c r="W177" s="95"/>
      <c r="X177" s="96" t="str">
        <f t="shared" si="6"/>
        <v/>
      </c>
      <c r="Y177" s="90"/>
      <c r="Z177" s="95"/>
      <c r="AA177" s="97"/>
      <c r="AB177" s="98">
        <f t="shared" si="7"/>
        <v>0</v>
      </c>
      <c r="AC177" s="94" t="str">
        <f>IFERROR(WORKDAY(V177,AA177,'DIAS 2025'!$A$2:$A$67)," ")</f>
        <v xml:space="preserve"> </v>
      </c>
      <c r="AD177" s="96" t="str">
        <f ca="1">IFERROR(IF(AB177="","N/A",IF(AL177&lt;&gt;"",NETWORKDAYS(AL177,AC177,'DIAS 2025'!$A$2:$A$67),NETWORKDAYS('DIAS 2025'!$C$2,AC177,'DIAS 2025'!$A$2:$A$67)))," ")</f>
        <v xml:space="preserve"> </v>
      </c>
      <c r="AE177" s="95"/>
      <c r="AF177" s="90"/>
      <c r="AG177" s="91"/>
      <c r="AH177" s="99"/>
      <c r="AI177" s="90"/>
      <c r="AJ177" s="91"/>
      <c r="AK177" s="99"/>
      <c r="AL177" s="90"/>
      <c r="AM177" s="91"/>
      <c r="AN177" s="100" t="str">
        <f t="shared" si="8"/>
        <v>No remitida</v>
      </c>
      <c r="AO177" s="101"/>
      <c r="AP177" s="102"/>
    </row>
    <row r="178" spans="1:42" ht="15">
      <c r="A178" s="88">
        <v>176</v>
      </c>
      <c r="B178" s="89"/>
      <c r="C178" s="89"/>
      <c r="D178" s="89"/>
      <c r="E178" s="89"/>
      <c r="F178" s="90"/>
      <c r="G178" s="103"/>
      <c r="H178" s="90"/>
      <c r="I178" s="91"/>
      <c r="J178" s="95"/>
      <c r="K178" s="93"/>
      <c r="L178" s="93"/>
      <c r="M178" s="92"/>
      <c r="N178" s="93"/>
      <c r="O178" s="92"/>
      <c r="P178" s="92"/>
      <c r="Q178" s="90"/>
      <c r="R178" s="91"/>
      <c r="S178" s="92"/>
      <c r="T178" s="88"/>
      <c r="U178" s="88"/>
      <c r="V178" s="94" t="str">
        <f>IF(T178&lt;&gt;"",IF(U178="H",WORKDAY(H178,T178,'DIAS 2025'!$A$2:$A$67),Q178+T178-1),"")</f>
        <v/>
      </c>
      <c r="W178" s="95"/>
      <c r="X178" s="96" t="str">
        <f t="shared" si="6"/>
        <v/>
      </c>
      <c r="Y178" s="90"/>
      <c r="Z178" s="95"/>
      <c r="AA178" s="97"/>
      <c r="AB178" s="98">
        <f t="shared" si="7"/>
        <v>0</v>
      </c>
      <c r="AC178" s="94" t="str">
        <f>IFERROR(WORKDAY(V178,AA178,'DIAS 2025'!$A$2:$A$67)," ")</f>
        <v xml:space="preserve"> </v>
      </c>
      <c r="AD178" s="96" t="str">
        <f ca="1">IFERROR(IF(AB178="","N/A",IF(AL178&lt;&gt;"",NETWORKDAYS(AL178,AC178,'DIAS 2025'!$A$2:$A$67),NETWORKDAYS('DIAS 2025'!$C$2,AC178,'DIAS 2025'!$A$2:$A$67)))," ")</f>
        <v xml:space="preserve"> </v>
      </c>
      <c r="AE178" s="95"/>
      <c r="AF178" s="90"/>
      <c r="AG178" s="91"/>
      <c r="AH178" s="99"/>
      <c r="AI178" s="90"/>
      <c r="AJ178" s="91"/>
      <c r="AK178" s="99"/>
      <c r="AL178" s="90"/>
      <c r="AM178" s="91"/>
      <c r="AN178" s="100" t="str">
        <f t="shared" si="8"/>
        <v>No remitida</v>
      </c>
      <c r="AO178" s="101"/>
      <c r="AP178" s="102"/>
    </row>
    <row r="179" spans="1:42" ht="15">
      <c r="A179" s="88">
        <v>177</v>
      </c>
      <c r="B179" s="89"/>
      <c r="C179" s="89"/>
      <c r="D179" s="89"/>
      <c r="E179" s="89"/>
      <c r="F179" s="90"/>
      <c r="G179" s="103"/>
      <c r="H179" s="90"/>
      <c r="I179" s="91"/>
      <c r="J179" s="95"/>
      <c r="K179" s="93"/>
      <c r="L179" s="93"/>
      <c r="M179" s="92"/>
      <c r="N179" s="93"/>
      <c r="O179" s="92"/>
      <c r="P179" s="92"/>
      <c r="Q179" s="90"/>
      <c r="R179" s="91"/>
      <c r="S179" s="92"/>
      <c r="T179" s="88"/>
      <c r="U179" s="88"/>
      <c r="V179" s="94" t="str">
        <f>IF(T179&lt;&gt;"",IF(U179="H",WORKDAY(H179,T179,'DIAS 2025'!$A$2:$A$67),Q179+T179-1),"")</f>
        <v/>
      </c>
      <c r="W179" s="95"/>
      <c r="X179" s="96" t="str">
        <f t="shared" si="6"/>
        <v/>
      </c>
      <c r="Y179" s="90"/>
      <c r="Z179" s="95"/>
      <c r="AA179" s="97"/>
      <c r="AB179" s="98">
        <f t="shared" si="7"/>
        <v>0</v>
      </c>
      <c r="AC179" s="94" t="str">
        <f>IFERROR(WORKDAY(V179,AA179,'DIAS 2025'!$A$2:$A$67)," ")</f>
        <v xml:space="preserve"> </v>
      </c>
      <c r="AD179" s="96" t="str">
        <f ca="1">IFERROR(IF(AB179="","N/A",IF(AL179&lt;&gt;"",NETWORKDAYS(AL179,AC179,'DIAS 2025'!$A$2:$A$67),NETWORKDAYS('DIAS 2025'!$C$2,AC179,'DIAS 2025'!$A$2:$A$67)))," ")</f>
        <v xml:space="preserve"> </v>
      </c>
      <c r="AE179" s="95"/>
      <c r="AF179" s="90"/>
      <c r="AG179" s="91"/>
      <c r="AH179" s="99"/>
      <c r="AI179" s="90"/>
      <c r="AJ179" s="91"/>
      <c r="AK179" s="99"/>
      <c r="AL179" s="90"/>
      <c r="AM179" s="91"/>
      <c r="AN179" s="100" t="str">
        <f t="shared" si="8"/>
        <v>No remitida</v>
      </c>
      <c r="AO179" s="101"/>
      <c r="AP179" s="102"/>
    </row>
    <row r="180" spans="1:42" ht="15">
      <c r="A180" s="88">
        <v>178</v>
      </c>
      <c r="B180" s="89"/>
      <c r="C180" s="89"/>
      <c r="D180" s="89"/>
      <c r="E180" s="89"/>
      <c r="F180" s="90"/>
      <c r="G180" s="103"/>
      <c r="H180" s="90"/>
      <c r="I180" s="91"/>
      <c r="J180" s="95"/>
      <c r="K180" s="93"/>
      <c r="L180" s="93"/>
      <c r="M180" s="92"/>
      <c r="N180" s="93"/>
      <c r="O180" s="92"/>
      <c r="P180" s="92"/>
      <c r="Q180" s="90"/>
      <c r="R180" s="91"/>
      <c r="S180" s="92"/>
      <c r="T180" s="88"/>
      <c r="U180" s="88"/>
      <c r="V180" s="94" t="str">
        <f>IF(T180&lt;&gt;"",IF(U180="H",WORKDAY(H180,T180,'DIAS 2025'!$A$2:$A$67),Q180+T180-1),"")</f>
        <v/>
      </c>
      <c r="W180" s="95"/>
      <c r="X180" s="96" t="str">
        <f t="shared" si="6"/>
        <v/>
      </c>
      <c r="Y180" s="90"/>
      <c r="Z180" s="95"/>
      <c r="AA180" s="97"/>
      <c r="AB180" s="98">
        <f t="shared" si="7"/>
        <v>0</v>
      </c>
      <c r="AC180" s="94" t="str">
        <f>IFERROR(WORKDAY(V180,AA180,'DIAS 2025'!$A$2:$A$67)," ")</f>
        <v xml:space="preserve"> </v>
      </c>
      <c r="AD180" s="96" t="str">
        <f ca="1">IFERROR(IF(AB180="","N/A",IF(AL180&lt;&gt;"",NETWORKDAYS(AL180,AC180,'DIAS 2025'!$A$2:$A$67),NETWORKDAYS('DIAS 2025'!$C$2,AC180,'DIAS 2025'!$A$2:$A$67)))," ")</f>
        <v xml:space="preserve"> </v>
      </c>
      <c r="AE180" s="95"/>
      <c r="AF180" s="90"/>
      <c r="AG180" s="91"/>
      <c r="AH180" s="99"/>
      <c r="AI180" s="90"/>
      <c r="AJ180" s="91"/>
      <c r="AK180" s="99"/>
      <c r="AL180" s="90"/>
      <c r="AM180" s="91"/>
      <c r="AN180" s="100" t="str">
        <f t="shared" si="8"/>
        <v>No remitida</v>
      </c>
      <c r="AO180" s="101"/>
      <c r="AP180" s="102"/>
    </row>
    <row r="181" spans="1:42" ht="15">
      <c r="A181" s="88">
        <v>179</v>
      </c>
      <c r="B181" s="89"/>
      <c r="C181" s="89"/>
      <c r="D181" s="89"/>
      <c r="E181" s="89"/>
      <c r="F181" s="90"/>
      <c r="G181" s="103"/>
      <c r="H181" s="90"/>
      <c r="I181" s="91"/>
      <c r="J181" s="95"/>
      <c r="K181" s="93"/>
      <c r="L181" s="93"/>
      <c r="M181" s="92"/>
      <c r="N181" s="93"/>
      <c r="O181" s="92"/>
      <c r="P181" s="92"/>
      <c r="Q181" s="90"/>
      <c r="R181" s="91"/>
      <c r="S181" s="92"/>
      <c r="T181" s="88"/>
      <c r="U181" s="88"/>
      <c r="V181" s="94" t="str">
        <f>IF(T181&lt;&gt;"",IF(U181="H",WORKDAY(H181,T181,'DIAS 2025'!$A$2:$A$67),Q181+T181-1),"")</f>
        <v/>
      </c>
      <c r="W181" s="95"/>
      <c r="X181" s="96" t="str">
        <f t="shared" si="6"/>
        <v/>
      </c>
      <c r="Y181" s="90"/>
      <c r="Z181" s="95"/>
      <c r="AA181" s="97"/>
      <c r="AB181" s="98">
        <f t="shared" si="7"/>
        <v>0</v>
      </c>
      <c r="AC181" s="94" t="str">
        <f>IFERROR(WORKDAY(V181,AA181,'DIAS 2025'!$A$2:$A$67)," ")</f>
        <v xml:space="preserve"> </v>
      </c>
      <c r="AD181" s="96" t="str">
        <f ca="1">IFERROR(IF(AB181="","N/A",IF(AL181&lt;&gt;"",NETWORKDAYS(AL181,AC181,'DIAS 2025'!$A$2:$A$67),NETWORKDAYS('DIAS 2025'!$C$2,AC181,'DIAS 2025'!$A$2:$A$67)))," ")</f>
        <v xml:space="preserve"> </v>
      </c>
      <c r="AE181" s="95"/>
      <c r="AF181" s="90"/>
      <c r="AG181" s="91"/>
      <c r="AH181" s="99"/>
      <c r="AI181" s="90"/>
      <c r="AJ181" s="91"/>
      <c r="AK181" s="99"/>
      <c r="AL181" s="90"/>
      <c r="AM181" s="91"/>
      <c r="AN181" s="100" t="str">
        <f t="shared" si="8"/>
        <v>No remitida</v>
      </c>
      <c r="AO181" s="101"/>
      <c r="AP181" s="102"/>
    </row>
    <row r="182" spans="1:42" ht="15">
      <c r="A182" s="88">
        <v>180</v>
      </c>
      <c r="B182" s="89"/>
      <c r="C182" s="89"/>
      <c r="D182" s="89"/>
      <c r="E182" s="89"/>
      <c r="F182" s="90"/>
      <c r="G182" s="103"/>
      <c r="H182" s="90"/>
      <c r="I182" s="91"/>
      <c r="J182" s="95"/>
      <c r="K182" s="93"/>
      <c r="L182" s="93"/>
      <c r="M182" s="92"/>
      <c r="N182" s="93"/>
      <c r="O182" s="92"/>
      <c r="P182" s="92"/>
      <c r="Q182" s="90"/>
      <c r="R182" s="91"/>
      <c r="S182" s="92"/>
      <c r="T182" s="88"/>
      <c r="U182" s="88"/>
      <c r="V182" s="94" t="str">
        <f>IF(T182&lt;&gt;"",IF(U182="H",WORKDAY(H182,T182,'DIAS 2025'!$A$2:$A$67),Q182+T182-1),"")</f>
        <v/>
      </c>
      <c r="W182" s="95"/>
      <c r="X182" s="96" t="str">
        <f t="shared" si="6"/>
        <v/>
      </c>
      <c r="Y182" s="90"/>
      <c r="Z182" s="95"/>
      <c r="AA182" s="97"/>
      <c r="AB182" s="98">
        <f t="shared" si="7"/>
        <v>0</v>
      </c>
      <c r="AC182" s="94" t="str">
        <f>IFERROR(WORKDAY(V182,AA182,'DIAS 2025'!$A$2:$A$67)," ")</f>
        <v xml:space="preserve"> </v>
      </c>
      <c r="AD182" s="96" t="str">
        <f ca="1">IFERROR(IF(AB182="","N/A",IF(AL182&lt;&gt;"",NETWORKDAYS(AL182,AC182,'DIAS 2025'!$A$2:$A$67),NETWORKDAYS('DIAS 2025'!$C$2,AC182,'DIAS 2025'!$A$2:$A$67)))," ")</f>
        <v xml:space="preserve"> </v>
      </c>
      <c r="AE182" s="95"/>
      <c r="AF182" s="90"/>
      <c r="AG182" s="91"/>
      <c r="AH182" s="99"/>
      <c r="AI182" s="90"/>
      <c r="AJ182" s="91"/>
      <c r="AK182" s="99"/>
      <c r="AL182" s="90"/>
      <c r="AM182" s="91"/>
      <c r="AN182" s="100" t="str">
        <f t="shared" si="8"/>
        <v>No remitida</v>
      </c>
      <c r="AO182" s="101"/>
      <c r="AP182" s="102"/>
    </row>
    <row r="183" spans="1:42" ht="15">
      <c r="A183" s="88">
        <v>181</v>
      </c>
      <c r="B183" s="89"/>
      <c r="C183" s="89"/>
      <c r="D183" s="89"/>
      <c r="E183" s="89"/>
      <c r="F183" s="90"/>
      <c r="G183" s="103"/>
      <c r="H183" s="90"/>
      <c r="I183" s="91"/>
      <c r="J183" s="95"/>
      <c r="K183" s="93"/>
      <c r="L183" s="93"/>
      <c r="M183" s="92"/>
      <c r="N183" s="93"/>
      <c r="O183" s="92"/>
      <c r="P183" s="92"/>
      <c r="Q183" s="90"/>
      <c r="R183" s="91"/>
      <c r="S183" s="92"/>
      <c r="T183" s="88"/>
      <c r="U183" s="88"/>
      <c r="V183" s="94" t="str">
        <f>IF(T183&lt;&gt;"",IF(U183="H",WORKDAY(H183,T183,'DIAS 2025'!$A$2:$A$67),Q183+T183-1),"")</f>
        <v/>
      </c>
      <c r="W183" s="95"/>
      <c r="X183" s="96" t="str">
        <f t="shared" si="6"/>
        <v/>
      </c>
      <c r="Y183" s="90"/>
      <c r="Z183" s="95"/>
      <c r="AA183" s="97"/>
      <c r="AB183" s="98">
        <f t="shared" si="7"/>
        <v>0</v>
      </c>
      <c r="AC183" s="94" t="str">
        <f>IFERROR(WORKDAY(V183,AA183,'DIAS 2025'!$A$2:$A$67)," ")</f>
        <v xml:space="preserve"> </v>
      </c>
      <c r="AD183" s="96" t="str">
        <f ca="1">IFERROR(IF(AB183="","N/A",IF(AL183&lt;&gt;"",NETWORKDAYS(AL183,AC183,'DIAS 2025'!$A$2:$A$67),NETWORKDAYS('DIAS 2025'!$C$2,AC183,'DIAS 2025'!$A$2:$A$67)))," ")</f>
        <v xml:space="preserve"> </v>
      </c>
      <c r="AE183" s="95"/>
      <c r="AF183" s="90"/>
      <c r="AG183" s="91"/>
      <c r="AH183" s="99"/>
      <c r="AI183" s="90"/>
      <c r="AJ183" s="91"/>
      <c r="AK183" s="99"/>
      <c r="AL183" s="90"/>
      <c r="AM183" s="91"/>
      <c r="AN183" s="100" t="str">
        <f t="shared" si="8"/>
        <v>No remitida</v>
      </c>
      <c r="AO183" s="101"/>
      <c r="AP183" s="102"/>
    </row>
    <row r="184" spans="1:42" ht="15">
      <c r="A184" s="88">
        <v>182</v>
      </c>
      <c r="B184" s="89"/>
      <c r="C184" s="89"/>
      <c r="D184" s="89"/>
      <c r="E184" s="89"/>
      <c r="F184" s="90"/>
      <c r="G184" s="103"/>
      <c r="H184" s="90"/>
      <c r="I184" s="91"/>
      <c r="J184" s="95"/>
      <c r="K184" s="93"/>
      <c r="L184" s="93"/>
      <c r="M184" s="92"/>
      <c r="N184" s="93"/>
      <c r="O184" s="92"/>
      <c r="P184" s="92"/>
      <c r="Q184" s="90"/>
      <c r="R184" s="91"/>
      <c r="S184" s="92"/>
      <c r="T184" s="88"/>
      <c r="U184" s="88"/>
      <c r="V184" s="94" t="str">
        <f>IF(T184&lt;&gt;"",IF(U184="H",WORKDAY(H184,T184,'DIAS 2025'!$A$2:$A$67),Q184+T184-1),"")</f>
        <v/>
      </c>
      <c r="W184" s="95"/>
      <c r="X184" s="96" t="str">
        <f t="shared" si="6"/>
        <v/>
      </c>
      <c r="Y184" s="90"/>
      <c r="Z184" s="95"/>
      <c r="AA184" s="97"/>
      <c r="AB184" s="98">
        <f t="shared" si="7"/>
        <v>0</v>
      </c>
      <c r="AC184" s="94" t="str">
        <f>IFERROR(WORKDAY(V184,AA184,'DIAS 2025'!$A$2:$A$67)," ")</f>
        <v xml:space="preserve"> </v>
      </c>
      <c r="AD184" s="96" t="str">
        <f ca="1">IFERROR(IF(AB184="","N/A",IF(AL184&lt;&gt;"",NETWORKDAYS(AL184,AC184,'DIAS 2025'!$A$2:$A$67),NETWORKDAYS('DIAS 2025'!$C$2,AC184,'DIAS 2025'!$A$2:$A$67)))," ")</f>
        <v xml:space="preserve"> </v>
      </c>
      <c r="AE184" s="95"/>
      <c r="AF184" s="90"/>
      <c r="AG184" s="91"/>
      <c r="AH184" s="99"/>
      <c r="AI184" s="90"/>
      <c r="AJ184" s="91"/>
      <c r="AK184" s="99"/>
      <c r="AL184" s="90"/>
      <c r="AM184" s="91"/>
      <c r="AN184" s="100" t="str">
        <f t="shared" si="8"/>
        <v>No remitida</v>
      </c>
      <c r="AO184" s="101"/>
      <c r="AP184" s="102"/>
    </row>
    <row r="185" spans="1:42" ht="15">
      <c r="A185" s="88">
        <v>183</v>
      </c>
      <c r="B185" s="89"/>
      <c r="C185" s="89"/>
      <c r="D185" s="89"/>
      <c r="E185" s="89"/>
      <c r="F185" s="90"/>
      <c r="G185" s="103"/>
      <c r="H185" s="90"/>
      <c r="I185" s="91"/>
      <c r="J185" s="95"/>
      <c r="K185" s="93"/>
      <c r="L185" s="93"/>
      <c r="M185" s="92"/>
      <c r="N185" s="93"/>
      <c r="O185" s="92"/>
      <c r="P185" s="92"/>
      <c r="Q185" s="90"/>
      <c r="R185" s="91"/>
      <c r="S185" s="92"/>
      <c r="T185" s="88"/>
      <c r="U185" s="88"/>
      <c r="V185" s="94" t="str">
        <f>IF(T185&lt;&gt;"",IF(U185="H",WORKDAY(H185,T185,'DIAS 2025'!$A$2:$A$67),Q185+T185-1),"")</f>
        <v/>
      </c>
      <c r="W185" s="95"/>
      <c r="X185" s="96" t="str">
        <f t="shared" si="6"/>
        <v/>
      </c>
      <c r="Y185" s="90"/>
      <c r="Z185" s="95"/>
      <c r="AA185" s="97"/>
      <c r="AB185" s="98">
        <f t="shared" si="7"/>
        <v>0</v>
      </c>
      <c r="AC185" s="94" t="str">
        <f>IFERROR(WORKDAY(V185,AA185,'DIAS 2025'!$A$2:$A$67)," ")</f>
        <v xml:space="preserve"> </v>
      </c>
      <c r="AD185" s="96" t="str">
        <f ca="1">IFERROR(IF(AB185="","N/A",IF(AL185&lt;&gt;"",NETWORKDAYS(AL185,AC185,'DIAS 2025'!$A$2:$A$67),NETWORKDAYS('DIAS 2025'!$C$2,AC185,'DIAS 2025'!$A$2:$A$67)))," ")</f>
        <v xml:space="preserve"> </v>
      </c>
      <c r="AE185" s="95"/>
      <c r="AF185" s="90"/>
      <c r="AG185" s="91"/>
      <c r="AH185" s="99"/>
      <c r="AI185" s="90"/>
      <c r="AJ185" s="91"/>
      <c r="AK185" s="99"/>
      <c r="AL185" s="90"/>
      <c r="AM185" s="91"/>
      <c r="AN185" s="100" t="str">
        <f t="shared" si="8"/>
        <v>No remitida</v>
      </c>
      <c r="AO185" s="101"/>
      <c r="AP185" s="102"/>
    </row>
    <row r="186" spans="1:42" ht="15">
      <c r="A186" s="88">
        <v>184</v>
      </c>
      <c r="B186" s="89"/>
      <c r="C186" s="89"/>
      <c r="D186" s="89"/>
      <c r="E186" s="89"/>
      <c r="F186" s="90"/>
      <c r="G186" s="103"/>
      <c r="H186" s="90"/>
      <c r="I186" s="91"/>
      <c r="J186" s="95"/>
      <c r="K186" s="93"/>
      <c r="L186" s="93"/>
      <c r="M186" s="92"/>
      <c r="N186" s="93"/>
      <c r="O186" s="92"/>
      <c r="P186" s="92"/>
      <c r="Q186" s="90"/>
      <c r="R186" s="91"/>
      <c r="S186" s="92"/>
      <c r="T186" s="88"/>
      <c r="U186" s="88"/>
      <c r="V186" s="94" t="str">
        <f>IF(T186&lt;&gt;"",IF(U186="H",WORKDAY(H186,T186,'DIAS 2025'!$A$2:$A$67),Q186+T186-1),"")</f>
        <v/>
      </c>
      <c r="W186" s="95"/>
      <c r="X186" s="96" t="str">
        <f t="shared" si="6"/>
        <v/>
      </c>
      <c r="Y186" s="90"/>
      <c r="Z186" s="95"/>
      <c r="AA186" s="97"/>
      <c r="AB186" s="98">
        <f t="shared" si="7"/>
        <v>0</v>
      </c>
      <c r="AC186" s="94" t="str">
        <f>IFERROR(WORKDAY(V186,AA186,'DIAS 2025'!$A$2:$A$67)," ")</f>
        <v xml:space="preserve"> </v>
      </c>
      <c r="AD186" s="96" t="str">
        <f ca="1">IFERROR(IF(AB186="","N/A",IF(AL186&lt;&gt;"",NETWORKDAYS(AL186,AC186,'DIAS 2025'!$A$2:$A$67),NETWORKDAYS('DIAS 2025'!$C$2,AC186,'DIAS 2025'!$A$2:$A$67)))," ")</f>
        <v xml:space="preserve"> </v>
      </c>
      <c r="AE186" s="95"/>
      <c r="AF186" s="90"/>
      <c r="AG186" s="91"/>
      <c r="AH186" s="99"/>
      <c r="AI186" s="90"/>
      <c r="AJ186" s="91"/>
      <c r="AK186" s="99"/>
      <c r="AL186" s="90"/>
      <c r="AM186" s="91"/>
      <c r="AN186" s="100" t="str">
        <f t="shared" si="8"/>
        <v>No remitida</v>
      </c>
      <c r="AO186" s="101"/>
      <c r="AP186" s="102"/>
    </row>
    <row r="187" spans="1:42" ht="15">
      <c r="A187" s="88">
        <v>185</v>
      </c>
      <c r="B187" s="89"/>
      <c r="C187" s="89"/>
      <c r="D187" s="89"/>
      <c r="E187" s="89"/>
      <c r="F187" s="90"/>
      <c r="G187" s="103"/>
      <c r="H187" s="90"/>
      <c r="I187" s="91"/>
      <c r="J187" s="95"/>
      <c r="K187" s="93"/>
      <c r="L187" s="93"/>
      <c r="M187" s="92"/>
      <c r="N187" s="93"/>
      <c r="O187" s="92"/>
      <c r="P187" s="92"/>
      <c r="Q187" s="90"/>
      <c r="R187" s="91"/>
      <c r="S187" s="92"/>
      <c r="T187" s="88"/>
      <c r="U187" s="88"/>
      <c r="V187" s="94" t="str">
        <f>IF(T187&lt;&gt;"",IF(U187="H",WORKDAY(H187,T187,'DIAS 2025'!$A$2:$A$67),Q187+T187-1),"")</f>
        <v/>
      </c>
      <c r="W187" s="95"/>
      <c r="X187" s="96" t="str">
        <f t="shared" si="6"/>
        <v/>
      </c>
      <c r="Y187" s="90"/>
      <c r="Z187" s="95"/>
      <c r="AA187" s="97"/>
      <c r="AB187" s="98">
        <f t="shared" si="7"/>
        <v>0</v>
      </c>
      <c r="AC187" s="94" t="str">
        <f>IFERROR(WORKDAY(V187,AA187,'DIAS 2025'!$A$2:$A$67)," ")</f>
        <v xml:space="preserve"> </v>
      </c>
      <c r="AD187" s="96" t="str">
        <f ca="1">IFERROR(IF(AB187="","N/A",IF(AL187&lt;&gt;"",NETWORKDAYS(AL187,AC187,'DIAS 2025'!$A$2:$A$67),NETWORKDAYS('DIAS 2025'!$C$2,AC187,'DIAS 2025'!$A$2:$A$67)))," ")</f>
        <v xml:space="preserve"> </v>
      </c>
      <c r="AE187" s="95"/>
      <c r="AF187" s="90"/>
      <c r="AG187" s="91"/>
      <c r="AH187" s="99"/>
      <c r="AI187" s="90"/>
      <c r="AJ187" s="91"/>
      <c r="AK187" s="99"/>
      <c r="AL187" s="90"/>
      <c r="AM187" s="91"/>
      <c r="AN187" s="100" t="str">
        <f t="shared" si="8"/>
        <v>No remitida</v>
      </c>
      <c r="AO187" s="101"/>
      <c r="AP187" s="102"/>
    </row>
    <row r="188" spans="1:42" ht="15">
      <c r="A188" s="88">
        <v>186</v>
      </c>
      <c r="B188" s="89"/>
      <c r="C188" s="89"/>
      <c r="D188" s="89"/>
      <c r="E188" s="89"/>
      <c r="F188" s="90"/>
      <c r="G188" s="103"/>
      <c r="H188" s="90"/>
      <c r="I188" s="91"/>
      <c r="J188" s="95"/>
      <c r="K188" s="93"/>
      <c r="L188" s="93"/>
      <c r="M188" s="92"/>
      <c r="N188" s="93"/>
      <c r="O188" s="92"/>
      <c r="P188" s="92"/>
      <c r="Q188" s="90"/>
      <c r="R188" s="91"/>
      <c r="S188" s="92"/>
      <c r="T188" s="88"/>
      <c r="U188" s="88"/>
      <c r="V188" s="94" t="str">
        <f>IF(T188&lt;&gt;"",IF(U188="H",WORKDAY(H188,T188,'DIAS 2025'!$A$2:$A$67),Q188+T188-1),"")</f>
        <v/>
      </c>
      <c r="W188" s="95"/>
      <c r="X188" s="96" t="str">
        <f t="shared" si="6"/>
        <v/>
      </c>
      <c r="Y188" s="90"/>
      <c r="Z188" s="95"/>
      <c r="AA188" s="97"/>
      <c r="AB188" s="98">
        <f t="shared" si="7"/>
        <v>0</v>
      </c>
      <c r="AC188" s="94" t="str">
        <f>IFERROR(WORKDAY(V188,AA188,'DIAS 2025'!$A$2:$A$67)," ")</f>
        <v xml:space="preserve"> </v>
      </c>
      <c r="AD188" s="96" t="str">
        <f ca="1">IFERROR(IF(AB188="","N/A",IF(AL188&lt;&gt;"",NETWORKDAYS(AL188,AC188,'DIAS 2025'!$A$2:$A$67),NETWORKDAYS('DIAS 2025'!$C$2,AC188,'DIAS 2025'!$A$2:$A$67)))," ")</f>
        <v xml:space="preserve"> </v>
      </c>
      <c r="AE188" s="95"/>
      <c r="AF188" s="90"/>
      <c r="AG188" s="91"/>
      <c r="AH188" s="99"/>
      <c r="AI188" s="90"/>
      <c r="AJ188" s="91"/>
      <c r="AK188" s="99"/>
      <c r="AL188" s="90"/>
      <c r="AM188" s="91"/>
      <c r="AN188" s="100" t="str">
        <f t="shared" si="8"/>
        <v>No remitida</v>
      </c>
      <c r="AO188" s="101"/>
      <c r="AP188" s="102"/>
    </row>
    <row r="189" spans="1:42" ht="15">
      <c r="A189" s="88">
        <v>187</v>
      </c>
      <c r="B189" s="89"/>
      <c r="C189" s="89"/>
      <c r="D189" s="89"/>
      <c r="E189" s="89"/>
      <c r="F189" s="90"/>
      <c r="G189" s="103"/>
      <c r="H189" s="90"/>
      <c r="I189" s="91"/>
      <c r="J189" s="95"/>
      <c r="K189" s="93"/>
      <c r="L189" s="93"/>
      <c r="M189" s="92"/>
      <c r="N189" s="93"/>
      <c r="O189" s="92"/>
      <c r="P189" s="92"/>
      <c r="Q189" s="90"/>
      <c r="R189" s="91"/>
      <c r="S189" s="92"/>
      <c r="T189" s="88"/>
      <c r="U189" s="88"/>
      <c r="V189" s="94" t="str">
        <f>IF(T189&lt;&gt;"",IF(U189="H",WORKDAY(H189,T189,'DIAS 2025'!$A$2:$A$67),Q189+T189-1),"")</f>
        <v/>
      </c>
      <c r="W189" s="95"/>
      <c r="X189" s="96" t="str">
        <f t="shared" si="6"/>
        <v/>
      </c>
      <c r="Y189" s="90"/>
      <c r="Z189" s="95"/>
      <c r="AA189" s="97"/>
      <c r="AB189" s="98">
        <f t="shared" si="7"/>
        <v>0</v>
      </c>
      <c r="AC189" s="94" t="str">
        <f>IFERROR(WORKDAY(V189,AA189,'DIAS 2025'!$A$2:$A$67)," ")</f>
        <v xml:space="preserve"> </v>
      </c>
      <c r="AD189" s="96" t="str">
        <f ca="1">IFERROR(IF(AB189="","N/A",IF(AL189&lt;&gt;"",NETWORKDAYS(AL189,AC189,'DIAS 2025'!$A$2:$A$67),NETWORKDAYS('DIAS 2025'!$C$2,AC189,'DIAS 2025'!$A$2:$A$67)))," ")</f>
        <v xml:space="preserve"> </v>
      </c>
      <c r="AE189" s="95"/>
      <c r="AF189" s="90"/>
      <c r="AG189" s="91"/>
      <c r="AH189" s="99"/>
      <c r="AI189" s="90"/>
      <c r="AJ189" s="91"/>
      <c r="AK189" s="99"/>
      <c r="AL189" s="90"/>
      <c r="AM189" s="91"/>
      <c r="AN189" s="100" t="str">
        <f t="shared" si="8"/>
        <v>No remitida</v>
      </c>
      <c r="AO189" s="101"/>
      <c r="AP189" s="102"/>
    </row>
    <row r="190" spans="1:42" ht="15">
      <c r="A190" s="88">
        <v>188</v>
      </c>
      <c r="B190" s="89"/>
      <c r="C190" s="89"/>
      <c r="D190" s="89"/>
      <c r="E190" s="89"/>
      <c r="F190" s="90"/>
      <c r="G190" s="103"/>
      <c r="H190" s="90"/>
      <c r="I190" s="91"/>
      <c r="J190" s="95"/>
      <c r="K190" s="93"/>
      <c r="L190" s="93"/>
      <c r="M190" s="92"/>
      <c r="N190" s="93"/>
      <c r="O190" s="92"/>
      <c r="P190" s="92"/>
      <c r="Q190" s="90"/>
      <c r="R190" s="91"/>
      <c r="S190" s="92"/>
      <c r="T190" s="88"/>
      <c r="U190" s="88"/>
      <c r="V190" s="94" t="str">
        <f>IF(T190&lt;&gt;"",IF(U190="H",WORKDAY(H190,T190,'DIAS 2025'!$A$2:$A$67),Q190+T190-1),"")</f>
        <v/>
      </c>
      <c r="W190" s="95"/>
      <c r="X190" s="96" t="str">
        <f t="shared" si="6"/>
        <v/>
      </c>
      <c r="Y190" s="90"/>
      <c r="Z190" s="95"/>
      <c r="AA190" s="97"/>
      <c r="AB190" s="98">
        <f t="shared" si="7"/>
        <v>0</v>
      </c>
      <c r="AC190" s="94" t="str">
        <f>IFERROR(WORKDAY(V190,AA190,'DIAS 2025'!$A$2:$A$67)," ")</f>
        <v xml:space="preserve"> </v>
      </c>
      <c r="AD190" s="96" t="str">
        <f ca="1">IFERROR(IF(AB190="","N/A",IF(AL190&lt;&gt;"",NETWORKDAYS(AL190,AC190,'DIAS 2025'!$A$2:$A$67),NETWORKDAYS('DIAS 2025'!$C$2,AC190,'DIAS 2025'!$A$2:$A$67)))," ")</f>
        <v xml:space="preserve"> </v>
      </c>
      <c r="AE190" s="95"/>
      <c r="AF190" s="90"/>
      <c r="AG190" s="91"/>
      <c r="AH190" s="99"/>
      <c r="AI190" s="90"/>
      <c r="AJ190" s="91"/>
      <c r="AK190" s="99"/>
      <c r="AL190" s="90"/>
      <c r="AM190" s="91"/>
      <c r="AN190" s="100" t="str">
        <f t="shared" si="8"/>
        <v>No remitida</v>
      </c>
      <c r="AO190" s="101"/>
      <c r="AP190" s="102"/>
    </row>
    <row r="191" spans="1:42" ht="15">
      <c r="A191" s="88">
        <v>189</v>
      </c>
      <c r="B191" s="89"/>
      <c r="C191" s="89"/>
      <c r="D191" s="89"/>
      <c r="E191" s="89"/>
      <c r="F191" s="90"/>
      <c r="G191" s="103"/>
      <c r="H191" s="90"/>
      <c r="I191" s="91"/>
      <c r="J191" s="95"/>
      <c r="K191" s="93"/>
      <c r="L191" s="93"/>
      <c r="M191" s="92"/>
      <c r="N191" s="93"/>
      <c r="O191" s="92"/>
      <c r="P191" s="92"/>
      <c r="Q191" s="90"/>
      <c r="R191" s="91"/>
      <c r="S191" s="92"/>
      <c r="T191" s="88"/>
      <c r="U191" s="88"/>
      <c r="V191" s="94" t="str">
        <f>IF(T191&lt;&gt;"",IF(U191="H",WORKDAY(H191,T191,'DIAS 2025'!$A$2:$A$67),Q191+T191-1),"")</f>
        <v/>
      </c>
      <c r="W191" s="95"/>
      <c r="X191" s="96" t="str">
        <f t="shared" si="6"/>
        <v/>
      </c>
      <c r="Y191" s="90"/>
      <c r="Z191" s="95"/>
      <c r="AA191" s="97"/>
      <c r="AB191" s="98">
        <f t="shared" si="7"/>
        <v>0</v>
      </c>
      <c r="AC191" s="94" t="str">
        <f>IFERROR(WORKDAY(V191,AA191,'DIAS 2025'!$A$2:$A$67)," ")</f>
        <v xml:space="preserve"> </v>
      </c>
      <c r="AD191" s="96" t="str">
        <f ca="1">IFERROR(IF(AB191="","N/A",IF(AL191&lt;&gt;"",NETWORKDAYS(AL191,AC191,'DIAS 2025'!$A$2:$A$67),NETWORKDAYS('DIAS 2025'!$C$2,AC191,'DIAS 2025'!$A$2:$A$67)))," ")</f>
        <v xml:space="preserve"> </v>
      </c>
      <c r="AE191" s="95"/>
      <c r="AF191" s="90"/>
      <c r="AG191" s="91"/>
      <c r="AH191" s="99"/>
      <c r="AI191" s="90"/>
      <c r="AJ191" s="91"/>
      <c r="AK191" s="99"/>
      <c r="AL191" s="90"/>
      <c r="AM191" s="91"/>
      <c r="AN191" s="100" t="str">
        <f t="shared" si="8"/>
        <v>No remitida</v>
      </c>
      <c r="AO191" s="101"/>
      <c r="AP191" s="102"/>
    </row>
    <row r="192" spans="1:42" ht="15">
      <c r="A192" s="88">
        <v>190</v>
      </c>
      <c r="B192" s="89"/>
      <c r="C192" s="89"/>
      <c r="D192" s="89"/>
      <c r="E192" s="89"/>
      <c r="F192" s="90"/>
      <c r="G192" s="103"/>
      <c r="H192" s="90"/>
      <c r="I192" s="91"/>
      <c r="J192" s="95"/>
      <c r="K192" s="93"/>
      <c r="L192" s="93"/>
      <c r="M192" s="92"/>
      <c r="N192" s="93"/>
      <c r="O192" s="92"/>
      <c r="P192" s="92"/>
      <c r="Q192" s="90"/>
      <c r="R192" s="91"/>
      <c r="S192" s="92"/>
      <c r="T192" s="88"/>
      <c r="U192" s="88"/>
      <c r="V192" s="94" t="str">
        <f>IF(T192&lt;&gt;"",IF(U192="H",WORKDAY(H192,T192,'DIAS 2025'!$A$2:$A$67),Q192+T192-1),"")</f>
        <v/>
      </c>
      <c r="W192" s="95"/>
      <c r="X192" s="96" t="str">
        <f t="shared" si="6"/>
        <v/>
      </c>
      <c r="Y192" s="90"/>
      <c r="Z192" s="95"/>
      <c r="AA192" s="97"/>
      <c r="AB192" s="98">
        <f t="shared" si="7"/>
        <v>0</v>
      </c>
      <c r="AC192" s="94" t="str">
        <f>IFERROR(WORKDAY(V192,AA192,'DIAS 2025'!$A$2:$A$67)," ")</f>
        <v xml:space="preserve"> </v>
      </c>
      <c r="AD192" s="96" t="str">
        <f ca="1">IFERROR(IF(AB192="","N/A",IF(AL192&lt;&gt;"",NETWORKDAYS(AL192,AC192,'DIAS 2025'!$A$2:$A$67),NETWORKDAYS('DIAS 2025'!$C$2,AC192,'DIAS 2025'!$A$2:$A$67)))," ")</f>
        <v xml:space="preserve"> </v>
      </c>
      <c r="AE192" s="95"/>
      <c r="AF192" s="90"/>
      <c r="AG192" s="91"/>
      <c r="AH192" s="99"/>
      <c r="AI192" s="90"/>
      <c r="AJ192" s="91"/>
      <c r="AK192" s="99"/>
      <c r="AL192" s="90"/>
      <c r="AM192" s="91"/>
      <c r="AN192" s="100" t="str">
        <f t="shared" si="8"/>
        <v>No remitida</v>
      </c>
      <c r="AO192" s="101"/>
      <c r="AP192" s="102"/>
    </row>
    <row r="193" spans="1:42" ht="15">
      <c r="A193" s="88">
        <v>191</v>
      </c>
      <c r="B193" s="89"/>
      <c r="C193" s="89"/>
      <c r="D193" s="89"/>
      <c r="E193" s="89"/>
      <c r="F193" s="90"/>
      <c r="G193" s="103"/>
      <c r="H193" s="90"/>
      <c r="I193" s="91"/>
      <c r="J193" s="95"/>
      <c r="K193" s="93"/>
      <c r="L193" s="93"/>
      <c r="M193" s="92"/>
      <c r="N193" s="93"/>
      <c r="O193" s="92"/>
      <c r="P193" s="92"/>
      <c r="Q193" s="90"/>
      <c r="R193" s="91"/>
      <c r="S193" s="92"/>
      <c r="T193" s="88"/>
      <c r="U193" s="88"/>
      <c r="V193" s="94" t="str">
        <f>IF(T193&lt;&gt;"",IF(U193="H",WORKDAY(H193,T193,'DIAS 2025'!$A$2:$A$67),Q193+T193-1),"")</f>
        <v/>
      </c>
      <c r="W193" s="95"/>
      <c r="X193" s="96" t="str">
        <f t="shared" si="6"/>
        <v/>
      </c>
      <c r="Y193" s="90"/>
      <c r="Z193" s="95"/>
      <c r="AA193" s="97"/>
      <c r="AB193" s="98">
        <f t="shared" si="7"/>
        <v>0</v>
      </c>
      <c r="AC193" s="94" t="str">
        <f>IFERROR(WORKDAY(V193,AA193,'DIAS 2025'!$A$2:$A$67)," ")</f>
        <v xml:space="preserve"> </v>
      </c>
      <c r="AD193" s="96" t="str">
        <f ca="1">IFERROR(IF(AB193="","N/A",IF(AL193&lt;&gt;"",NETWORKDAYS(AL193,AC193,'DIAS 2025'!$A$2:$A$67),NETWORKDAYS('DIAS 2025'!$C$2,AC193,'DIAS 2025'!$A$2:$A$67)))," ")</f>
        <v xml:space="preserve"> </v>
      </c>
      <c r="AE193" s="95"/>
      <c r="AF193" s="90"/>
      <c r="AG193" s="91"/>
      <c r="AH193" s="99"/>
      <c r="AI193" s="90"/>
      <c r="AJ193" s="91"/>
      <c r="AK193" s="99"/>
      <c r="AL193" s="90"/>
      <c r="AM193" s="91"/>
      <c r="AN193" s="100" t="str">
        <f t="shared" si="8"/>
        <v>No remitida</v>
      </c>
      <c r="AO193" s="101"/>
      <c r="AP193" s="102"/>
    </row>
    <row r="194" spans="1:42" ht="15">
      <c r="A194" s="88">
        <v>192</v>
      </c>
      <c r="B194" s="89"/>
      <c r="C194" s="89"/>
      <c r="D194" s="89"/>
      <c r="E194" s="89"/>
      <c r="F194" s="90"/>
      <c r="G194" s="103"/>
      <c r="H194" s="90"/>
      <c r="I194" s="91"/>
      <c r="J194" s="95"/>
      <c r="K194" s="93"/>
      <c r="L194" s="93"/>
      <c r="M194" s="92"/>
      <c r="N194" s="93"/>
      <c r="O194" s="92"/>
      <c r="P194" s="92"/>
      <c r="Q194" s="90"/>
      <c r="R194" s="91"/>
      <c r="S194" s="92"/>
      <c r="T194" s="88"/>
      <c r="U194" s="88"/>
      <c r="V194" s="94" t="str">
        <f>IF(T194&lt;&gt;"",IF(U194="H",WORKDAY(H194,T194,'DIAS 2025'!$A$2:$A$67),Q194+T194-1),"")</f>
        <v/>
      </c>
      <c r="W194" s="95"/>
      <c r="X194" s="96" t="str">
        <f t="shared" si="6"/>
        <v/>
      </c>
      <c r="Y194" s="90"/>
      <c r="Z194" s="95"/>
      <c r="AA194" s="97"/>
      <c r="AB194" s="98">
        <f t="shared" si="7"/>
        <v>0</v>
      </c>
      <c r="AC194" s="94" t="str">
        <f>IFERROR(WORKDAY(V194,AA194,'DIAS 2025'!$A$2:$A$67)," ")</f>
        <v xml:space="preserve"> </v>
      </c>
      <c r="AD194" s="96" t="str">
        <f ca="1">IFERROR(IF(AB194="","N/A",IF(AL194&lt;&gt;"",NETWORKDAYS(AL194,AC194,'DIAS 2025'!$A$2:$A$67),NETWORKDAYS('DIAS 2025'!$C$2,AC194,'DIAS 2025'!$A$2:$A$67)))," ")</f>
        <v xml:space="preserve"> </v>
      </c>
      <c r="AE194" s="95"/>
      <c r="AF194" s="90"/>
      <c r="AG194" s="91"/>
      <c r="AH194" s="99"/>
      <c r="AI194" s="90"/>
      <c r="AJ194" s="91"/>
      <c r="AK194" s="99"/>
      <c r="AL194" s="90"/>
      <c r="AM194" s="91"/>
      <c r="AN194" s="100" t="str">
        <f t="shared" si="8"/>
        <v>No remitida</v>
      </c>
      <c r="AO194" s="101"/>
      <c r="AP194" s="102"/>
    </row>
    <row r="195" spans="1:42" ht="15">
      <c r="A195" s="88">
        <v>193</v>
      </c>
      <c r="B195" s="89"/>
      <c r="C195" s="89"/>
      <c r="D195" s="89"/>
      <c r="E195" s="89"/>
      <c r="F195" s="90"/>
      <c r="G195" s="103"/>
      <c r="H195" s="90"/>
      <c r="I195" s="91"/>
      <c r="J195" s="95"/>
      <c r="K195" s="93"/>
      <c r="L195" s="93"/>
      <c r="M195" s="92"/>
      <c r="N195" s="93"/>
      <c r="O195" s="92"/>
      <c r="P195" s="92"/>
      <c r="Q195" s="90"/>
      <c r="R195" s="91"/>
      <c r="S195" s="92"/>
      <c r="T195" s="88"/>
      <c r="U195" s="88"/>
      <c r="V195" s="94" t="str">
        <f>IF(T195&lt;&gt;"",IF(U195="H",WORKDAY(H195,T195,'DIAS 2025'!$A$2:$A$67),Q195+T195-1),"")</f>
        <v/>
      </c>
      <c r="W195" s="95"/>
      <c r="X195" s="96" t="str">
        <f t="shared" si="6"/>
        <v/>
      </c>
      <c r="Y195" s="90"/>
      <c r="Z195" s="95"/>
      <c r="AA195" s="97"/>
      <c r="AB195" s="98">
        <f t="shared" si="7"/>
        <v>0</v>
      </c>
      <c r="AC195" s="94" t="str">
        <f>IFERROR(WORKDAY(V195,AA195,'DIAS 2025'!$A$2:$A$67)," ")</f>
        <v xml:space="preserve"> </v>
      </c>
      <c r="AD195" s="96" t="str">
        <f ca="1">IFERROR(IF(AB195="","N/A",IF(AL195&lt;&gt;"",NETWORKDAYS(AL195,AC195,'DIAS 2025'!$A$2:$A$67),NETWORKDAYS('DIAS 2025'!$C$2,AC195,'DIAS 2025'!$A$2:$A$67)))," ")</f>
        <v xml:space="preserve"> </v>
      </c>
      <c r="AE195" s="95"/>
      <c r="AF195" s="90"/>
      <c r="AG195" s="91"/>
      <c r="AH195" s="99"/>
      <c r="AI195" s="90"/>
      <c r="AJ195" s="91"/>
      <c r="AK195" s="99"/>
      <c r="AL195" s="90"/>
      <c r="AM195" s="91"/>
      <c r="AN195" s="100" t="str">
        <f t="shared" si="8"/>
        <v>No remitida</v>
      </c>
      <c r="AO195" s="101"/>
      <c r="AP195" s="102"/>
    </row>
    <row r="196" spans="1:42" ht="15">
      <c r="A196" s="88">
        <v>194</v>
      </c>
      <c r="B196" s="89"/>
      <c r="C196" s="89"/>
      <c r="D196" s="89"/>
      <c r="E196" s="89"/>
      <c r="F196" s="90"/>
      <c r="G196" s="103"/>
      <c r="H196" s="90"/>
      <c r="I196" s="91"/>
      <c r="J196" s="95"/>
      <c r="K196" s="93"/>
      <c r="L196" s="93"/>
      <c r="M196" s="92"/>
      <c r="N196" s="93"/>
      <c r="O196" s="92"/>
      <c r="P196" s="92"/>
      <c r="Q196" s="90"/>
      <c r="R196" s="91"/>
      <c r="S196" s="92"/>
      <c r="T196" s="88"/>
      <c r="U196" s="88"/>
      <c r="V196" s="94" t="str">
        <f>IF(T196&lt;&gt;"",IF(U196="H",WORKDAY(H196,T196,'DIAS 2025'!$A$2:$A$67),Q196+T196-1),"")</f>
        <v/>
      </c>
      <c r="W196" s="95"/>
      <c r="X196" s="96" t="str">
        <f t="shared" ref="X196:X259" si="9">IF($W196="Sí",1,"")</f>
        <v/>
      </c>
      <c r="Y196" s="90"/>
      <c r="Z196" s="95"/>
      <c r="AA196" s="97"/>
      <c r="AB196" s="98">
        <f t="shared" ref="AB196:AB259" si="10">T196+AA196</f>
        <v>0</v>
      </c>
      <c r="AC196" s="94" t="str">
        <f>IFERROR(WORKDAY(V196,AA196,'DIAS 2025'!$A$2:$A$67)," ")</f>
        <v xml:space="preserve"> </v>
      </c>
      <c r="AD196" s="96" t="str">
        <f ca="1">IFERROR(IF(AB196="","N/A",IF(AL196&lt;&gt;"",NETWORKDAYS(AL196,AC196,'DIAS 2025'!$A$2:$A$67),NETWORKDAYS('DIAS 2025'!$C$2,AC196,'DIAS 2025'!$A$2:$A$67)))," ")</f>
        <v xml:space="preserve"> </v>
      </c>
      <c r="AE196" s="95"/>
      <c r="AF196" s="90"/>
      <c r="AG196" s="91"/>
      <c r="AH196" s="99"/>
      <c r="AI196" s="90"/>
      <c r="AJ196" s="91"/>
      <c r="AK196" s="99"/>
      <c r="AL196" s="90"/>
      <c r="AM196" s="91"/>
      <c r="AN196" s="100" t="str">
        <f t="shared" ref="AN196:AN259" si="11">IF(AL196=0,"No remitida",IF(AL196&lt;=AC196,"Remitida","Fuera de Término"))</f>
        <v>No remitida</v>
      </c>
      <c r="AO196" s="101"/>
      <c r="AP196" s="102"/>
    </row>
    <row r="197" spans="1:42" ht="15">
      <c r="A197" s="88">
        <v>195</v>
      </c>
      <c r="B197" s="89"/>
      <c r="C197" s="89"/>
      <c r="D197" s="89"/>
      <c r="E197" s="89"/>
      <c r="F197" s="90"/>
      <c r="G197" s="103"/>
      <c r="H197" s="90"/>
      <c r="I197" s="91"/>
      <c r="J197" s="95"/>
      <c r="K197" s="93"/>
      <c r="L197" s="93"/>
      <c r="M197" s="92"/>
      <c r="N197" s="93"/>
      <c r="O197" s="92"/>
      <c r="P197" s="92"/>
      <c r="Q197" s="90"/>
      <c r="R197" s="91"/>
      <c r="S197" s="92"/>
      <c r="T197" s="88"/>
      <c r="U197" s="88"/>
      <c r="V197" s="94" t="str">
        <f>IF(T197&lt;&gt;"",IF(U197="H",WORKDAY(H197,T197,'DIAS 2025'!$A$2:$A$67),Q197+T197-1),"")</f>
        <v/>
      </c>
      <c r="W197" s="95"/>
      <c r="X197" s="96" t="str">
        <f t="shared" si="9"/>
        <v/>
      </c>
      <c r="Y197" s="90"/>
      <c r="Z197" s="95"/>
      <c r="AA197" s="97"/>
      <c r="AB197" s="98">
        <f t="shared" si="10"/>
        <v>0</v>
      </c>
      <c r="AC197" s="94" t="str">
        <f>IFERROR(WORKDAY(V197,AA197,'DIAS 2025'!$A$2:$A$67)," ")</f>
        <v xml:space="preserve"> </v>
      </c>
      <c r="AD197" s="96" t="str">
        <f ca="1">IFERROR(IF(AB197="","N/A",IF(AL197&lt;&gt;"",NETWORKDAYS(AL197,AC197,'DIAS 2025'!$A$2:$A$67),NETWORKDAYS('DIAS 2025'!$C$2,AC197,'DIAS 2025'!$A$2:$A$67)))," ")</f>
        <v xml:space="preserve"> </v>
      </c>
      <c r="AE197" s="95"/>
      <c r="AF197" s="90"/>
      <c r="AG197" s="91"/>
      <c r="AH197" s="99"/>
      <c r="AI197" s="90"/>
      <c r="AJ197" s="91"/>
      <c r="AK197" s="99"/>
      <c r="AL197" s="90"/>
      <c r="AM197" s="91"/>
      <c r="AN197" s="100" t="str">
        <f t="shared" si="11"/>
        <v>No remitida</v>
      </c>
      <c r="AO197" s="101"/>
      <c r="AP197" s="102"/>
    </row>
    <row r="198" spans="1:42" ht="15">
      <c r="A198" s="88">
        <v>196</v>
      </c>
      <c r="B198" s="89"/>
      <c r="C198" s="89"/>
      <c r="D198" s="89"/>
      <c r="E198" s="89"/>
      <c r="F198" s="90"/>
      <c r="G198" s="103"/>
      <c r="H198" s="90"/>
      <c r="I198" s="91"/>
      <c r="J198" s="95"/>
      <c r="K198" s="93"/>
      <c r="L198" s="93"/>
      <c r="M198" s="92"/>
      <c r="N198" s="93"/>
      <c r="O198" s="92"/>
      <c r="P198" s="92"/>
      <c r="Q198" s="90"/>
      <c r="R198" s="91"/>
      <c r="S198" s="92"/>
      <c r="T198" s="88"/>
      <c r="U198" s="88"/>
      <c r="V198" s="94" t="str">
        <f>IF(T198&lt;&gt;"",IF(U198="H",WORKDAY(H198,T198,'DIAS 2025'!$A$2:$A$67),Q198+T198-1),"")</f>
        <v/>
      </c>
      <c r="W198" s="95"/>
      <c r="X198" s="96" t="str">
        <f t="shared" si="9"/>
        <v/>
      </c>
      <c r="Y198" s="90"/>
      <c r="Z198" s="95"/>
      <c r="AA198" s="97"/>
      <c r="AB198" s="98">
        <f t="shared" si="10"/>
        <v>0</v>
      </c>
      <c r="AC198" s="94" t="str">
        <f>IFERROR(WORKDAY(V198,AA198,'DIAS 2025'!$A$2:$A$67)," ")</f>
        <v xml:space="preserve"> </v>
      </c>
      <c r="AD198" s="96" t="str">
        <f ca="1">IFERROR(IF(AB198="","N/A",IF(AL198&lt;&gt;"",NETWORKDAYS(AL198,AC198,'DIAS 2025'!$A$2:$A$67),NETWORKDAYS('DIAS 2025'!$C$2,AC198,'DIAS 2025'!$A$2:$A$67)))," ")</f>
        <v xml:space="preserve"> </v>
      </c>
      <c r="AE198" s="95"/>
      <c r="AF198" s="90"/>
      <c r="AG198" s="91"/>
      <c r="AH198" s="99"/>
      <c r="AI198" s="90"/>
      <c r="AJ198" s="91"/>
      <c r="AK198" s="99"/>
      <c r="AL198" s="90"/>
      <c r="AM198" s="91"/>
      <c r="AN198" s="100" t="str">
        <f t="shared" si="11"/>
        <v>No remitida</v>
      </c>
      <c r="AO198" s="101"/>
      <c r="AP198" s="102"/>
    </row>
    <row r="199" spans="1:42" ht="15">
      <c r="A199" s="88">
        <v>197</v>
      </c>
      <c r="B199" s="89"/>
      <c r="C199" s="89"/>
      <c r="D199" s="89"/>
      <c r="E199" s="89"/>
      <c r="F199" s="90"/>
      <c r="G199" s="103"/>
      <c r="H199" s="90"/>
      <c r="I199" s="91"/>
      <c r="J199" s="95"/>
      <c r="K199" s="93"/>
      <c r="L199" s="93"/>
      <c r="M199" s="92"/>
      <c r="N199" s="93"/>
      <c r="O199" s="92"/>
      <c r="P199" s="92"/>
      <c r="Q199" s="90"/>
      <c r="R199" s="91"/>
      <c r="S199" s="92"/>
      <c r="T199" s="88"/>
      <c r="U199" s="88"/>
      <c r="V199" s="94" t="str">
        <f>IF(T199&lt;&gt;"",IF(U199="H",WORKDAY(H199,T199,'DIAS 2025'!$A$2:$A$67),Q199+T199-1),"")</f>
        <v/>
      </c>
      <c r="W199" s="95"/>
      <c r="X199" s="96" t="str">
        <f t="shared" si="9"/>
        <v/>
      </c>
      <c r="Y199" s="90"/>
      <c r="Z199" s="95"/>
      <c r="AA199" s="97"/>
      <c r="AB199" s="98">
        <f t="shared" si="10"/>
        <v>0</v>
      </c>
      <c r="AC199" s="94" t="str">
        <f>IFERROR(WORKDAY(V199,AA199,'DIAS 2025'!$A$2:$A$67)," ")</f>
        <v xml:space="preserve"> </v>
      </c>
      <c r="AD199" s="96" t="str">
        <f ca="1">IFERROR(IF(AB199="","N/A",IF(AL199&lt;&gt;"",NETWORKDAYS(AL199,AC199,'DIAS 2025'!$A$2:$A$67),NETWORKDAYS('DIAS 2025'!$C$2,AC199,'DIAS 2025'!$A$2:$A$67)))," ")</f>
        <v xml:space="preserve"> </v>
      </c>
      <c r="AE199" s="95"/>
      <c r="AF199" s="90"/>
      <c r="AG199" s="91"/>
      <c r="AH199" s="99"/>
      <c r="AI199" s="90"/>
      <c r="AJ199" s="91"/>
      <c r="AK199" s="99"/>
      <c r="AL199" s="90"/>
      <c r="AM199" s="91"/>
      <c r="AN199" s="100" t="str">
        <f t="shared" si="11"/>
        <v>No remitida</v>
      </c>
      <c r="AO199" s="101"/>
      <c r="AP199" s="102"/>
    </row>
    <row r="200" spans="1:42" ht="15">
      <c r="A200" s="88">
        <v>198</v>
      </c>
      <c r="B200" s="89"/>
      <c r="C200" s="89"/>
      <c r="D200" s="89"/>
      <c r="E200" s="89"/>
      <c r="F200" s="90"/>
      <c r="G200" s="103"/>
      <c r="H200" s="90"/>
      <c r="I200" s="91"/>
      <c r="J200" s="95"/>
      <c r="K200" s="93"/>
      <c r="L200" s="93"/>
      <c r="M200" s="92"/>
      <c r="N200" s="93"/>
      <c r="O200" s="92"/>
      <c r="P200" s="92"/>
      <c r="Q200" s="90"/>
      <c r="R200" s="91"/>
      <c r="S200" s="92"/>
      <c r="T200" s="88"/>
      <c r="U200" s="88"/>
      <c r="V200" s="94" t="str">
        <f>IF(T200&lt;&gt;"",IF(U200="H",WORKDAY(H200,T200,'DIAS 2025'!$A$2:$A$67),Q200+T200-1),"")</f>
        <v/>
      </c>
      <c r="W200" s="95"/>
      <c r="X200" s="96" t="str">
        <f t="shared" si="9"/>
        <v/>
      </c>
      <c r="Y200" s="90"/>
      <c r="Z200" s="95"/>
      <c r="AA200" s="97"/>
      <c r="AB200" s="98">
        <f t="shared" si="10"/>
        <v>0</v>
      </c>
      <c r="AC200" s="94" t="str">
        <f>IFERROR(WORKDAY(V200,AA200,'DIAS 2025'!$A$2:$A$67)," ")</f>
        <v xml:space="preserve"> </v>
      </c>
      <c r="AD200" s="96" t="str">
        <f ca="1">IFERROR(IF(AB200="","N/A",IF(AL200&lt;&gt;"",NETWORKDAYS(AL200,AC200,'DIAS 2025'!$A$2:$A$67),NETWORKDAYS('DIAS 2025'!$C$2,AC200,'DIAS 2025'!$A$2:$A$67)))," ")</f>
        <v xml:space="preserve"> </v>
      </c>
      <c r="AE200" s="95"/>
      <c r="AF200" s="90"/>
      <c r="AG200" s="91"/>
      <c r="AH200" s="99"/>
      <c r="AI200" s="90"/>
      <c r="AJ200" s="91"/>
      <c r="AK200" s="99"/>
      <c r="AL200" s="90"/>
      <c r="AM200" s="91"/>
      <c r="AN200" s="100" t="str">
        <f t="shared" si="11"/>
        <v>No remitida</v>
      </c>
      <c r="AO200" s="101"/>
      <c r="AP200" s="102"/>
    </row>
    <row r="201" spans="1:42" ht="15">
      <c r="A201" s="88">
        <v>199</v>
      </c>
      <c r="B201" s="89"/>
      <c r="C201" s="89"/>
      <c r="D201" s="89"/>
      <c r="E201" s="89"/>
      <c r="F201" s="90"/>
      <c r="G201" s="103"/>
      <c r="H201" s="90"/>
      <c r="I201" s="91"/>
      <c r="J201" s="95"/>
      <c r="K201" s="93"/>
      <c r="L201" s="93"/>
      <c r="M201" s="92"/>
      <c r="N201" s="93"/>
      <c r="O201" s="92"/>
      <c r="P201" s="92"/>
      <c r="Q201" s="90"/>
      <c r="R201" s="91"/>
      <c r="S201" s="92"/>
      <c r="T201" s="88"/>
      <c r="U201" s="88"/>
      <c r="V201" s="94" t="str">
        <f>IF(T201&lt;&gt;"",IF(U201="H",WORKDAY(H201,T201,'DIAS 2025'!$A$2:$A$67),Q201+T201-1),"")</f>
        <v/>
      </c>
      <c r="W201" s="95"/>
      <c r="X201" s="96" t="str">
        <f t="shared" si="9"/>
        <v/>
      </c>
      <c r="Y201" s="90"/>
      <c r="Z201" s="95"/>
      <c r="AA201" s="97"/>
      <c r="AB201" s="98">
        <f t="shared" si="10"/>
        <v>0</v>
      </c>
      <c r="AC201" s="94" t="str">
        <f>IFERROR(WORKDAY(V201,AA201,'DIAS 2025'!$A$2:$A$67)," ")</f>
        <v xml:space="preserve"> </v>
      </c>
      <c r="AD201" s="96" t="str">
        <f ca="1">IFERROR(IF(AB201="","N/A",IF(AL201&lt;&gt;"",NETWORKDAYS(AL201,AC201,'DIAS 2025'!$A$2:$A$67),NETWORKDAYS('DIAS 2025'!$C$2,AC201,'DIAS 2025'!$A$2:$A$67)))," ")</f>
        <v xml:space="preserve"> </v>
      </c>
      <c r="AE201" s="95"/>
      <c r="AF201" s="90"/>
      <c r="AG201" s="91"/>
      <c r="AH201" s="99"/>
      <c r="AI201" s="90"/>
      <c r="AJ201" s="91"/>
      <c r="AK201" s="99"/>
      <c r="AL201" s="90"/>
      <c r="AM201" s="91"/>
      <c r="AN201" s="100" t="str">
        <f t="shared" si="11"/>
        <v>No remitida</v>
      </c>
      <c r="AO201" s="101"/>
      <c r="AP201" s="102"/>
    </row>
    <row r="202" spans="1:42" ht="15">
      <c r="A202" s="88">
        <v>200</v>
      </c>
      <c r="B202" s="89"/>
      <c r="C202" s="89"/>
      <c r="D202" s="89"/>
      <c r="E202" s="89"/>
      <c r="F202" s="90"/>
      <c r="G202" s="103"/>
      <c r="H202" s="90"/>
      <c r="I202" s="91"/>
      <c r="J202" s="95"/>
      <c r="K202" s="93"/>
      <c r="L202" s="93"/>
      <c r="M202" s="92"/>
      <c r="N202" s="93"/>
      <c r="O202" s="92"/>
      <c r="P202" s="92"/>
      <c r="Q202" s="90"/>
      <c r="R202" s="91"/>
      <c r="S202" s="92"/>
      <c r="T202" s="88"/>
      <c r="U202" s="88"/>
      <c r="V202" s="94" t="str">
        <f>IF(T202&lt;&gt;"",IF(U202="H",WORKDAY(H202,T202,'DIAS 2025'!$A$2:$A$67),Q202+T202-1),"")</f>
        <v/>
      </c>
      <c r="W202" s="95"/>
      <c r="X202" s="96" t="str">
        <f t="shared" si="9"/>
        <v/>
      </c>
      <c r="Y202" s="90"/>
      <c r="Z202" s="95"/>
      <c r="AA202" s="97"/>
      <c r="AB202" s="98">
        <f t="shared" si="10"/>
        <v>0</v>
      </c>
      <c r="AC202" s="94" t="str">
        <f>IFERROR(WORKDAY(V202,AA202,'DIAS 2025'!$A$2:$A$67)," ")</f>
        <v xml:space="preserve"> </v>
      </c>
      <c r="AD202" s="96" t="str">
        <f ca="1">IFERROR(IF(AB202="","N/A",IF(AL202&lt;&gt;"",NETWORKDAYS(AL202,AC202,'DIAS 2025'!$A$2:$A$67),NETWORKDAYS('DIAS 2025'!$C$2,AC202,'DIAS 2025'!$A$2:$A$67)))," ")</f>
        <v xml:space="preserve"> </v>
      </c>
      <c r="AE202" s="95"/>
      <c r="AF202" s="90"/>
      <c r="AG202" s="91"/>
      <c r="AH202" s="99"/>
      <c r="AI202" s="90"/>
      <c r="AJ202" s="91"/>
      <c r="AK202" s="99"/>
      <c r="AL202" s="90"/>
      <c r="AM202" s="91"/>
      <c r="AN202" s="100" t="str">
        <f t="shared" si="11"/>
        <v>No remitida</v>
      </c>
      <c r="AO202" s="101"/>
      <c r="AP202" s="102"/>
    </row>
    <row r="203" spans="1:42" ht="15">
      <c r="A203" s="88">
        <v>201</v>
      </c>
      <c r="B203" s="89"/>
      <c r="C203" s="89"/>
      <c r="D203" s="89"/>
      <c r="E203" s="89"/>
      <c r="F203" s="90"/>
      <c r="G203" s="103"/>
      <c r="H203" s="90"/>
      <c r="I203" s="91"/>
      <c r="J203" s="95"/>
      <c r="K203" s="93"/>
      <c r="L203" s="93"/>
      <c r="M203" s="92"/>
      <c r="N203" s="93"/>
      <c r="O203" s="92"/>
      <c r="P203" s="92"/>
      <c r="Q203" s="90"/>
      <c r="R203" s="91"/>
      <c r="S203" s="92"/>
      <c r="T203" s="88"/>
      <c r="U203" s="88"/>
      <c r="V203" s="94" t="str">
        <f>IF(T203&lt;&gt;"",IF(U203="H",WORKDAY(H203,T203,'DIAS 2025'!$A$2:$A$67),Q203+T203-1),"")</f>
        <v/>
      </c>
      <c r="W203" s="95"/>
      <c r="X203" s="96" t="str">
        <f t="shared" si="9"/>
        <v/>
      </c>
      <c r="Y203" s="90"/>
      <c r="Z203" s="95"/>
      <c r="AA203" s="97"/>
      <c r="AB203" s="98">
        <f t="shared" si="10"/>
        <v>0</v>
      </c>
      <c r="AC203" s="94" t="str">
        <f>IFERROR(WORKDAY(V203,AA203,'DIAS 2025'!$A$2:$A$67)," ")</f>
        <v xml:space="preserve"> </v>
      </c>
      <c r="AD203" s="96" t="str">
        <f ca="1">IFERROR(IF(AB203="","N/A",IF(AL203&lt;&gt;"",NETWORKDAYS(AL203,AC203,'DIAS 2025'!$A$2:$A$67),NETWORKDAYS('DIAS 2025'!$C$2,AC203,'DIAS 2025'!$A$2:$A$67)))," ")</f>
        <v xml:space="preserve"> </v>
      </c>
      <c r="AE203" s="95"/>
      <c r="AF203" s="90"/>
      <c r="AG203" s="91"/>
      <c r="AH203" s="99"/>
      <c r="AI203" s="90"/>
      <c r="AJ203" s="91"/>
      <c r="AK203" s="99"/>
      <c r="AL203" s="90"/>
      <c r="AM203" s="91"/>
      <c r="AN203" s="100" t="str">
        <f t="shared" si="11"/>
        <v>No remitida</v>
      </c>
      <c r="AO203" s="101"/>
      <c r="AP203" s="102"/>
    </row>
    <row r="204" spans="1:42" ht="15">
      <c r="A204" s="88">
        <v>202</v>
      </c>
      <c r="B204" s="89"/>
      <c r="C204" s="89"/>
      <c r="D204" s="89"/>
      <c r="E204" s="89"/>
      <c r="F204" s="90"/>
      <c r="G204" s="103"/>
      <c r="H204" s="90"/>
      <c r="I204" s="91"/>
      <c r="J204" s="95"/>
      <c r="K204" s="93"/>
      <c r="L204" s="93"/>
      <c r="M204" s="92"/>
      <c r="N204" s="93"/>
      <c r="O204" s="92"/>
      <c r="P204" s="92"/>
      <c r="Q204" s="90"/>
      <c r="R204" s="91"/>
      <c r="S204" s="92"/>
      <c r="T204" s="88"/>
      <c r="U204" s="88"/>
      <c r="V204" s="94" t="str">
        <f>IF(T204&lt;&gt;"",IF(U204="H",WORKDAY(H204,T204,'DIAS 2025'!$A$2:$A$67),Q204+T204-1),"")</f>
        <v/>
      </c>
      <c r="W204" s="95"/>
      <c r="X204" s="96" t="str">
        <f t="shared" si="9"/>
        <v/>
      </c>
      <c r="Y204" s="90"/>
      <c r="Z204" s="95"/>
      <c r="AA204" s="97"/>
      <c r="AB204" s="98">
        <f t="shared" si="10"/>
        <v>0</v>
      </c>
      <c r="AC204" s="94" t="str">
        <f>IFERROR(WORKDAY(V204,AA204,'DIAS 2025'!$A$2:$A$67)," ")</f>
        <v xml:space="preserve"> </v>
      </c>
      <c r="AD204" s="96" t="str">
        <f ca="1">IFERROR(IF(AB204="","N/A",IF(AL204&lt;&gt;"",NETWORKDAYS(AL204,AC204,'DIAS 2025'!$A$2:$A$67),NETWORKDAYS('DIAS 2025'!$C$2,AC204,'DIAS 2025'!$A$2:$A$67)))," ")</f>
        <v xml:space="preserve"> </v>
      </c>
      <c r="AE204" s="95"/>
      <c r="AF204" s="90"/>
      <c r="AG204" s="91"/>
      <c r="AH204" s="99"/>
      <c r="AI204" s="90"/>
      <c r="AJ204" s="91"/>
      <c r="AK204" s="99"/>
      <c r="AL204" s="90"/>
      <c r="AM204" s="91"/>
      <c r="AN204" s="100" t="str">
        <f t="shared" si="11"/>
        <v>No remitida</v>
      </c>
      <c r="AO204" s="101"/>
      <c r="AP204" s="102"/>
    </row>
    <row r="205" spans="1:42" ht="15">
      <c r="A205" s="88">
        <v>203</v>
      </c>
      <c r="B205" s="89"/>
      <c r="C205" s="89"/>
      <c r="D205" s="89"/>
      <c r="E205" s="89"/>
      <c r="F205" s="90"/>
      <c r="G205" s="103"/>
      <c r="H205" s="90"/>
      <c r="I205" s="91"/>
      <c r="J205" s="95"/>
      <c r="K205" s="93"/>
      <c r="L205" s="93"/>
      <c r="M205" s="92"/>
      <c r="N205" s="93"/>
      <c r="O205" s="92"/>
      <c r="P205" s="92"/>
      <c r="Q205" s="90"/>
      <c r="R205" s="91"/>
      <c r="S205" s="92"/>
      <c r="T205" s="88"/>
      <c r="U205" s="88"/>
      <c r="V205" s="94" t="str">
        <f>IF(T205&lt;&gt;"",IF(U205="H",WORKDAY(H205,T205,'DIAS 2025'!$A$2:$A$67),Q205+T205-1),"")</f>
        <v/>
      </c>
      <c r="W205" s="95"/>
      <c r="X205" s="96" t="str">
        <f t="shared" si="9"/>
        <v/>
      </c>
      <c r="Y205" s="90"/>
      <c r="Z205" s="95"/>
      <c r="AA205" s="97"/>
      <c r="AB205" s="98">
        <f t="shared" si="10"/>
        <v>0</v>
      </c>
      <c r="AC205" s="94" t="str">
        <f>IFERROR(WORKDAY(V205,AA205,'DIAS 2025'!$A$2:$A$67)," ")</f>
        <v xml:space="preserve"> </v>
      </c>
      <c r="AD205" s="96" t="str">
        <f ca="1">IFERROR(IF(AB205="","N/A",IF(AL205&lt;&gt;"",NETWORKDAYS(AL205,AC205,'DIAS 2025'!$A$2:$A$67),NETWORKDAYS('DIAS 2025'!$C$2,AC205,'DIAS 2025'!$A$2:$A$67)))," ")</f>
        <v xml:space="preserve"> </v>
      </c>
      <c r="AE205" s="95"/>
      <c r="AF205" s="90"/>
      <c r="AG205" s="91"/>
      <c r="AH205" s="99"/>
      <c r="AI205" s="90"/>
      <c r="AJ205" s="91"/>
      <c r="AK205" s="99"/>
      <c r="AL205" s="90"/>
      <c r="AM205" s="91"/>
      <c r="AN205" s="100" t="str">
        <f t="shared" si="11"/>
        <v>No remitida</v>
      </c>
      <c r="AO205" s="101"/>
      <c r="AP205" s="102"/>
    </row>
    <row r="206" spans="1:42" ht="15">
      <c r="A206" s="88">
        <v>204</v>
      </c>
      <c r="B206" s="89"/>
      <c r="C206" s="89"/>
      <c r="D206" s="89"/>
      <c r="E206" s="89"/>
      <c r="F206" s="90"/>
      <c r="G206" s="103"/>
      <c r="H206" s="90"/>
      <c r="I206" s="91"/>
      <c r="J206" s="95"/>
      <c r="K206" s="93"/>
      <c r="L206" s="93"/>
      <c r="M206" s="92"/>
      <c r="N206" s="93"/>
      <c r="O206" s="92"/>
      <c r="P206" s="92"/>
      <c r="Q206" s="90"/>
      <c r="R206" s="91"/>
      <c r="S206" s="92"/>
      <c r="T206" s="88"/>
      <c r="U206" s="88"/>
      <c r="V206" s="94" t="str">
        <f>IF(T206&lt;&gt;"",IF(U206="H",WORKDAY(H206,T206,'DIAS 2025'!$A$2:$A$67),Q206+T206-1),"")</f>
        <v/>
      </c>
      <c r="W206" s="95"/>
      <c r="X206" s="96" t="str">
        <f t="shared" si="9"/>
        <v/>
      </c>
      <c r="Y206" s="90"/>
      <c r="Z206" s="95"/>
      <c r="AA206" s="97"/>
      <c r="AB206" s="98">
        <f t="shared" si="10"/>
        <v>0</v>
      </c>
      <c r="AC206" s="94" t="str">
        <f>IFERROR(WORKDAY(V206,AA206,'DIAS 2025'!$A$2:$A$67)," ")</f>
        <v xml:space="preserve"> </v>
      </c>
      <c r="AD206" s="96" t="str">
        <f ca="1">IFERROR(IF(AB206="","N/A",IF(AL206&lt;&gt;"",NETWORKDAYS(AL206,AC206,'DIAS 2025'!$A$2:$A$67),NETWORKDAYS('DIAS 2025'!$C$2,AC206,'DIAS 2025'!$A$2:$A$67)))," ")</f>
        <v xml:space="preserve"> </v>
      </c>
      <c r="AE206" s="95"/>
      <c r="AF206" s="90"/>
      <c r="AG206" s="91"/>
      <c r="AH206" s="99"/>
      <c r="AI206" s="90"/>
      <c r="AJ206" s="91"/>
      <c r="AK206" s="99"/>
      <c r="AL206" s="90"/>
      <c r="AM206" s="91"/>
      <c r="AN206" s="100" t="str">
        <f t="shared" si="11"/>
        <v>No remitida</v>
      </c>
      <c r="AO206" s="101"/>
      <c r="AP206" s="102"/>
    </row>
    <row r="207" spans="1:42" ht="15">
      <c r="A207" s="88">
        <v>205</v>
      </c>
      <c r="B207" s="89"/>
      <c r="C207" s="89"/>
      <c r="D207" s="89"/>
      <c r="E207" s="89"/>
      <c r="F207" s="90"/>
      <c r="G207" s="103"/>
      <c r="H207" s="90"/>
      <c r="I207" s="91"/>
      <c r="J207" s="95"/>
      <c r="K207" s="93"/>
      <c r="L207" s="93"/>
      <c r="M207" s="92"/>
      <c r="N207" s="93"/>
      <c r="O207" s="92"/>
      <c r="P207" s="92"/>
      <c r="Q207" s="90"/>
      <c r="R207" s="91"/>
      <c r="S207" s="92"/>
      <c r="T207" s="88"/>
      <c r="U207" s="88"/>
      <c r="V207" s="94" t="str">
        <f>IF(T207&lt;&gt;"",IF(U207="H",WORKDAY(H207,T207,'DIAS 2025'!$A$2:$A$67),Q207+T207-1),"")</f>
        <v/>
      </c>
      <c r="W207" s="95"/>
      <c r="X207" s="96" t="str">
        <f t="shared" si="9"/>
        <v/>
      </c>
      <c r="Y207" s="90"/>
      <c r="Z207" s="95"/>
      <c r="AA207" s="97"/>
      <c r="AB207" s="98">
        <f t="shared" si="10"/>
        <v>0</v>
      </c>
      <c r="AC207" s="94" t="str">
        <f>IFERROR(WORKDAY(V207,AA207,'DIAS 2025'!$A$2:$A$67)," ")</f>
        <v xml:space="preserve"> </v>
      </c>
      <c r="AD207" s="96" t="str">
        <f ca="1">IFERROR(IF(AB207="","N/A",IF(AL207&lt;&gt;"",NETWORKDAYS(AL207,AC207,'DIAS 2025'!$A$2:$A$67),NETWORKDAYS('DIAS 2025'!$C$2,AC207,'DIAS 2025'!$A$2:$A$67)))," ")</f>
        <v xml:space="preserve"> </v>
      </c>
      <c r="AE207" s="95"/>
      <c r="AF207" s="90"/>
      <c r="AG207" s="91"/>
      <c r="AH207" s="99"/>
      <c r="AI207" s="90"/>
      <c r="AJ207" s="91"/>
      <c r="AK207" s="99"/>
      <c r="AL207" s="90"/>
      <c r="AM207" s="91"/>
      <c r="AN207" s="100" t="str">
        <f t="shared" si="11"/>
        <v>No remitida</v>
      </c>
      <c r="AO207" s="101"/>
      <c r="AP207" s="102"/>
    </row>
    <row r="208" spans="1:42" ht="15">
      <c r="A208" s="88">
        <v>206</v>
      </c>
      <c r="B208" s="89"/>
      <c r="C208" s="89"/>
      <c r="D208" s="89"/>
      <c r="E208" s="89"/>
      <c r="F208" s="90"/>
      <c r="G208" s="103"/>
      <c r="H208" s="90"/>
      <c r="I208" s="91"/>
      <c r="J208" s="95"/>
      <c r="K208" s="93"/>
      <c r="L208" s="93"/>
      <c r="M208" s="92"/>
      <c r="N208" s="93"/>
      <c r="O208" s="92"/>
      <c r="P208" s="92"/>
      <c r="Q208" s="90"/>
      <c r="R208" s="91"/>
      <c r="S208" s="92"/>
      <c r="T208" s="88"/>
      <c r="U208" s="88"/>
      <c r="V208" s="94" t="str">
        <f>IF(T208&lt;&gt;"",IF(U208="H",WORKDAY(H208,T208,'DIAS 2025'!$A$2:$A$67),Q208+T208-1),"")</f>
        <v/>
      </c>
      <c r="W208" s="95"/>
      <c r="X208" s="96" t="str">
        <f t="shared" si="9"/>
        <v/>
      </c>
      <c r="Y208" s="90"/>
      <c r="Z208" s="95"/>
      <c r="AA208" s="97"/>
      <c r="AB208" s="98">
        <f t="shared" si="10"/>
        <v>0</v>
      </c>
      <c r="AC208" s="94" t="str">
        <f>IFERROR(WORKDAY(V208,AA208,'DIAS 2025'!$A$2:$A$67)," ")</f>
        <v xml:space="preserve"> </v>
      </c>
      <c r="AD208" s="96" t="str">
        <f ca="1">IFERROR(IF(AB208="","N/A",IF(AL208&lt;&gt;"",NETWORKDAYS(AL208,AC208,'DIAS 2025'!$A$2:$A$67),NETWORKDAYS('DIAS 2025'!$C$2,AC208,'DIAS 2025'!$A$2:$A$67)))," ")</f>
        <v xml:space="preserve"> </v>
      </c>
      <c r="AE208" s="95"/>
      <c r="AF208" s="90"/>
      <c r="AG208" s="91"/>
      <c r="AH208" s="99"/>
      <c r="AI208" s="90"/>
      <c r="AJ208" s="91"/>
      <c r="AK208" s="99"/>
      <c r="AL208" s="90"/>
      <c r="AM208" s="91"/>
      <c r="AN208" s="100" t="str">
        <f t="shared" si="11"/>
        <v>No remitida</v>
      </c>
      <c r="AO208" s="101"/>
      <c r="AP208" s="102"/>
    </row>
    <row r="209" spans="1:42" ht="15">
      <c r="A209" s="88">
        <v>207</v>
      </c>
      <c r="B209" s="89"/>
      <c r="C209" s="89"/>
      <c r="D209" s="89"/>
      <c r="E209" s="89"/>
      <c r="F209" s="90"/>
      <c r="G209" s="103"/>
      <c r="H209" s="90"/>
      <c r="I209" s="91"/>
      <c r="J209" s="95"/>
      <c r="K209" s="93"/>
      <c r="L209" s="93"/>
      <c r="M209" s="92"/>
      <c r="N209" s="93"/>
      <c r="O209" s="92"/>
      <c r="P209" s="92"/>
      <c r="Q209" s="90"/>
      <c r="R209" s="91"/>
      <c r="S209" s="92"/>
      <c r="T209" s="88"/>
      <c r="U209" s="88"/>
      <c r="V209" s="94" t="str">
        <f>IF(T209&lt;&gt;"",IF(U209="H",WORKDAY(H209,T209,'DIAS 2025'!$A$2:$A$67),Q209+T209-1),"")</f>
        <v/>
      </c>
      <c r="W209" s="95"/>
      <c r="X209" s="96" t="str">
        <f t="shared" si="9"/>
        <v/>
      </c>
      <c r="Y209" s="90"/>
      <c r="Z209" s="95"/>
      <c r="AA209" s="97"/>
      <c r="AB209" s="98">
        <f t="shared" si="10"/>
        <v>0</v>
      </c>
      <c r="AC209" s="94" t="str">
        <f>IFERROR(WORKDAY(V209,AA209,'DIAS 2025'!$A$2:$A$67)," ")</f>
        <v xml:space="preserve"> </v>
      </c>
      <c r="AD209" s="96" t="str">
        <f ca="1">IFERROR(IF(AB209="","N/A",IF(AL209&lt;&gt;"",NETWORKDAYS(AL209,AC209,'DIAS 2025'!$A$2:$A$67),NETWORKDAYS('DIAS 2025'!$C$2,AC209,'DIAS 2025'!$A$2:$A$67)))," ")</f>
        <v xml:space="preserve"> </v>
      </c>
      <c r="AE209" s="95"/>
      <c r="AF209" s="90"/>
      <c r="AG209" s="91"/>
      <c r="AH209" s="99"/>
      <c r="AI209" s="90"/>
      <c r="AJ209" s="91"/>
      <c r="AK209" s="99"/>
      <c r="AL209" s="90"/>
      <c r="AM209" s="91"/>
      <c r="AN209" s="100" t="str">
        <f t="shared" si="11"/>
        <v>No remitida</v>
      </c>
      <c r="AO209" s="101"/>
      <c r="AP209" s="102"/>
    </row>
    <row r="210" spans="1:42" ht="15">
      <c r="A210" s="88">
        <v>208</v>
      </c>
      <c r="B210" s="89"/>
      <c r="C210" s="89"/>
      <c r="D210" s="89"/>
      <c r="E210" s="89"/>
      <c r="F210" s="90"/>
      <c r="G210" s="103"/>
      <c r="H210" s="90"/>
      <c r="I210" s="91"/>
      <c r="J210" s="95"/>
      <c r="K210" s="93"/>
      <c r="L210" s="93"/>
      <c r="M210" s="92"/>
      <c r="N210" s="93"/>
      <c r="O210" s="92"/>
      <c r="P210" s="92"/>
      <c r="Q210" s="90"/>
      <c r="R210" s="91"/>
      <c r="S210" s="92"/>
      <c r="T210" s="88"/>
      <c r="U210" s="88"/>
      <c r="V210" s="94" t="str">
        <f>IF(T210&lt;&gt;"",IF(U210="H",WORKDAY(H210,T210,'DIAS 2025'!$A$2:$A$67),Q210+T210-1),"")</f>
        <v/>
      </c>
      <c r="W210" s="95"/>
      <c r="X210" s="96" t="str">
        <f t="shared" si="9"/>
        <v/>
      </c>
      <c r="Y210" s="90"/>
      <c r="Z210" s="95"/>
      <c r="AA210" s="97"/>
      <c r="AB210" s="98">
        <f t="shared" si="10"/>
        <v>0</v>
      </c>
      <c r="AC210" s="94" t="str">
        <f>IFERROR(WORKDAY(V210,AA210,'DIAS 2025'!$A$2:$A$67)," ")</f>
        <v xml:space="preserve"> </v>
      </c>
      <c r="AD210" s="96" t="str">
        <f ca="1">IFERROR(IF(AB210="","N/A",IF(AL210&lt;&gt;"",NETWORKDAYS(AL210,AC210,'DIAS 2025'!$A$2:$A$67),NETWORKDAYS('DIAS 2025'!$C$2,AC210,'DIAS 2025'!$A$2:$A$67)))," ")</f>
        <v xml:space="preserve"> </v>
      </c>
      <c r="AE210" s="95"/>
      <c r="AF210" s="90"/>
      <c r="AG210" s="91"/>
      <c r="AH210" s="99"/>
      <c r="AI210" s="90"/>
      <c r="AJ210" s="91"/>
      <c r="AK210" s="99"/>
      <c r="AL210" s="90"/>
      <c r="AM210" s="91"/>
      <c r="AN210" s="100" t="str">
        <f t="shared" si="11"/>
        <v>No remitida</v>
      </c>
      <c r="AO210" s="101"/>
      <c r="AP210" s="102"/>
    </row>
    <row r="211" spans="1:42" ht="15">
      <c r="A211" s="88">
        <v>209</v>
      </c>
      <c r="B211" s="89"/>
      <c r="C211" s="89"/>
      <c r="D211" s="89"/>
      <c r="E211" s="89"/>
      <c r="F211" s="90"/>
      <c r="G211" s="103"/>
      <c r="H211" s="90"/>
      <c r="I211" s="91"/>
      <c r="J211" s="95"/>
      <c r="K211" s="93"/>
      <c r="L211" s="93"/>
      <c r="M211" s="92"/>
      <c r="N211" s="93"/>
      <c r="O211" s="92"/>
      <c r="P211" s="92"/>
      <c r="Q211" s="90"/>
      <c r="R211" s="91"/>
      <c r="S211" s="92"/>
      <c r="T211" s="88"/>
      <c r="U211" s="88"/>
      <c r="V211" s="94" t="str">
        <f>IF(T211&lt;&gt;"",IF(U211="H",WORKDAY(H211,T211,'DIAS 2025'!$A$2:$A$67),Q211+T211-1),"")</f>
        <v/>
      </c>
      <c r="W211" s="95"/>
      <c r="X211" s="96" t="str">
        <f t="shared" si="9"/>
        <v/>
      </c>
      <c r="Y211" s="90"/>
      <c r="Z211" s="95"/>
      <c r="AA211" s="97"/>
      <c r="AB211" s="98">
        <f t="shared" si="10"/>
        <v>0</v>
      </c>
      <c r="AC211" s="94" t="str">
        <f>IFERROR(WORKDAY(V211,AA211,'DIAS 2025'!$A$2:$A$67)," ")</f>
        <v xml:space="preserve"> </v>
      </c>
      <c r="AD211" s="96" t="str">
        <f ca="1">IFERROR(IF(AB211="","N/A",IF(AL211&lt;&gt;"",NETWORKDAYS(AL211,AC211,'DIAS 2025'!$A$2:$A$67),NETWORKDAYS('DIAS 2025'!$C$2,AC211,'DIAS 2025'!$A$2:$A$67)))," ")</f>
        <v xml:space="preserve"> </v>
      </c>
      <c r="AE211" s="95"/>
      <c r="AF211" s="90"/>
      <c r="AG211" s="91"/>
      <c r="AH211" s="99"/>
      <c r="AI211" s="90"/>
      <c r="AJ211" s="91"/>
      <c r="AK211" s="99"/>
      <c r="AL211" s="90"/>
      <c r="AM211" s="91"/>
      <c r="AN211" s="100" t="str">
        <f t="shared" si="11"/>
        <v>No remitida</v>
      </c>
      <c r="AO211" s="101"/>
      <c r="AP211" s="102"/>
    </row>
    <row r="212" spans="1:42" ht="15">
      <c r="A212" s="88">
        <v>210</v>
      </c>
      <c r="B212" s="89"/>
      <c r="C212" s="89"/>
      <c r="D212" s="89"/>
      <c r="E212" s="89"/>
      <c r="F212" s="90"/>
      <c r="G212" s="103"/>
      <c r="H212" s="90"/>
      <c r="I212" s="91"/>
      <c r="J212" s="95"/>
      <c r="K212" s="93"/>
      <c r="L212" s="93"/>
      <c r="M212" s="92"/>
      <c r="N212" s="93"/>
      <c r="O212" s="92"/>
      <c r="P212" s="92"/>
      <c r="Q212" s="90"/>
      <c r="R212" s="91"/>
      <c r="S212" s="92"/>
      <c r="T212" s="88"/>
      <c r="U212" s="88"/>
      <c r="V212" s="94" t="str">
        <f>IF(T212&lt;&gt;"",IF(U212="H",WORKDAY(H212,T212,'DIAS 2025'!$A$2:$A$67),Q212+T212-1),"")</f>
        <v/>
      </c>
      <c r="W212" s="95"/>
      <c r="X212" s="96" t="str">
        <f t="shared" si="9"/>
        <v/>
      </c>
      <c r="Y212" s="90"/>
      <c r="Z212" s="95"/>
      <c r="AA212" s="97"/>
      <c r="AB212" s="98">
        <f t="shared" si="10"/>
        <v>0</v>
      </c>
      <c r="AC212" s="94" t="str">
        <f>IFERROR(WORKDAY(V212,AA212,'DIAS 2025'!$A$2:$A$67)," ")</f>
        <v xml:space="preserve"> </v>
      </c>
      <c r="AD212" s="96" t="str">
        <f ca="1">IFERROR(IF(AB212="","N/A",IF(AL212&lt;&gt;"",NETWORKDAYS(AL212,AC212,'DIAS 2025'!$A$2:$A$67),NETWORKDAYS('DIAS 2025'!$C$2,AC212,'DIAS 2025'!$A$2:$A$67)))," ")</f>
        <v xml:space="preserve"> </v>
      </c>
      <c r="AE212" s="95"/>
      <c r="AF212" s="90"/>
      <c r="AG212" s="91"/>
      <c r="AH212" s="99"/>
      <c r="AI212" s="90"/>
      <c r="AJ212" s="91"/>
      <c r="AK212" s="99"/>
      <c r="AL212" s="90"/>
      <c r="AM212" s="91"/>
      <c r="AN212" s="100" t="str">
        <f t="shared" si="11"/>
        <v>No remitida</v>
      </c>
      <c r="AO212" s="101"/>
      <c r="AP212" s="102"/>
    </row>
    <row r="213" spans="1:42" ht="15">
      <c r="A213" s="88">
        <v>211</v>
      </c>
      <c r="B213" s="89"/>
      <c r="C213" s="89"/>
      <c r="D213" s="89"/>
      <c r="E213" s="89"/>
      <c r="F213" s="90"/>
      <c r="G213" s="103"/>
      <c r="H213" s="90"/>
      <c r="I213" s="91"/>
      <c r="J213" s="95"/>
      <c r="K213" s="93"/>
      <c r="L213" s="93"/>
      <c r="M213" s="92"/>
      <c r="N213" s="93"/>
      <c r="O213" s="92"/>
      <c r="P213" s="92"/>
      <c r="Q213" s="90"/>
      <c r="R213" s="91"/>
      <c r="S213" s="92"/>
      <c r="T213" s="88"/>
      <c r="U213" s="88"/>
      <c r="V213" s="94" t="str">
        <f>IF(T213&lt;&gt;"",IF(U213="H",WORKDAY(H213,T213,'DIAS 2025'!$A$2:$A$67),Q213+T213-1),"")</f>
        <v/>
      </c>
      <c r="W213" s="95"/>
      <c r="X213" s="96" t="str">
        <f t="shared" si="9"/>
        <v/>
      </c>
      <c r="Y213" s="90"/>
      <c r="Z213" s="95"/>
      <c r="AA213" s="97"/>
      <c r="AB213" s="98">
        <f t="shared" si="10"/>
        <v>0</v>
      </c>
      <c r="AC213" s="94" t="str">
        <f>IFERROR(WORKDAY(V213,AA213,'DIAS 2025'!$A$2:$A$67)," ")</f>
        <v xml:space="preserve"> </v>
      </c>
      <c r="AD213" s="96" t="str">
        <f ca="1">IFERROR(IF(AB213="","N/A",IF(AL213&lt;&gt;"",NETWORKDAYS(AL213,AC213,'DIAS 2025'!$A$2:$A$67),NETWORKDAYS('DIAS 2025'!$C$2,AC213,'DIAS 2025'!$A$2:$A$67)))," ")</f>
        <v xml:space="preserve"> </v>
      </c>
      <c r="AE213" s="95"/>
      <c r="AF213" s="90"/>
      <c r="AG213" s="91"/>
      <c r="AH213" s="99"/>
      <c r="AI213" s="90"/>
      <c r="AJ213" s="91"/>
      <c r="AK213" s="99"/>
      <c r="AL213" s="90"/>
      <c r="AM213" s="91"/>
      <c r="AN213" s="100" t="str">
        <f t="shared" si="11"/>
        <v>No remitida</v>
      </c>
      <c r="AO213" s="101"/>
      <c r="AP213" s="102"/>
    </row>
    <row r="214" spans="1:42" ht="15">
      <c r="A214" s="88">
        <v>212</v>
      </c>
      <c r="B214" s="89"/>
      <c r="C214" s="89"/>
      <c r="D214" s="89"/>
      <c r="E214" s="89"/>
      <c r="F214" s="90"/>
      <c r="G214" s="103"/>
      <c r="H214" s="90"/>
      <c r="I214" s="91"/>
      <c r="J214" s="95"/>
      <c r="K214" s="93"/>
      <c r="L214" s="93"/>
      <c r="M214" s="92"/>
      <c r="N214" s="93"/>
      <c r="O214" s="92"/>
      <c r="P214" s="92"/>
      <c r="Q214" s="90"/>
      <c r="R214" s="91"/>
      <c r="S214" s="92"/>
      <c r="T214" s="88"/>
      <c r="U214" s="88"/>
      <c r="V214" s="94" t="str">
        <f>IF(T214&lt;&gt;"",IF(U214="H",WORKDAY(H214,T214,'DIAS 2025'!$A$2:$A$67),Q214+T214-1),"")</f>
        <v/>
      </c>
      <c r="W214" s="95"/>
      <c r="X214" s="96" t="str">
        <f t="shared" si="9"/>
        <v/>
      </c>
      <c r="Y214" s="90"/>
      <c r="Z214" s="95"/>
      <c r="AA214" s="97"/>
      <c r="AB214" s="98">
        <f t="shared" si="10"/>
        <v>0</v>
      </c>
      <c r="AC214" s="94" t="str">
        <f>IFERROR(WORKDAY(V214,AA214,'DIAS 2025'!$A$2:$A$67)," ")</f>
        <v xml:space="preserve"> </v>
      </c>
      <c r="AD214" s="96" t="str">
        <f ca="1">IFERROR(IF(AB214="","N/A",IF(AL214&lt;&gt;"",NETWORKDAYS(AL214,AC214,'DIAS 2025'!$A$2:$A$67),NETWORKDAYS('DIAS 2025'!$C$2,AC214,'DIAS 2025'!$A$2:$A$67)))," ")</f>
        <v xml:space="preserve"> </v>
      </c>
      <c r="AE214" s="95"/>
      <c r="AF214" s="90"/>
      <c r="AG214" s="91"/>
      <c r="AH214" s="99"/>
      <c r="AI214" s="90"/>
      <c r="AJ214" s="91"/>
      <c r="AK214" s="99"/>
      <c r="AL214" s="90"/>
      <c r="AM214" s="91"/>
      <c r="AN214" s="100" t="str">
        <f t="shared" si="11"/>
        <v>No remitida</v>
      </c>
      <c r="AO214" s="101"/>
      <c r="AP214" s="102"/>
    </row>
    <row r="215" spans="1:42" ht="15">
      <c r="A215" s="88">
        <v>213</v>
      </c>
      <c r="B215" s="89"/>
      <c r="C215" s="89"/>
      <c r="D215" s="89"/>
      <c r="E215" s="89"/>
      <c r="F215" s="90"/>
      <c r="G215" s="103"/>
      <c r="H215" s="90"/>
      <c r="I215" s="91"/>
      <c r="J215" s="95"/>
      <c r="K215" s="93"/>
      <c r="L215" s="93"/>
      <c r="M215" s="92"/>
      <c r="N215" s="93"/>
      <c r="O215" s="92"/>
      <c r="P215" s="92"/>
      <c r="Q215" s="90"/>
      <c r="R215" s="91"/>
      <c r="S215" s="92"/>
      <c r="T215" s="88"/>
      <c r="U215" s="88"/>
      <c r="V215" s="94" t="str">
        <f>IF(T215&lt;&gt;"",IF(U215="H",WORKDAY(H215,T215,'DIAS 2025'!$A$2:$A$67),Q215+T215-1),"")</f>
        <v/>
      </c>
      <c r="W215" s="95"/>
      <c r="X215" s="96" t="str">
        <f t="shared" si="9"/>
        <v/>
      </c>
      <c r="Y215" s="90"/>
      <c r="Z215" s="95"/>
      <c r="AA215" s="97"/>
      <c r="AB215" s="98">
        <f t="shared" si="10"/>
        <v>0</v>
      </c>
      <c r="AC215" s="94" t="str">
        <f>IFERROR(WORKDAY(V215,AA215,'DIAS 2025'!$A$2:$A$67)," ")</f>
        <v xml:space="preserve"> </v>
      </c>
      <c r="AD215" s="96" t="str">
        <f ca="1">IFERROR(IF(AB215="","N/A",IF(AL215&lt;&gt;"",NETWORKDAYS(AL215,AC215,'DIAS 2025'!$A$2:$A$67),NETWORKDAYS('DIAS 2025'!$C$2,AC215,'DIAS 2025'!$A$2:$A$67)))," ")</f>
        <v xml:space="preserve"> </v>
      </c>
      <c r="AE215" s="95"/>
      <c r="AF215" s="90"/>
      <c r="AG215" s="91"/>
      <c r="AH215" s="99"/>
      <c r="AI215" s="90"/>
      <c r="AJ215" s="91"/>
      <c r="AK215" s="99"/>
      <c r="AL215" s="90"/>
      <c r="AM215" s="91"/>
      <c r="AN215" s="100" t="str">
        <f t="shared" si="11"/>
        <v>No remitida</v>
      </c>
      <c r="AO215" s="101"/>
      <c r="AP215" s="102"/>
    </row>
    <row r="216" spans="1:42" ht="15">
      <c r="A216" s="88">
        <v>214</v>
      </c>
      <c r="B216" s="89"/>
      <c r="C216" s="89"/>
      <c r="D216" s="89"/>
      <c r="E216" s="89"/>
      <c r="F216" s="90"/>
      <c r="G216" s="103"/>
      <c r="H216" s="90"/>
      <c r="I216" s="91"/>
      <c r="J216" s="95"/>
      <c r="K216" s="93"/>
      <c r="L216" s="93"/>
      <c r="M216" s="92"/>
      <c r="N216" s="93"/>
      <c r="O216" s="92"/>
      <c r="P216" s="92"/>
      <c r="Q216" s="90"/>
      <c r="R216" s="91"/>
      <c r="S216" s="92"/>
      <c r="T216" s="88"/>
      <c r="U216" s="88"/>
      <c r="V216" s="94" t="str">
        <f>IF(T216&lt;&gt;"",IF(U216="H",WORKDAY(H216,T216,'DIAS 2025'!$A$2:$A$67),Q216+T216-1),"")</f>
        <v/>
      </c>
      <c r="W216" s="95"/>
      <c r="X216" s="96" t="str">
        <f t="shared" si="9"/>
        <v/>
      </c>
      <c r="Y216" s="90"/>
      <c r="Z216" s="95"/>
      <c r="AA216" s="97"/>
      <c r="AB216" s="98">
        <f t="shared" si="10"/>
        <v>0</v>
      </c>
      <c r="AC216" s="94" t="str">
        <f>IFERROR(WORKDAY(V216,AA216,'DIAS 2025'!$A$2:$A$67)," ")</f>
        <v xml:space="preserve"> </v>
      </c>
      <c r="AD216" s="96" t="str">
        <f ca="1">IFERROR(IF(AB216="","N/A",IF(AL216&lt;&gt;"",NETWORKDAYS(AL216,AC216,'DIAS 2025'!$A$2:$A$67),NETWORKDAYS('DIAS 2025'!$C$2,AC216,'DIAS 2025'!$A$2:$A$67)))," ")</f>
        <v xml:space="preserve"> </v>
      </c>
      <c r="AE216" s="95"/>
      <c r="AF216" s="90"/>
      <c r="AG216" s="91"/>
      <c r="AH216" s="99"/>
      <c r="AI216" s="90"/>
      <c r="AJ216" s="91"/>
      <c r="AK216" s="99"/>
      <c r="AL216" s="90"/>
      <c r="AM216" s="91"/>
      <c r="AN216" s="100" t="str">
        <f t="shared" si="11"/>
        <v>No remitida</v>
      </c>
      <c r="AO216" s="101"/>
      <c r="AP216" s="102"/>
    </row>
    <row r="217" spans="1:42" ht="15">
      <c r="A217" s="88">
        <v>215</v>
      </c>
      <c r="B217" s="89"/>
      <c r="C217" s="89"/>
      <c r="D217" s="89"/>
      <c r="E217" s="89"/>
      <c r="F217" s="90"/>
      <c r="G217" s="103"/>
      <c r="H217" s="90"/>
      <c r="I217" s="91"/>
      <c r="J217" s="95"/>
      <c r="K217" s="93"/>
      <c r="L217" s="93"/>
      <c r="M217" s="92"/>
      <c r="N217" s="93"/>
      <c r="O217" s="92"/>
      <c r="P217" s="92"/>
      <c r="Q217" s="90"/>
      <c r="R217" s="91"/>
      <c r="S217" s="92"/>
      <c r="T217" s="88"/>
      <c r="U217" s="88"/>
      <c r="V217" s="94" t="str">
        <f>IF(T217&lt;&gt;"",IF(U217="H",WORKDAY(H217,T217,'DIAS 2025'!$A$2:$A$67),Q217+T217-1),"")</f>
        <v/>
      </c>
      <c r="W217" s="95"/>
      <c r="X217" s="96" t="str">
        <f t="shared" si="9"/>
        <v/>
      </c>
      <c r="Y217" s="90"/>
      <c r="Z217" s="95"/>
      <c r="AA217" s="97"/>
      <c r="AB217" s="98">
        <f t="shared" si="10"/>
        <v>0</v>
      </c>
      <c r="AC217" s="94" t="str">
        <f>IFERROR(WORKDAY(V217,AA217,'DIAS 2025'!$A$2:$A$67)," ")</f>
        <v xml:space="preserve"> </v>
      </c>
      <c r="AD217" s="96" t="str">
        <f ca="1">IFERROR(IF(AB217="","N/A",IF(AL217&lt;&gt;"",NETWORKDAYS(AL217,AC217,'DIAS 2025'!$A$2:$A$67),NETWORKDAYS('DIAS 2025'!$C$2,AC217,'DIAS 2025'!$A$2:$A$67)))," ")</f>
        <v xml:space="preserve"> </v>
      </c>
      <c r="AE217" s="95"/>
      <c r="AF217" s="90"/>
      <c r="AG217" s="91"/>
      <c r="AH217" s="99"/>
      <c r="AI217" s="90"/>
      <c r="AJ217" s="91"/>
      <c r="AK217" s="99"/>
      <c r="AL217" s="90"/>
      <c r="AM217" s="91"/>
      <c r="AN217" s="100" t="str">
        <f t="shared" si="11"/>
        <v>No remitida</v>
      </c>
      <c r="AO217" s="101"/>
      <c r="AP217" s="102"/>
    </row>
    <row r="218" spans="1:42" ht="15">
      <c r="A218" s="88">
        <v>216</v>
      </c>
      <c r="B218" s="89"/>
      <c r="C218" s="89"/>
      <c r="D218" s="89"/>
      <c r="E218" s="89"/>
      <c r="F218" s="90"/>
      <c r="G218" s="103"/>
      <c r="H218" s="90"/>
      <c r="I218" s="91"/>
      <c r="J218" s="95"/>
      <c r="K218" s="93"/>
      <c r="L218" s="93"/>
      <c r="M218" s="92"/>
      <c r="N218" s="93"/>
      <c r="O218" s="92"/>
      <c r="P218" s="92"/>
      <c r="Q218" s="90"/>
      <c r="R218" s="91"/>
      <c r="S218" s="92"/>
      <c r="T218" s="88"/>
      <c r="U218" s="88"/>
      <c r="V218" s="94" t="str">
        <f>IF(T218&lt;&gt;"",IF(U218="H",WORKDAY(H218,T218,'DIAS 2025'!$A$2:$A$67),Q218+T218-1),"")</f>
        <v/>
      </c>
      <c r="W218" s="95"/>
      <c r="X218" s="96" t="str">
        <f t="shared" si="9"/>
        <v/>
      </c>
      <c r="Y218" s="90"/>
      <c r="Z218" s="95"/>
      <c r="AA218" s="97"/>
      <c r="AB218" s="98">
        <f t="shared" si="10"/>
        <v>0</v>
      </c>
      <c r="AC218" s="94" t="str">
        <f>IFERROR(WORKDAY(V218,AA218,'DIAS 2025'!$A$2:$A$67)," ")</f>
        <v xml:space="preserve"> </v>
      </c>
      <c r="AD218" s="96" t="str">
        <f ca="1">IFERROR(IF(AB218="","N/A",IF(AL218&lt;&gt;"",NETWORKDAYS(AL218,AC218,'DIAS 2025'!$A$2:$A$67),NETWORKDAYS('DIAS 2025'!$C$2,AC218,'DIAS 2025'!$A$2:$A$67)))," ")</f>
        <v xml:space="preserve"> </v>
      </c>
      <c r="AE218" s="95"/>
      <c r="AF218" s="90"/>
      <c r="AG218" s="91"/>
      <c r="AH218" s="99"/>
      <c r="AI218" s="90"/>
      <c r="AJ218" s="91"/>
      <c r="AK218" s="99"/>
      <c r="AL218" s="90"/>
      <c r="AM218" s="91"/>
      <c r="AN218" s="100" t="str">
        <f t="shared" si="11"/>
        <v>No remitida</v>
      </c>
      <c r="AO218" s="101"/>
      <c r="AP218" s="102"/>
    </row>
    <row r="219" spans="1:42" ht="15">
      <c r="A219" s="88">
        <v>217</v>
      </c>
      <c r="B219" s="89"/>
      <c r="C219" s="89"/>
      <c r="D219" s="89"/>
      <c r="E219" s="89"/>
      <c r="F219" s="90"/>
      <c r="G219" s="103"/>
      <c r="H219" s="90"/>
      <c r="I219" s="91"/>
      <c r="J219" s="95"/>
      <c r="K219" s="93"/>
      <c r="L219" s="93"/>
      <c r="M219" s="92"/>
      <c r="N219" s="93"/>
      <c r="O219" s="92"/>
      <c r="P219" s="92"/>
      <c r="Q219" s="90"/>
      <c r="R219" s="91"/>
      <c r="S219" s="92"/>
      <c r="T219" s="88"/>
      <c r="U219" s="88"/>
      <c r="V219" s="94" t="str">
        <f>IF(T219&lt;&gt;"",IF(U219="H",WORKDAY(H219,T219,'DIAS 2025'!$A$2:$A$67),Q219+T219-1),"")</f>
        <v/>
      </c>
      <c r="W219" s="95"/>
      <c r="X219" s="96" t="str">
        <f t="shared" si="9"/>
        <v/>
      </c>
      <c r="Y219" s="90"/>
      <c r="Z219" s="95"/>
      <c r="AA219" s="97"/>
      <c r="AB219" s="98">
        <f t="shared" si="10"/>
        <v>0</v>
      </c>
      <c r="AC219" s="94" t="str">
        <f>IFERROR(WORKDAY(V219,AA219,'DIAS 2025'!$A$2:$A$67)," ")</f>
        <v xml:space="preserve"> </v>
      </c>
      <c r="AD219" s="96" t="str">
        <f ca="1">IFERROR(IF(AB219="","N/A",IF(AL219&lt;&gt;"",NETWORKDAYS(AL219,AC219,'DIAS 2025'!$A$2:$A$67),NETWORKDAYS('DIAS 2025'!$C$2,AC219,'DIAS 2025'!$A$2:$A$67)))," ")</f>
        <v xml:space="preserve"> </v>
      </c>
      <c r="AE219" s="95"/>
      <c r="AF219" s="90"/>
      <c r="AG219" s="91"/>
      <c r="AH219" s="99"/>
      <c r="AI219" s="90"/>
      <c r="AJ219" s="91"/>
      <c r="AK219" s="99"/>
      <c r="AL219" s="90"/>
      <c r="AM219" s="91"/>
      <c r="AN219" s="100" t="str">
        <f t="shared" si="11"/>
        <v>No remitida</v>
      </c>
      <c r="AO219" s="101"/>
      <c r="AP219" s="102"/>
    </row>
    <row r="220" spans="1:42" ht="15">
      <c r="A220" s="88">
        <v>218</v>
      </c>
      <c r="B220" s="89"/>
      <c r="C220" s="89"/>
      <c r="D220" s="89"/>
      <c r="E220" s="89"/>
      <c r="F220" s="90"/>
      <c r="G220" s="103"/>
      <c r="H220" s="90"/>
      <c r="I220" s="91"/>
      <c r="J220" s="95"/>
      <c r="K220" s="93"/>
      <c r="L220" s="93"/>
      <c r="M220" s="92"/>
      <c r="N220" s="93"/>
      <c r="O220" s="92"/>
      <c r="P220" s="92"/>
      <c r="Q220" s="90"/>
      <c r="R220" s="91"/>
      <c r="S220" s="92"/>
      <c r="T220" s="88"/>
      <c r="U220" s="88"/>
      <c r="V220" s="94" t="str">
        <f>IF(T220&lt;&gt;"",IF(U220="H",WORKDAY(H220,T220,'DIAS 2025'!$A$2:$A$67),Q220+T220-1),"")</f>
        <v/>
      </c>
      <c r="W220" s="95"/>
      <c r="X220" s="96" t="str">
        <f t="shared" si="9"/>
        <v/>
      </c>
      <c r="Y220" s="90"/>
      <c r="Z220" s="95"/>
      <c r="AA220" s="97"/>
      <c r="AB220" s="98">
        <f t="shared" si="10"/>
        <v>0</v>
      </c>
      <c r="AC220" s="94" t="str">
        <f>IFERROR(WORKDAY(V220,AA220,'DIAS 2025'!$A$2:$A$67)," ")</f>
        <v xml:space="preserve"> </v>
      </c>
      <c r="AD220" s="96" t="str">
        <f ca="1">IFERROR(IF(AB220="","N/A",IF(AL220&lt;&gt;"",NETWORKDAYS(AL220,AC220,'DIAS 2025'!$A$2:$A$67),NETWORKDAYS('DIAS 2025'!$C$2,AC220,'DIAS 2025'!$A$2:$A$67)))," ")</f>
        <v xml:space="preserve"> </v>
      </c>
      <c r="AE220" s="95"/>
      <c r="AF220" s="90"/>
      <c r="AG220" s="91"/>
      <c r="AH220" s="99"/>
      <c r="AI220" s="90"/>
      <c r="AJ220" s="91"/>
      <c r="AK220" s="99"/>
      <c r="AL220" s="90"/>
      <c r="AM220" s="91"/>
      <c r="AN220" s="100" t="str">
        <f t="shared" si="11"/>
        <v>No remitida</v>
      </c>
      <c r="AO220" s="101"/>
      <c r="AP220" s="102"/>
    </row>
    <row r="221" spans="1:42" ht="15">
      <c r="A221" s="88">
        <v>219</v>
      </c>
      <c r="B221" s="89"/>
      <c r="C221" s="89"/>
      <c r="D221" s="89"/>
      <c r="E221" s="89"/>
      <c r="F221" s="90"/>
      <c r="G221" s="103"/>
      <c r="H221" s="90"/>
      <c r="I221" s="91"/>
      <c r="J221" s="95"/>
      <c r="K221" s="93"/>
      <c r="L221" s="93"/>
      <c r="M221" s="92"/>
      <c r="N221" s="93"/>
      <c r="O221" s="92"/>
      <c r="P221" s="92"/>
      <c r="Q221" s="90"/>
      <c r="R221" s="91"/>
      <c r="S221" s="92"/>
      <c r="T221" s="88"/>
      <c r="U221" s="88"/>
      <c r="V221" s="94" t="str">
        <f>IF(T221&lt;&gt;"",IF(U221="H",WORKDAY(H221,T221,'DIAS 2025'!$A$2:$A$67),Q221+T221-1),"")</f>
        <v/>
      </c>
      <c r="W221" s="95"/>
      <c r="X221" s="96" t="str">
        <f t="shared" si="9"/>
        <v/>
      </c>
      <c r="Y221" s="90"/>
      <c r="Z221" s="95"/>
      <c r="AA221" s="97"/>
      <c r="AB221" s="98">
        <f t="shared" si="10"/>
        <v>0</v>
      </c>
      <c r="AC221" s="94" t="str">
        <f>IFERROR(WORKDAY(V221,AA221,'DIAS 2025'!$A$2:$A$67)," ")</f>
        <v xml:space="preserve"> </v>
      </c>
      <c r="AD221" s="96" t="str">
        <f ca="1">IFERROR(IF(AB221="","N/A",IF(AL221&lt;&gt;"",NETWORKDAYS(AL221,AC221,'DIAS 2025'!$A$2:$A$67),NETWORKDAYS('DIAS 2025'!$C$2,AC221,'DIAS 2025'!$A$2:$A$67)))," ")</f>
        <v xml:space="preserve"> </v>
      </c>
      <c r="AE221" s="95"/>
      <c r="AF221" s="90"/>
      <c r="AG221" s="91"/>
      <c r="AH221" s="99"/>
      <c r="AI221" s="90"/>
      <c r="AJ221" s="91"/>
      <c r="AK221" s="99"/>
      <c r="AL221" s="90"/>
      <c r="AM221" s="91"/>
      <c r="AN221" s="100" t="str">
        <f t="shared" si="11"/>
        <v>No remitida</v>
      </c>
      <c r="AO221" s="101"/>
      <c r="AP221" s="102"/>
    </row>
    <row r="222" spans="1:42" ht="15">
      <c r="A222" s="88">
        <v>220</v>
      </c>
      <c r="B222" s="89"/>
      <c r="C222" s="89"/>
      <c r="D222" s="89"/>
      <c r="E222" s="89"/>
      <c r="F222" s="90"/>
      <c r="G222" s="103"/>
      <c r="H222" s="90"/>
      <c r="I222" s="91"/>
      <c r="J222" s="95"/>
      <c r="K222" s="93"/>
      <c r="L222" s="93"/>
      <c r="M222" s="92"/>
      <c r="N222" s="93"/>
      <c r="O222" s="92"/>
      <c r="P222" s="92"/>
      <c r="Q222" s="90"/>
      <c r="R222" s="91"/>
      <c r="S222" s="92"/>
      <c r="T222" s="88"/>
      <c r="U222" s="88"/>
      <c r="V222" s="94" t="str">
        <f>IF(T222&lt;&gt;"",IF(U222="H",WORKDAY(H222,T222,'DIAS 2025'!$A$2:$A$67),Q222+T222-1),"")</f>
        <v/>
      </c>
      <c r="W222" s="95"/>
      <c r="X222" s="96" t="str">
        <f t="shared" si="9"/>
        <v/>
      </c>
      <c r="Y222" s="90"/>
      <c r="Z222" s="95"/>
      <c r="AA222" s="97"/>
      <c r="AB222" s="98">
        <f t="shared" si="10"/>
        <v>0</v>
      </c>
      <c r="AC222" s="94" t="str">
        <f>IFERROR(WORKDAY(V222,AA222,'DIAS 2025'!$A$2:$A$67)," ")</f>
        <v xml:space="preserve"> </v>
      </c>
      <c r="AD222" s="96" t="str">
        <f ca="1">IFERROR(IF(AB222="","N/A",IF(AL222&lt;&gt;"",NETWORKDAYS(AL222,AC222,'DIAS 2025'!$A$2:$A$67),NETWORKDAYS('DIAS 2025'!$C$2,AC222,'DIAS 2025'!$A$2:$A$67)))," ")</f>
        <v xml:space="preserve"> </v>
      </c>
      <c r="AE222" s="95"/>
      <c r="AF222" s="90"/>
      <c r="AG222" s="91"/>
      <c r="AH222" s="99"/>
      <c r="AI222" s="90"/>
      <c r="AJ222" s="91"/>
      <c r="AK222" s="99"/>
      <c r="AL222" s="90"/>
      <c r="AM222" s="91"/>
      <c r="AN222" s="100" t="str">
        <f t="shared" si="11"/>
        <v>No remitida</v>
      </c>
      <c r="AO222" s="101"/>
      <c r="AP222" s="102"/>
    </row>
    <row r="223" spans="1:42" ht="15">
      <c r="A223" s="88">
        <v>221</v>
      </c>
      <c r="B223" s="89"/>
      <c r="C223" s="89"/>
      <c r="D223" s="89"/>
      <c r="E223" s="89"/>
      <c r="F223" s="90"/>
      <c r="G223" s="103"/>
      <c r="H223" s="90"/>
      <c r="I223" s="91"/>
      <c r="J223" s="95"/>
      <c r="K223" s="93"/>
      <c r="L223" s="93"/>
      <c r="M223" s="92"/>
      <c r="N223" s="93"/>
      <c r="O223" s="92"/>
      <c r="P223" s="92"/>
      <c r="Q223" s="90"/>
      <c r="R223" s="91"/>
      <c r="S223" s="92"/>
      <c r="T223" s="88"/>
      <c r="U223" s="88"/>
      <c r="V223" s="94" t="str">
        <f>IF(T223&lt;&gt;"",IF(U223="H",WORKDAY(H223,T223,'DIAS 2025'!$A$2:$A$67),Q223+T223-1),"")</f>
        <v/>
      </c>
      <c r="W223" s="95"/>
      <c r="X223" s="96" t="str">
        <f t="shared" si="9"/>
        <v/>
      </c>
      <c r="Y223" s="90"/>
      <c r="Z223" s="95"/>
      <c r="AA223" s="97"/>
      <c r="AB223" s="98">
        <f t="shared" si="10"/>
        <v>0</v>
      </c>
      <c r="AC223" s="94" t="str">
        <f>IFERROR(WORKDAY(V223,AA223,'DIAS 2025'!$A$2:$A$67)," ")</f>
        <v xml:space="preserve"> </v>
      </c>
      <c r="AD223" s="96" t="str">
        <f ca="1">IFERROR(IF(AB223="","N/A",IF(AL223&lt;&gt;"",NETWORKDAYS(AL223,AC223,'DIAS 2025'!$A$2:$A$67),NETWORKDAYS('DIAS 2025'!$C$2,AC223,'DIAS 2025'!$A$2:$A$67)))," ")</f>
        <v xml:space="preserve"> </v>
      </c>
      <c r="AE223" s="95"/>
      <c r="AF223" s="90"/>
      <c r="AG223" s="91"/>
      <c r="AH223" s="99"/>
      <c r="AI223" s="90"/>
      <c r="AJ223" s="91"/>
      <c r="AK223" s="99"/>
      <c r="AL223" s="90"/>
      <c r="AM223" s="91"/>
      <c r="AN223" s="100" t="str">
        <f t="shared" si="11"/>
        <v>No remitida</v>
      </c>
      <c r="AO223" s="101"/>
      <c r="AP223" s="102"/>
    </row>
    <row r="224" spans="1:42" ht="15">
      <c r="A224" s="88">
        <v>222</v>
      </c>
      <c r="B224" s="89"/>
      <c r="C224" s="89"/>
      <c r="D224" s="89"/>
      <c r="E224" s="89"/>
      <c r="F224" s="90"/>
      <c r="G224" s="103"/>
      <c r="H224" s="90"/>
      <c r="I224" s="91"/>
      <c r="J224" s="95"/>
      <c r="K224" s="93"/>
      <c r="L224" s="93"/>
      <c r="M224" s="92"/>
      <c r="N224" s="93"/>
      <c r="O224" s="92"/>
      <c r="P224" s="92"/>
      <c r="Q224" s="90"/>
      <c r="R224" s="91"/>
      <c r="S224" s="92"/>
      <c r="T224" s="88"/>
      <c r="U224" s="88"/>
      <c r="V224" s="94" t="str">
        <f>IF(T224&lt;&gt;"",IF(U224="H",WORKDAY(H224,T224,'DIAS 2025'!$A$2:$A$67),Q224+T224-1),"")</f>
        <v/>
      </c>
      <c r="W224" s="95"/>
      <c r="X224" s="96" t="str">
        <f t="shared" si="9"/>
        <v/>
      </c>
      <c r="Y224" s="90"/>
      <c r="Z224" s="95"/>
      <c r="AA224" s="97"/>
      <c r="AB224" s="98">
        <f t="shared" si="10"/>
        <v>0</v>
      </c>
      <c r="AC224" s="94" t="str">
        <f>IFERROR(WORKDAY(V224,AA224,'DIAS 2025'!$A$2:$A$67)," ")</f>
        <v xml:space="preserve"> </v>
      </c>
      <c r="AD224" s="96" t="str">
        <f ca="1">IFERROR(IF(AB224="","N/A",IF(AL224&lt;&gt;"",NETWORKDAYS(AL224,AC224,'DIAS 2025'!$A$2:$A$67),NETWORKDAYS('DIAS 2025'!$C$2,AC224,'DIAS 2025'!$A$2:$A$67)))," ")</f>
        <v xml:space="preserve"> </v>
      </c>
      <c r="AE224" s="95"/>
      <c r="AF224" s="90"/>
      <c r="AG224" s="91"/>
      <c r="AH224" s="99"/>
      <c r="AI224" s="90"/>
      <c r="AJ224" s="91"/>
      <c r="AK224" s="99"/>
      <c r="AL224" s="90"/>
      <c r="AM224" s="91"/>
      <c r="AN224" s="100" t="str">
        <f t="shared" si="11"/>
        <v>No remitida</v>
      </c>
      <c r="AO224" s="101"/>
      <c r="AP224" s="102"/>
    </row>
    <row r="225" spans="1:42" ht="15">
      <c r="A225" s="88">
        <v>223</v>
      </c>
      <c r="B225" s="89"/>
      <c r="C225" s="89"/>
      <c r="D225" s="89"/>
      <c r="E225" s="89"/>
      <c r="F225" s="90"/>
      <c r="G225" s="103"/>
      <c r="H225" s="90"/>
      <c r="I225" s="91"/>
      <c r="J225" s="95"/>
      <c r="K225" s="93"/>
      <c r="L225" s="93"/>
      <c r="M225" s="92"/>
      <c r="N225" s="93"/>
      <c r="O225" s="92"/>
      <c r="P225" s="92"/>
      <c r="Q225" s="90"/>
      <c r="R225" s="91"/>
      <c r="S225" s="92"/>
      <c r="T225" s="88"/>
      <c r="U225" s="88"/>
      <c r="V225" s="94" t="str">
        <f>IF(T225&lt;&gt;"",IF(U225="H",WORKDAY(H225,T225,'DIAS 2025'!$A$2:$A$67),Q225+T225-1),"")</f>
        <v/>
      </c>
      <c r="W225" s="95"/>
      <c r="X225" s="96" t="str">
        <f t="shared" si="9"/>
        <v/>
      </c>
      <c r="Y225" s="90"/>
      <c r="Z225" s="95"/>
      <c r="AA225" s="97"/>
      <c r="AB225" s="98">
        <f t="shared" si="10"/>
        <v>0</v>
      </c>
      <c r="AC225" s="94" t="str">
        <f>IFERROR(WORKDAY(V225,AA225,'DIAS 2025'!$A$2:$A$67)," ")</f>
        <v xml:space="preserve"> </v>
      </c>
      <c r="AD225" s="96" t="str">
        <f ca="1">IFERROR(IF(AB225="","N/A",IF(AL225&lt;&gt;"",NETWORKDAYS(AL225,AC225,'DIAS 2025'!$A$2:$A$67),NETWORKDAYS('DIAS 2025'!$C$2,AC225,'DIAS 2025'!$A$2:$A$67)))," ")</f>
        <v xml:space="preserve"> </v>
      </c>
      <c r="AE225" s="95"/>
      <c r="AF225" s="90"/>
      <c r="AG225" s="91"/>
      <c r="AH225" s="99"/>
      <c r="AI225" s="90"/>
      <c r="AJ225" s="91"/>
      <c r="AK225" s="99"/>
      <c r="AL225" s="90"/>
      <c r="AM225" s="91"/>
      <c r="AN225" s="100" t="str">
        <f t="shared" si="11"/>
        <v>No remitida</v>
      </c>
      <c r="AO225" s="101"/>
      <c r="AP225" s="102"/>
    </row>
    <row r="226" spans="1:42" ht="15">
      <c r="A226" s="88">
        <v>224</v>
      </c>
      <c r="B226" s="89"/>
      <c r="C226" s="89"/>
      <c r="D226" s="89"/>
      <c r="E226" s="89"/>
      <c r="F226" s="90"/>
      <c r="G226" s="103"/>
      <c r="H226" s="90"/>
      <c r="I226" s="91"/>
      <c r="J226" s="95"/>
      <c r="K226" s="93"/>
      <c r="L226" s="93"/>
      <c r="M226" s="92"/>
      <c r="N226" s="93"/>
      <c r="O226" s="92"/>
      <c r="P226" s="92"/>
      <c r="Q226" s="90"/>
      <c r="R226" s="91"/>
      <c r="S226" s="92"/>
      <c r="T226" s="88"/>
      <c r="U226" s="88"/>
      <c r="V226" s="94" t="str">
        <f>IF(T226&lt;&gt;"",IF(U226="H",WORKDAY(H226,T226,'DIAS 2025'!$A$2:$A$67),Q226+T226-1),"")</f>
        <v/>
      </c>
      <c r="W226" s="95"/>
      <c r="X226" s="96" t="str">
        <f t="shared" si="9"/>
        <v/>
      </c>
      <c r="Y226" s="90"/>
      <c r="Z226" s="95"/>
      <c r="AA226" s="97"/>
      <c r="AB226" s="98">
        <f t="shared" si="10"/>
        <v>0</v>
      </c>
      <c r="AC226" s="94" t="str">
        <f>IFERROR(WORKDAY(V226,AA226,'DIAS 2025'!$A$2:$A$67)," ")</f>
        <v xml:space="preserve"> </v>
      </c>
      <c r="AD226" s="96" t="str">
        <f ca="1">IFERROR(IF(AB226="","N/A",IF(AL226&lt;&gt;"",NETWORKDAYS(AL226,AC226,'DIAS 2025'!$A$2:$A$67),NETWORKDAYS('DIAS 2025'!$C$2,AC226,'DIAS 2025'!$A$2:$A$67)))," ")</f>
        <v xml:space="preserve"> </v>
      </c>
      <c r="AE226" s="95"/>
      <c r="AF226" s="90"/>
      <c r="AG226" s="91"/>
      <c r="AH226" s="99"/>
      <c r="AI226" s="90"/>
      <c r="AJ226" s="91"/>
      <c r="AK226" s="99"/>
      <c r="AL226" s="90"/>
      <c r="AM226" s="91"/>
      <c r="AN226" s="100" t="str">
        <f t="shared" si="11"/>
        <v>No remitida</v>
      </c>
      <c r="AO226" s="101"/>
      <c r="AP226" s="102"/>
    </row>
    <row r="227" spans="1:42" ht="15">
      <c r="A227" s="88">
        <v>225</v>
      </c>
      <c r="B227" s="89"/>
      <c r="C227" s="89"/>
      <c r="D227" s="89"/>
      <c r="E227" s="89"/>
      <c r="F227" s="90"/>
      <c r="G227" s="103"/>
      <c r="H227" s="90"/>
      <c r="I227" s="91"/>
      <c r="J227" s="95"/>
      <c r="K227" s="93"/>
      <c r="L227" s="93"/>
      <c r="M227" s="92"/>
      <c r="N227" s="93"/>
      <c r="O227" s="92"/>
      <c r="P227" s="92"/>
      <c r="Q227" s="90"/>
      <c r="R227" s="91"/>
      <c r="S227" s="92"/>
      <c r="T227" s="88"/>
      <c r="U227" s="88"/>
      <c r="V227" s="94" t="str">
        <f>IF(T227&lt;&gt;"",IF(U227="H",WORKDAY(H227,T227,'DIAS 2025'!$A$2:$A$67),Q227+T227-1),"")</f>
        <v/>
      </c>
      <c r="W227" s="95"/>
      <c r="X227" s="96" t="str">
        <f t="shared" si="9"/>
        <v/>
      </c>
      <c r="Y227" s="90"/>
      <c r="Z227" s="95"/>
      <c r="AA227" s="97"/>
      <c r="AB227" s="98">
        <f t="shared" si="10"/>
        <v>0</v>
      </c>
      <c r="AC227" s="94" t="str">
        <f>IFERROR(WORKDAY(V227,AA227,'DIAS 2025'!$A$2:$A$67)," ")</f>
        <v xml:space="preserve"> </v>
      </c>
      <c r="AD227" s="96" t="str">
        <f ca="1">IFERROR(IF(AB227="","N/A",IF(AL227&lt;&gt;"",NETWORKDAYS(AL227,AC227,'DIAS 2025'!$A$2:$A$67),NETWORKDAYS('DIAS 2025'!$C$2,AC227,'DIAS 2025'!$A$2:$A$67)))," ")</f>
        <v xml:space="preserve"> </v>
      </c>
      <c r="AE227" s="95"/>
      <c r="AF227" s="90"/>
      <c r="AG227" s="91"/>
      <c r="AH227" s="99"/>
      <c r="AI227" s="90"/>
      <c r="AJ227" s="91"/>
      <c r="AK227" s="99"/>
      <c r="AL227" s="90"/>
      <c r="AM227" s="91"/>
      <c r="AN227" s="100" t="str">
        <f t="shared" si="11"/>
        <v>No remitida</v>
      </c>
      <c r="AO227" s="101"/>
      <c r="AP227" s="102"/>
    </row>
    <row r="228" spans="1:42" ht="15">
      <c r="A228" s="88">
        <v>226</v>
      </c>
      <c r="B228" s="89"/>
      <c r="C228" s="89"/>
      <c r="D228" s="89"/>
      <c r="E228" s="89"/>
      <c r="F228" s="90"/>
      <c r="G228" s="103"/>
      <c r="H228" s="90"/>
      <c r="I228" s="91"/>
      <c r="J228" s="95"/>
      <c r="K228" s="93"/>
      <c r="L228" s="93"/>
      <c r="M228" s="92"/>
      <c r="N228" s="93"/>
      <c r="O228" s="92"/>
      <c r="P228" s="92"/>
      <c r="Q228" s="90"/>
      <c r="R228" s="91"/>
      <c r="S228" s="92"/>
      <c r="T228" s="88"/>
      <c r="U228" s="88"/>
      <c r="V228" s="94" t="str">
        <f>IF(T228&lt;&gt;"",IF(U228="H",WORKDAY(H228,T228,'DIAS 2025'!$A$2:$A$67),Q228+T228-1),"")</f>
        <v/>
      </c>
      <c r="W228" s="95"/>
      <c r="X228" s="96" t="str">
        <f t="shared" si="9"/>
        <v/>
      </c>
      <c r="Y228" s="90"/>
      <c r="Z228" s="95"/>
      <c r="AA228" s="97"/>
      <c r="AB228" s="98">
        <f t="shared" si="10"/>
        <v>0</v>
      </c>
      <c r="AC228" s="94" t="str">
        <f>IFERROR(WORKDAY(V228,AA228,'DIAS 2025'!$A$2:$A$67)," ")</f>
        <v xml:space="preserve"> </v>
      </c>
      <c r="AD228" s="96" t="str">
        <f ca="1">IFERROR(IF(AB228="","N/A",IF(AL228&lt;&gt;"",NETWORKDAYS(AL228,AC228,'DIAS 2025'!$A$2:$A$67),NETWORKDAYS('DIAS 2025'!$C$2,AC228,'DIAS 2025'!$A$2:$A$67)))," ")</f>
        <v xml:space="preserve"> </v>
      </c>
      <c r="AE228" s="95"/>
      <c r="AF228" s="90"/>
      <c r="AG228" s="91"/>
      <c r="AH228" s="99"/>
      <c r="AI228" s="90"/>
      <c r="AJ228" s="91"/>
      <c r="AK228" s="99"/>
      <c r="AL228" s="90"/>
      <c r="AM228" s="91"/>
      <c r="AN228" s="100" t="str">
        <f t="shared" si="11"/>
        <v>No remitida</v>
      </c>
      <c r="AO228" s="101"/>
      <c r="AP228" s="102"/>
    </row>
    <row r="229" spans="1:42" ht="15">
      <c r="A229" s="88">
        <v>227</v>
      </c>
      <c r="B229" s="89"/>
      <c r="C229" s="89"/>
      <c r="D229" s="89"/>
      <c r="E229" s="89"/>
      <c r="F229" s="90"/>
      <c r="G229" s="103"/>
      <c r="H229" s="90"/>
      <c r="I229" s="91"/>
      <c r="J229" s="95"/>
      <c r="K229" s="93"/>
      <c r="L229" s="93"/>
      <c r="M229" s="92"/>
      <c r="N229" s="93"/>
      <c r="O229" s="92"/>
      <c r="P229" s="92"/>
      <c r="Q229" s="90"/>
      <c r="R229" s="91"/>
      <c r="S229" s="92"/>
      <c r="T229" s="88"/>
      <c r="U229" s="88"/>
      <c r="V229" s="94" t="str">
        <f>IF(T229&lt;&gt;"",IF(U229="H",WORKDAY(H229,T229,'DIAS 2025'!$A$2:$A$67),Q229+T229-1),"")</f>
        <v/>
      </c>
      <c r="W229" s="95"/>
      <c r="X229" s="96" t="str">
        <f t="shared" si="9"/>
        <v/>
      </c>
      <c r="Y229" s="90"/>
      <c r="Z229" s="95"/>
      <c r="AA229" s="97"/>
      <c r="AB229" s="98">
        <f t="shared" si="10"/>
        <v>0</v>
      </c>
      <c r="AC229" s="94" t="str">
        <f>IFERROR(WORKDAY(V229,AA229,'DIAS 2025'!$A$2:$A$67)," ")</f>
        <v xml:space="preserve"> </v>
      </c>
      <c r="AD229" s="96" t="str">
        <f ca="1">IFERROR(IF(AB229="","N/A",IF(AL229&lt;&gt;"",NETWORKDAYS(AL229,AC229,'DIAS 2025'!$A$2:$A$67),NETWORKDAYS('DIAS 2025'!$C$2,AC229,'DIAS 2025'!$A$2:$A$67)))," ")</f>
        <v xml:space="preserve"> </v>
      </c>
      <c r="AE229" s="95"/>
      <c r="AF229" s="90"/>
      <c r="AG229" s="91"/>
      <c r="AH229" s="99"/>
      <c r="AI229" s="90"/>
      <c r="AJ229" s="91"/>
      <c r="AK229" s="99"/>
      <c r="AL229" s="90"/>
      <c r="AM229" s="91"/>
      <c r="AN229" s="100" t="str">
        <f t="shared" si="11"/>
        <v>No remitida</v>
      </c>
      <c r="AO229" s="101"/>
      <c r="AP229" s="102"/>
    </row>
    <row r="230" spans="1:42" ht="15">
      <c r="A230" s="88">
        <v>228</v>
      </c>
      <c r="B230" s="89"/>
      <c r="C230" s="89"/>
      <c r="D230" s="89"/>
      <c r="E230" s="89"/>
      <c r="F230" s="90"/>
      <c r="G230" s="103"/>
      <c r="H230" s="90"/>
      <c r="I230" s="91"/>
      <c r="J230" s="95"/>
      <c r="K230" s="93"/>
      <c r="L230" s="93"/>
      <c r="M230" s="92"/>
      <c r="N230" s="93"/>
      <c r="O230" s="92"/>
      <c r="P230" s="92"/>
      <c r="Q230" s="90"/>
      <c r="R230" s="91"/>
      <c r="S230" s="92"/>
      <c r="T230" s="88"/>
      <c r="U230" s="88"/>
      <c r="V230" s="94" t="str">
        <f>IF(T230&lt;&gt;"",IF(U230="H",WORKDAY(H230,T230,'DIAS 2025'!$A$2:$A$67),Q230+T230-1),"")</f>
        <v/>
      </c>
      <c r="W230" s="95"/>
      <c r="X230" s="96" t="str">
        <f t="shared" si="9"/>
        <v/>
      </c>
      <c r="Y230" s="90"/>
      <c r="Z230" s="95"/>
      <c r="AA230" s="97"/>
      <c r="AB230" s="98">
        <f t="shared" si="10"/>
        <v>0</v>
      </c>
      <c r="AC230" s="94" t="str">
        <f>IFERROR(WORKDAY(V230,AA230,'DIAS 2025'!$A$2:$A$67)," ")</f>
        <v xml:space="preserve"> </v>
      </c>
      <c r="AD230" s="96" t="str">
        <f ca="1">IFERROR(IF(AB230="","N/A",IF(AL230&lt;&gt;"",NETWORKDAYS(AL230,AC230,'DIAS 2025'!$A$2:$A$67),NETWORKDAYS('DIAS 2025'!$C$2,AC230,'DIAS 2025'!$A$2:$A$67)))," ")</f>
        <v xml:space="preserve"> </v>
      </c>
      <c r="AE230" s="95"/>
      <c r="AF230" s="90"/>
      <c r="AG230" s="91"/>
      <c r="AH230" s="99"/>
      <c r="AI230" s="90"/>
      <c r="AJ230" s="91"/>
      <c r="AK230" s="99"/>
      <c r="AL230" s="90"/>
      <c r="AM230" s="91"/>
      <c r="AN230" s="100" t="str">
        <f t="shared" si="11"/>
        <v>No remitida</v>
      </c>
      <c r="AO230" s="101"/>
      <c r="AP230" s="102"/>
    </row>
    <row r="231" spans="1:42" ht="15">
      <c r="A231" s="88">
        <v>229</v>
      </c>
      <c r="B231" s="89"/>
      <c r="C231" s="89"/>
      <c r="D231" s="89"/>
      <c r="E231" s="89"/>
      <c r="F231" s="90"/>
      <c r="G231" s="103"/>
      <c r="H231" s="90"/>
      <c r="I231" s="91"/>
      <c r="J231" s="95"/>
      <c r="K231" s="93"/>
      <c r="L231" s="93"/>
      <c r="M231" s="92"/>
      <c r="N231" s="93"/>
      <c r="O231" s="92"/>
      <c r="P231" s="92"/>
      <c r="Q231" s="90"/>
      <c r="R231" s="91"/>
      <c r="S231" s="92"/>
      <c r="T231" s="88"/>
      <c r="U231" s="88"/>
      <c r="V231" s="94" t="str">
        <f>IF(T231&lt;&gt;"",IF(U231="H",WORKDAY(H231,T231,'DIAS 2025'!$A$2:$A$67),Q231+T231-1),"")</f>
        <v/>
      </c>
      <c r="W231" s="95"/>
      <c r="X231" s="96" t="str">
        <f t="shared" si="9"/>
        <v/>
      </c>
      <c r="Y231" s="90"/>
      <c r="Z231" s="95"/>
      <c r="AA231" s="97"/>
      <c r="AB231" s="98">
        <f t="shared" si="10"/>
        <v>0</v>
      </c>
      <c r="AC231" s="94" t="str">
        <f>IFERROR(WORKDAY(V231,AA231,'DIAS 2025'!$A$2:$A$67)," ")</f>
        <v xml:space="preserve"> </v>
      </c>
      <c r="AD231" s="96" t="str">
        <f ca="1">IFERROR(IF(AB231="","N/A",IF(AL231&lt;&gt;"",NETWORKDAYS(AL231,AC231,'DIAS 2025'!$A$2:$A$67),NETWORKDAYS('DIAS 2025'!$C$2,AC231,'DIAS 2025'!$A$2:$A$67)))," ")</f>
        <v xml:space="preserve"> </v>
      </c>
      <c r="AE231" s="95"/>
      <c r="AF231" s="90"/>
      <c r="AG231" s="91"/>
      <c r="AH231" s="99"/>
      <c r="AI231" s="90"/>
      <c r="AJ231" s="91"/>
      <c r="AK231" s="99"/>
      <c r="AL231" s="90"/>
      <c r="AM231" s="91"/>
      <c r="AN231" s="100" t="str">
        <f t="shared" si="11"/>
        <v>No remitida</v>
      </c>
      <c r="AO231" s="101"/>
      <c r="AP231" s="102"/>
    </row>
    <row r="232" spans="1:42" ht="15">
      <c r="A232" s="88">
        <v>230</v>
      </c>
      <c r="B232" s="89"/>
      <c r="C232" s="89"/>
      <c r="D232" s="89"/>
      <c r="E232" s="89"/>
      <c r="F232" s="90"/>
      <c r="G232" s="103"/>
      <c r="H232" s="90"/>
      <c r="I232" s="91"/>
      <c r="J232" s="95"/>
      <c r="K232" s="93"/>
      <c r="L232" s="93"/>
      <c r="M232" s="92"/>
      <c r="N232" s="93"/>
      <c r="O232" s="92"/>
      <c r="P232" s="92"/>
      <c r="Q232" s="90"/>
      <c r="R232" s="91"/>
      <c r="S232" s="92"/>
      <c r="T232" s="88"/>
      <c r="U232" s="88"/>
      <c r="V232" s="94" t="str">
        <f>IF(T232&lt;&gt;"",IF(U232="H",WORKDAY(H232,T232,'DIAS 2025'!$A$2:$A$67),Q232+T232-1),"")</f>
        <v/>
      </c>
      <c r="W232" s="95"/>
      <c r="X232" s="96" t="str">
        <f t="shared" si="9"/>
        <v/>
      </c>
      <c r="Y232" s="90"/>
      <c r="Z232" s="95"/>
      <c r="AA232" s="97"/>
      <c r="AB232" s="98">
        <f t="shared" si="10"/>
        <v>0</v>
      </c>
      <c r="AC232" s="94" t="str">
        <f>IFERROR(WORKDAY(V232,AA232,'DIAS 2025'!$A$2:$A$67)," ")</f>
        <v xml:space="preserve"> </v>
      </c>
      <c r="AD232" s="96" t="str">
        <f ca="1">IFERROR(IF(AB232="","N/A",IF(AL232&lt;&gt;"",NETWORKDAYS(AL232,AC232,'DIAS 2025'!$A$2:$A$67),NETWORKDAYS('DIAS 2025'!$C$2,AC232,'DIAS 2025'!$A$2:$A$67)))," ")</f>
        <v xml:space="preserve"> </v>
      </c>
      <c r="AE232" s="95"/>
      <c r="AF232" s="90"/>
      <c r="AG232" s="91"/>
      <c r="AH232" s="99"/>
      <c r="AI232" s="90"/>
      <c r="AJ232" s="91"/>
      <c r="AK232" s="99"/>
      <c r="AL232" s="90"/>
      <c r="AM232" s="91"/>
      <c r="AN232" s="100" t="str">
        <f t="shared" si="11"/>
        <v>No remitida</v>
      </c>
      <c r="AO232" s="101"/>
      <c r="AP232" s="102"/>
    </row>
    <row r="233" spans="1:42" ht="15">
      <c r="A233" s="88">
        <v>231</v>
      </c>
      <c r="B233" s="89"/>
      <c r="C233" s="89"/>
      <c r="D233" s="89"/>
      <c r="E233" s="89"/>
      <c r="F233" s="90"/>
      <c r="G233" s="103"/>
      <c r="H233" s="90"/>
      <c r="I233" s="91"/>
      <c r="J233" s="95"/>
      <c r="K233" s="93"/>
      <c r="L233" s="93"/>
      <c r="M233" s="92"/>
      <c r="N233" s="93"/>
      <c r="O233" s="92"/>
      <c r="P233" s="92"/>
      <c r="Q233" s="90"/>
      <c r="R233" s="91"/>
      <c r="S233" s="92"/>
      <c r="T233" s="88"/>
      <c r="U233" s="88"/>
      <c r="V233" s="94" t="str">
        <f>IF(T233&lt;&gt;"",IF(U233="H",WORKDAY(H233,T233,'DIAS 2025'!$A$2:$A$67),Q233+T233-1),"")</f>
        <v/>
      </c>
      <c r="W233" s="95"/>
      <c r="X233" s="96" t="str">
        <f t="shared" si="9"/>
        <v/>
      </c>
      <c r="Y233" s="90"/>
      <c r="Z233" s="95"/>
      <c r="AA233" s="97"/>
      <c r="AB233" s="98">
        <f t="shared" si="10"/>
        <v>0</v>
      </c>
      <c r="AC233" s="94" t="str">
        <f>IFERROR(WORKDAY(V233,AA233,'DIAS 2025'!$A$2:$A$67)," ")</f>
        <v xml:space="preserve"> </v>
      </c>
      <c r="AD233" s="96" t="str">
        <f ca="1">IFERROR(IF(AB233="","N/A",IF(AL233&lt;&gt;"",NETWORKDAYS(AL233,AC233,'DIAS 2025'!$A$2:$A$67),NETWORKDAYS('DIAS 2025'!$C$2,AC233,'DIAS 2025'!$A$2:$A$67)))," ")</f>
        <v xml:space="preserve"> </v>
      </c>
      <c r="AE233" s="95"/>
      <c r="AF233" s="90"/>
      <c r="AG233" s="91"/>
      <c r="AH233" s="99"/>
      <c r="AI233" s="90"/>
      <c r="AJ233" s="91"/>
      <c r="AK233" s="99"/>
      <c r="AL233" s="90"/>
      <c r="AM233" s="91"/>
      <c r="AN233" s="100" t="str">
        <f t="shared" si="11"/>
        <v>No remitida</v>
      </c>
      <c r="AO233" s="101"/>
      <c r="AP233" s="102"/>
    </row>
    <row r="234" spans="1:42" ht="15">
      <c r="A234" s="88">
        <v>232</v>
      </c>
      <c r="B234" s="89"/>
      <c r="C234" s="89"/>
      <c r="D234" s="89"/>
      <c r="E234" s="89"/>
      <c r="F234" s="90"/>
      <c r="G234" s="103"/>
      <c r="H234" s="90"/>
      <c r="I234" s="91"/>
      <c r="J234" s="95"/>
      <c r="K234" s="93"/>
      <c r="L234" s="93"/>
      <c r="M234" s="92"/>
      <c r="N234" s="93"/>
      <c r="O234" s="92"/>
      <c r="P234" s="92"/>
      <c r="Q234" s="90"/>
      <c r="R234" s="91"/>
      <c r="S234" s="92"/>
      <c r="T234" s="88"/>
      <c r="U234" s="88"/>
      <c r="V234" s="94" t="str">
        <f>IF(T234&lt;&gt;"",IF(U234="H",WORKDAY(H234,T234,'DIAS 2025'!$A$2:$A$67),Q234+T234-1),"")</f>
        <v/>
      </c>
      <c r="W234" s="95"/>
      <c r="X234" s="96" t="str">
        <f t="shared" si="9"/>
        <v/>
      </c>
      <c r="Y234" s="90"/>
      <c r="Z234" s="95"/>
      <c r="AA234" s="97"/>
      <c r="AB234" s="98">
        <f t="shared" si="10"/>
        <v>0</v>
      </c>
      <c r="AC234" s="94" t="str">
        <f>IFERROR(WORKDAY(V234,AA234,'DIAS 2025'!$A$2:$A$67)," ")</f>
        <v xml:space="preserve"> </v>
      </c>
      <c r="AD234" s="96" t="str">
        <f ca="1">IFERROR(IF(AB234="","N/A",IF(AL234&lt;&gt;"",NETWORKDAYS(AL234,AC234,'DIAS 2025'!$A$2:$A$67),NETWORKDAYS('DIAS 2025'!$C$2,AC234,'DIAS 2025'!$A$2:$A$67)))," ")</f>
        <v xml:space="preserve"> </v>
      </c>
      <c r="AE234" s="95"/>
      <c r="AF234" s="90"/>
      <c r="AG234" s="91"/>
      <c r="AH234" s="99"/>
      <c r="AI234" s="90"/>
      <c r="AJ234" s="91"/>
      <c r="AK234" s="99"/>
      <c r="AL234" s="90"/>
      <c r="AM234" s="91"/>
      <c r="AN234" s="100" t="str">
        <f t="shared" si="11"/>
        <v>No remitida</v>
      </c>
      <c r="AO234" s="101"/>
      <c r="AP234" s="102"/>
    </row>
    <row r="235" spans="1:42" ht="15">
      <c r="A235" s="88">
        <v>233</v>
      </c>
      <c r="B235" s="89"/>
      <c r="C235" s="89"/>
      <c r="D235" s="89"/>
      <c r="E235" s="89"/>
      <c r="F235" s="90"/>
      <c r="G235" s="103"/>
      <c r="H235" s="90"/>
      <c r="I235" s="91"/>
      <c r="J235" s="95"/>
      <c r="K235" s="93"/>
      <c r="L235" s="93"/>
      <c r="M235" s="92"/>
      <c r="N235" s="93"/>
      <c r="O235" s="92"/>
      <c r="P235" s="92"/>
      <c r="Q235" s="90"/>
      <c r="R235" s="91"/>
      <c r="S235" s="92"/>
      <c r="T235" s="88"/>
      <c r="U235" s="88"/>
      <c r="V235" s="94" t="str">
        <f>IF(T235&lt;&gt;"",IF(U235="H",WORKDAY(H235,T235,'DIAS 2025'!$A$2:$A$67),Q235+T235-1),"")</f>
        <v/>
      </c>
      <c r="W235" s="95"/>
      <c r="X235" s="96" t="str">
        <f t="shared" si="9"/>
        <v/>
      </c>
      <c r="Y235" s="90"/>
      <c r="Z235" s="95"/>
      <c r="AA235" s="97"/>
      <c r="AB235" s="98">
        <f t="shared" si="10"/>
        <v>0</v>
      </c>
      <c r="AC235" s="94" t="str">
        <f>IFERROR(WORKDAY(V235,AA235,'DIAS 2025'!$A$2:$A$67)," ")</f>
        <v xml:space="preserve"> </v>
      </c>
      <c r="AD235" s="96" t="str">
        <f ca="1">IFERROR(IF(AB235="","N/A",IF(AL235&lt;&gt;"",NETWORKDAYS(AL235,AC235,'DIAS 2025'!$A$2:$A$67),NETWORKDAYS('DIAS 2025'!$C$2,AC235,'DIAS 2025'!$A$2:$A$67)))," ")</f>
        <v xml:space="preserve"> </v>
      </c>
      <c r="AE235" s="95"/>
      <c r="AF235" s="90"/>
      <c r="AG235" s="91"/>
      <c r="AH235" s="99"/>
      <c r="AI235" s="90"/>
      <c r="AJ235" s="91"/>
      <c r="AK235" s="99"/>
      <c r="AL235" s="90"/>
      <c r="AM235" s="91"/>
      <c r="AN235" s="100" t="str">
        <f t="shared" si="11"/>
        <v>No remitida</v>
      </c>
      <c r="AO235" s="101"/>
      <c r="AP235" s="102"/>
    </row>
    <row r="236" spans="1:42" ht="15">
      <c r="A236" s="88">
        <v>234</v>
      </c>
      <c r="B236" s="89"/>
      <c r="C236" s="89"/>
      <c r="D236" s="89"/>
      <c r="E236" s="89"/>
      <c r="F236" s="90"/>
      <c r="G236" s="103"/>
      <c r="H236" s="90"/>
      <c r="I236" s="91"/>
      <c r="J236" s="95"/>
      <c r="K236" s="93"/>
      <c r="L236" s="93"/>
      <c r="M236" s="92"/>
      <c r="N236" s="93"/>
      <c r="O236" s="92"/>
      <c r="P236" s="92"/>
      <c r="Q236" s="90"/>
      <c r="R236" s="91"/>
      <c r="S236" s="92"/>
      <c r="T236" s="88"/>
      <c r="U236" s="88"/>
      <c r="V236" s="94" t="str">
        <f>IF(T236&lt;&gt;"",IF(U236="H",WORKDAY(H236,T236,'DIAS 2025'!$A$2:$A$67),Q236+T236-1),"")</f>
        <v/>
      </c>
      <c r="W236" s="95"/>
      <c r="X236" s="96" t="str">
        <f t="shared" si="9"/>
        <v/>
      </c>
      <c r="Y236" s="90"/>
      <c r="Z236" s="95"/>
      <c r="AA236" s="97"/>
      <c r="AB236" s="98">
        <f t="shared" si="10"/>
        <v>0</v>
      </c>
      <c r="AC236" s="94" t="str">
        <f>IFERROR(WORKDAY(V236,AA236,'DIAS 2025'!$A$2:$A$67)," ")</f>
        <v xml:space="preserve"> </v>
      </c>
      <c r="AD236" s="96" t="str">
        <f ca="1">IFERROR(IF(AB236="","N/A",IF(AL236&lt;&gt;"",NETWORKDAYS(AL236,AC236,'DIAS 2025'!$A$2:$A$67),NETWORKDAYS('DIAS 2025'!$C$2,AC236,'DIAS 2025'!$A$2:$A$67)))," ")</f>
        <v xml:space="preserve"> </v>
      </c>
      <c r="AE236" s="95"/>
      <c r="AF236" s="90"/>
      <c r="AG236" s="91"/>
      <c r="AH236" s="99"/>
      <c r="AI236" s="90"/>
      <c r="AJ236" s="91"/>
      <c r="AK236" s="99"/>
      <c r="AL236" s="90"/>
      <c r="AM236" s="91"/>
      <c r="AN236" s="100" t="str">
        <f t="shared" si="11"/>
        <v>No remitida</v>
      </c>
      <c r="AO236" s="101"/>
      <c r="AP236" s="102"/>
    </row>
    <row r="237" spans="1:42" ht="15">
      <c r="A237" s="88">
        <v>235</v>
      </c>
      <c r="B237" s="89"/>
      <c r="C237" s="89"/>
      <c r="D237" s="89"/>
      <c r="E237" s="89"/>
      <c r="F237" s="90"/>
      <c r="G237" s="103"/>
      <c r="H237" s="90"/>
      <c r="I237" s="91"/>
      <c r="J237" s="95"/>
      <c r="K237" s="93"/>
      <c r="L237" s="93"/>
      <c r="M237" s="92"/>
      <c r="N237" s="93"/>
      <c r="O237" s="92"/>
      <c r="P237" s="92"/>
      <c r="Q237" s="90"/>
      <c r="R237" s="91"/>
      <c r="S237" s="92"/>
      <c r="T237" s="88"/>
      <c r="U237" s="88"/>
      <c r="V237" s="94" t="str">
        <f>IF(T237&lt;&gt;"",IF(U237="H",WORKDAY(H237,T237,'DIAS 2025'!$A$2:$A$67),Q237+T237-1),"")</f>
        <v/>
      </c>
      <c r="W237" s="95"/>
      <c r="X237" s="96" t="str">
        <f t="shared" si="9"/>
        <v/>
      </c>
      <c r="Y237" s="90"/>
      <c r="Z237" s="95"/>
      <c r="AA237" s="97"/>
      <c r="AB237" s="98">
        <f t="shared" si="10"/>
        <v>0</v>
      </c>
      <c r="AC237" s="94" t="str">
        <f>IFERROR(WORKDAY(V237,AA237,'DIAS 2025'!$A$2:$A$67)," ")</f>
        <v xml:space="preserve"> </v>
      </c>
      <c r="AD237" s="96" t="str">
        <f ca="1">IFERROR(IF(AB237="","N/A",IF(AL237&lt;&gt;"",NETWORKDAYS(AL237,AC237,'DIAS 2025'!$A$2:$A$67),NETWORKDAYS('DIAS 2025'!$C$2,AC237,'DIAS 2025'!$A$2:$A$67)))," ")</f>
        <v xml:space="preserve"> </v>
      </c>
      <c r="AE237" s="95"/>
      <c r="AF237" s="90"/>
      <c r="AG237" s="91"/>
      <c r="AH237" s="99"/>
      <c r="AI237" s="90"/>
      <c r="AJ237" s="91"/>
      <c r="AK237" s="99"/>
      <c r="AL237" s="90"/>
      <c r="AM237" s="91"/>
      <c r="AN237" s="100" t="str">
        <f t="shared" si="11"/>
        <v>No remitida</v>
      </c>
      <c r="AO237" s="101"/>
      <c r="AP237" s="102"/>
    </row>
    <row r="238" spans="1:42" ht="15">
      <c r="A238" s="88">
        <v>236</v>
      </c>
      <c r="B238" s="89"/>
      <c r="C238" s="89"/>
      <c r="D238" s="89"/>
      <c r="E238" s="89"/>
      <c r="F238" s="90"/>
      <c r="G238" s="103"/>
      <c r="H238" s="90"/>
      <c r="I238" s="91"/>
      <c r="J238" s="95"/>
      <c r="K238" s="93"/>
      <c r="L238" s="93"/>
      <c r="M238" s="92"/>
      <c r="N238" s="93"/>
      <c r="O238" s="92"/>
      <c r="P238" s="92"/>
      <c r="Q238" s="90"/>
      <c r="R238" s="91"/>
      <c r="S238" s="92"/>
      <c r="T238" s="88"/>
      <c r="U238" s="88"/>
      <c r="V238" s="94" t="str">
        <f>IF(T238&lt;&gt;"",IF(U238="H",WORKDAY(H238,T238,'DIAS 2025'!$A$2:$A$67),Q238+T238-1),"")</f>
        <v/>
      </c>
      <c r="W238" s="95"/>
      <c r="X238" s="96" t="str">
        <f t="shared" si="9"/>
        <v/>
      </c>
      <c r="Y238" s="90"/>
      <c r="Z238" s="95"/>
      <c r="AA238" s="97"/>
      <c r="AB238" s="98">
        <f t="shared" si="10"/>
        <v>0</v>
      </c>
      <c r="AC238" s="94" t="str">
        <f>IFERROR(WORKDAY(V238,AA238,'DIAS 2025'!$A$2:$A$67)," ")</f>
        <v xml:space="preserve"> </v>
      </c>
      <c r="AD238" s="96" t="str">
        <f ca="1">IFERROR(IF(AB238="","N/A",IF(AL238&lt;&gt;"",NETWORKDAYS(AL238,AC238,'DIAS 2025'!$A$2:$A$67),NETWORKDAYS('DIAS 2025'!$C$2,AC238,'DIAS 2025'!$A$2:$A$67)))," ")</f>
        <v xml:space="preserve"> </v>
      </c>
      <c r="AE238" s="95"/>
      <c r="AF238" s="90"/>
      <c r="AG238" s="91"/>
      <c r="AH238" s="99"/>
      <c r="AI238" s="90"/>
      <c r="AJ238" s="91"/>
      <c r="AK238" s="99"/>
      <c r="AL238" s="90"/>
      <c r="AM238" s="91"/>
      <c r="AN238" s="100" t="str">
        <f t="shared" si="11"/>
        <v>No remitida</v>
      </c>
      <c r="AO238" s="101"/>
      <c r="AP238" s="102"/>
    </row>
    <row r="239" spans="1:42" ht="15">
      <c r="A239" s="88">
        <v>237</v>
      </c>
      <c r="B239" s="89"/>
      <c r="C239" s="89"/>
      <c r="D239" s="89"/>
      <c r="E239" s="89"/>
      <c r="F239" s="90"/>
      <c r="G239" s="103"/>
      <c r="H239" s="90"/>
      <c r="I239" s="91"/>
      <c r="J239" s="95"/>
      <c r="K239" s="93"/>
      <c r="L239" s="93"/>
      <c r="M239" s="92"/>
      <c r="N239" s="93"/>
      <c r="O239" s="92"/>
      <c r="P239" s="92"/>
      <c r="Q239" s="90"/>
      <c r="R239" s="91"/>
      <c r="S239" s="92"/>
      <c r="T239" s="88"/>
      <c r="U239" s="88"/>
      <c r="V239" s="94" t="str">
        <f>IF(T239&lt;&gt;"",IF(U239="H",WORKDAY(H239,T239,'DIAS 2025'!$A$2:$A$67),Q239+T239-1),"")</f>
        <v/>
      </c>
      <c r="W239" s="95"/>
      <c r="X239" s="96" t="str">
        <f t="shared" si="9"/>
        <v/>
      </c>
      <c r="Y239" s="90"/>
      <c r="Z239" s="95"/>
      <c r="AA239" s="97"/>
      <c r="AB239" s="98">
        <f t="shared" si="10"/>
        <v>0</v>
      </c>
      <c r="AC239" s="94" t="str">
        <f>IFERROR(WORKDAY(V239,AA239,'DIAS 2025'!$A$2:$A$67)," ")</f>
        <v xml:space="preserve"> </v>
      </c>
      <c r="AD239" s="96" t="str">
        <f ca="1">IFERROR(IF(AB239="","N/A",IF(AL239&lt;&gt;"",NETWORKDAYS(AL239,AC239,'DIAS 2025'!$A$2:$A$67),NETWORKDAYS('DIAS 2025'!$C$2,AC239,'DIAS 2025'!$A$2:$A$67)))," ")</f>
        <v xml:space="preserve"> </v>
      </c>
      <c r="AE239" s="95"/>
      <c r="AF239" s="90"/>
      <c r="AG239" s="91"/>
      <c r="AH239" s="99"/>
      <c r="AI239" s="90"/>
      <c r="AJ239" s="91"/>
      <c r="AK239" s="99"/>
      <c r="AL239" s="90"/>
      <c r="AM239" s="91"/>
      <c r="AN239" s="100" t="str">
        <f t="shared" si="11"/>
        <v>No remitida</v>
      </c>
      <c r="AO239" s="101"/>
      <c r="AP239" s="102"/>
    </row>
    <row r="240" spans="1:42" ht="15">
      <c r="A240" s="88">
        <v>238</v>
      </c>
      <c r="B240" s="89"/>
      <c r="C240" s="89"/>
      <c r="D240" s="89"/>
      <c r="E240" s="89"/>
      <c r="F240" s="90"/>
      <c r="G240" s="103"/>
      <c r="H240" s="90"/>
      <c r="I240" s="91"/>
      <c r="J240" s="95"/>
      <c r="K240" s="93"/>
      <c r="L240" s="93"/>
      <c r="M240" s="92"/>
      <c r="N240" s="93"/>
      <c r="O240" s="92"/>
      <c r="P240" s="92"/>
      <c r="Q240" s="90"/>
      <c r="R240" s="91"/>
      <c r="S240" s="92"/>
      <c r="T240" s="88"/>
      <c r="U240" s="88"/>
      <c r="V240" s="94" t="str">
        <f>IF(T240&lt;&gt;"",IF(U240="H",WORKDAY(H240,T240,'DIAS 2025'!$A$2:$A$67),Q240+T240-1),"")</f>
        <v/>
      </c>
      <c r="W240" s="95"/>
      <c r="X240" s="96" t="str">
        <f t="shared" si="9"/>
        <v/>
      </c>
      <c r="Y240" s="90"/>
      <c r="Z240" s="95"/>
      <c r="AA240" s="97"/>
      <c r="AB240" s="98">
        <f t="shared" si="10"/>
        <v>0</v>
      </c>
      <c r="AC240" s="94" t="str">
        <f>IFERROR(WORKDAY(V240,AA240,'DIAS 2025'!$A$2:$A$67)," ")</f>
        <v xml:space="preserve"> </v>
      </c>
      <c r="AD240" s="96" t="str">
        <f ca="1">IFERROR(IF(AB240="","N/A",IF(AL240&lt;&gt;"",NETWORKDAYS(AL240,AC240,'DIAS 2025'!$A$2:$A$67),NETWORKDAYS('DIAS 2025'!$C$2,AC240,'DIAS 2025'!$A$2:$A$67)))," ")</f>
        <v xml:space="preserve"> </v>
      </c>
      <c r="AE240" s="95"/>
      <c r="AF240" s="90"/>
      <c r="AG240" s="91"/>
      <c r="AH240" s="99"/>
      <c r="AI240" s="90"/>
      <c r="AJ240" s="91"/>
      <c r="AK240" s="99"/>
      <c r="AL240" s="90"/>
      <c r="AM240" s="91"/>
      <c r="AN240" s="100" t="str">
        <f t="shared" si="11"/>
        <v>No remitida</v>
      </c>
      <c r="AO240" s="101"/>
      <c r="AP240" s="102"/>
    </row>
    <row r="241" spans="1:42" ht="15">
      <c r="A241" s="88">
        <v>239</v>
      </c>
      <c r="B241" s="89"/>
      <c r="C241" s="89"/>
      <c r="D241" s="89"/>
      <c r="E241" s="89"/>
      <c r="F241" s="90"/>
      <c r="G241" s="103"/>
      <c r="H241" s="90"/>
      <c r="I241" s="91"/>
      <c r="J241" s="95"/>
      <c r="K241" s="93"/>
      <c r="L241" s="93"/>
      <c r="M241" s="92"/>
      <c r="N241" s="93"/>
      <c r="O241" s="92"/>
      <c r="P241" s="92"/>
      <c r="Q241" s="90"/>
      <c r="R241" s="91"/>
      <c r="S241" s="92"/>
      <c r="T241" s="88"/>
      <c r="U241" s="88"/>
      <c r="V241" s="94" t="str">
        <f>IF(T241&lt;&gt;"",IF(U241="H",WORKDAY(H241,T241,'DIAS 2025'!$A$2:$A$67),Q241+T241-1),"")</f>
        <v/>
      </c>
      <c r="W241" s="95"/>
      <c r="X241" s="96" t="str">
        <f t="shared" si="9"/>
        <v/>
      </c>
      <c r="Y241" s="90"/>
      <c r="Z241" s="95"/>
      <c r="AA241" s="97"/>
      <c r="AB241" s="98">
        <f t="shared" si="10"/>
        <v>0</v>
      </c>
      <c r="AC241" s="94" t="str">
        <f>IFERROR(WORKDAY(V241,AA241,'DIAS 2025'!$A$2:$A$67)," ")</f>
        <v xml:space="preserve"> </v>
      </c>
      <c r="AD241" s="96" t="str">
        <f ca="1">IFERROR(IF(AB241="","N/A",IF(AL241&lt;&gt;"",NETWORKDAYS(AL241,AC241,'DIAS 2025'!$A$2:$A$67),NETWORKDAYS('DIAS 2025'!$C$2,AC241,'DIAS 2025'!$A$2:$A$67)))," ")</f>
        <v xml:space="preserve"> </v>
      </c>
      <c r="AE241" s="95"/>
      <c r="AF241" s="90"/>
      <c r="AG241" s="91"/>
      <c r="AH241" s="99"/>
      <c r="AI241" s="90"/>
      <c r="AJ241" s="91"/>
      <c r="AK241" s="99"/>
      <c r="AL241" s="90"/>
      <c r="AM241" s="91"/>
      <c r="AN241" s="100" t="str">
        <f t="shared" si="11"/>
        <v>No remitida</v>
      </c>
      <c r="AO241" s="101"/>
      <c r="AP241" s="102"/>
    </row>
    <row r="242" spans="1:42" ht="15">
      <c r="A242" s="88">
        <v>240</v>
      </c>
      <c r="B242" s="89"/>
      <c r="C242" s="89"/>
      <c r="D242" s="89"/>
      <c r="E242" s="89"/>
      <c r="F242" s="90"/>
      <c r="G242" s="103"/>
      <c r="H242" s="90"/>
      <c r="I242" s="91"/>
      <c r="J242" s="95"/>
      <c r="K242" s="93"/>
      <c r="L242" s="93"/>
      <c r="M242" s="92"/>
      <c r="N242" s="93"/>
      <c r="O242" s="92"/>
      <c r="P242" s="92"/>
      <c r="Q242" s="90"/>
      <c r="R242" s="91"/>
      <c r="S242" s="92"/>
      <c r="T242" s="88"/>
      <c r="U242" s="88"/>
      <c r="V242" s="94" t="str">
        <f>IF(T242&lt;&gt;"",IF(U242="H",WORKDAY(H242,T242,'DIAS 2025'!$A$2:$A$67),Q242+T242-1),"")</f>
        <v/>
      </c>
      <c r="W242" s="95"/>
      <c r="X242" s="96" t="str">
        <f t="shared" si="9"/>
        <v/>
      </c>
      <c r="Y242" s="90"/>
      <c r="Z242" s="95"/>
      <c r="AA242" s="97"/>
      <c r="AB242" s="98">
        <f t="shared" si="10"/>
        <v>0</v>
      </c>
      <c r="AC242" s="94" t="str">
        <f>IFERROR(WORKDAY(V242,AA242,'DIAS 2025'!$A$2:$A$67)," ")</f>
        <v xml:space="preserve"> </v>
      </c>
      <c r="AD242" s="96" t="str">
        <f ca="1">IFERROR(IF(AB242="","N/A",IF(AL242&lt;&gt;"",NETWORKDAYS(AL242,AC242,'DIAS 2025'!$A$2:$A$67),NETWORKDAYS('DIAS 2025'!$C$2,AC242,'DIAS 2025'!$A$2:$A$67)))," ")</f>
        <v xml:space="preserve"> </v>
      </c>
      <c r="AE242" s="95"/>
      <c r="AF242" s="90"/>
      <c r="AG242" s="91"/>
      <c r="AH242" s="99"/>
      <c r="AI242" s="90"/>
      <c r="AJ242" s="91"/>
      <c r="AK242" s="99"/>
      <c r="AL242" s="90"/>
      <c r="AM242" s="91"/>
      <c r="AN242" s="100" t="str">
        <f t="shared" si="11"/>
        <v>No remitida</v>
      </c>
      <c r="AO242" s="101"/>
      <c r="AP242" s="102"/>
    </row>
    <row r="243" spans="1:42" ht="15">
      <c r="A243" s="88">
        <v>241</v>
      </c>
      <c r="B243" s="89"/>
      <c r="C243" s="89"/>
      <c r="D243" s="89"/>
      <c r="E243" s="89"/>
      <c r="F243" s="90"/>
      <c r="G243" s="103"/>
      <c r="H243" s="90"/>
      <c r="I243" s="91"/>
      <c r="J243" s="95"/>
      <c r="K243" s="93"/>
      <c r="L243" s="93"/>
      <c r="M243" s="92"/>
      <c r="N243" s="93"/>
      <c r="O243" s="92"/>
      <c r="P243" s="92"/>
      <c r="Q243" s="90"/>
      <c r="R243" s="91"/>
      <c r="S243" s="92"/>
      <c r="T243" s="88"/>
      <c r="U243" s="88"/>
      <c r="V243" s="94" t="str">
        <f>IF(T243&lt;&gt;"",IF(U243="H",WORKDAY(H243,T243,'DIAS 2025'!$A$2:$A$67),Q243+T243-1),"")</f>
        <v/>
      </c>
      <c r="W243" s="95"/>
      <c r="X243" s="96" t="str">
        <f t="shared" si="9"/>
        <v/>
      </c>
      <c r="Y243" s="90"/>
      <c r="Z243" s="95"/>
      <c r="AA243" s="97"/>
      <c r="AB243" s="98">
        <f t="shared" si="10"/>
        <v>0</v>
      </c>
      <c r="AC243" s="94" t="str">
        <f>IFERROR(WORKDAY(V243,AA243,'DIAS 2025'!$A$2:$A$67)," ")</f>
        <v xml:space="preserve"> </v>
      </c>
      <c r="AD243" s="96" t="str">
        <f ca="1">IFERROR(IF(AB243="","N/A",IF(AL243&lt;&gt;"",NETWORKDAYS(AL243,AC243,'DIAS 2025'!$A$2:$A$67),NETWORKDAYS('DIAS 2025'!$C$2,AC243,'DIAS 2025'!$A$2:$A$67)))," ")</f>
        <v xml:space="preserve"> </v>
      </c>
      <c r="AE243" s="95"/>
      <c r="AF243" s="90"/>
      <c r="AG243" s="91"/>
      <c r="AH243" s="99"/>
      <c r="AI243" s="90"/>
      <c r="AJ243" s="91"/>
      <c r="AK243" s="99"/>
      <c r="AL243" s="90"/>
      <c r="AM243" s="91"/>
      <c r="AN243" s="100" t="str">
        <f t="shared" si="11"/>
        <v>No remitida</v>
      </c>
      <c r="AO243" s="101"/>
      <c r="AP243" s="102"/>
    </row>
    <row r="244" spans="1:42" ht="15">
      <c r="A244" s="88">
        <v>242</v>
      </c>
      <c r="B244" s="89"/>
      <c r="C244" s="89"/>
      <c r="D244" s="89"/>
      <c r="E244" s="89"/>
      <c r="F244" s="90"/>
      <c r="G244" s="103"/>
      <c r="H244" s="90"/>
      <c r="I244" s="91"/>
      <c r="J244" s="95"/>
      <c r="K244" s="93"/>
      <c r="L244" s="93"/>
      <c r="M244" s="92"/>
      <c r="N244" s="93"/>
      <c r="O244" s="92"/>
      <c r="P244" s="92"/>
      <c r="Q244" s="90"/>
      <c r="R244" s="91"/>
      <c r="S244" s="92"/>
      <c r="T244" s="88"/>
      <c r="U244" s="88"/>
      <c r="V244" s="94" t="str">
        <f>IF(T244&lt;&gt;"",IF(U244="H",WORKDAY(H244,T244,'DIAS 2025'!$A$2:$A$67),Q244+T244-1),"")</f>
        <v/>
      </c>
      <c r="W244" s="95"/>
      <c r="X244" s="96" t="str">
        <f t="shared" si="9"/>
        <v/>
      </c>
      <c r="Y244" s="90"/>
      <c r="Z244" s="95"/>
      <c r="AA244" s="97"/>
      <c r="AB244" s="98">
        <f t="shared" si="10"/>
        <v>0</v>
      </c>
      <c r="AC244" s="94" t="str">
        <f>IFERROR(WORKDAY(V244,AA244,'DIAS 2025'!$A$2:$A$67)," ")</f>
        <v xml:space="preserve"> </v>
      </c>
      <c r="AD244" s="96" t="str">
        <f ca="1">IFERROR(IF(AB244="","N/A",IF(AL244&lt;&gt;"",NETWORKDAYS(AL244,AC244,'DIAS 2025'!$A$2:$A$67),NETWORKDAYS('DIAS 2025'!$C$2,AC244,'DIAS 2025'!$A$2:$A$67)))," ")</f>
        <v xml:space="preserve"> </v>
      </c>
      <c r="AE244" s="95"/>
      <c r="AF244" s="90"/>
      <c r="AG244" s="91"/>
      <c r="AH244" s="99"/>
      <c r="AI244" s="90"/>
      <c r="AJ244" s="91"/>
      <c r="AK244" s="99"/>
      <c r="AL244" s="90"/>
      <c r="AM244" s="91"/>
      <c r="AN244" s="100" t="str">
        <f t="shared" si="11"/>
        <v>No remitida</v>
      </c>
      <c r="AO244" s="101"/>
      <c r="AP244" s="102"/>
    </row>
    <row r="245" spans="1:42" ht="15">
      <c r="A245" s="88">
        <v>243</v>
      </c>
      <c r="B245" s="89"/>
      <c r="C245" s="89"/>
      <c r="D245" s="89"/>
      <c r="E245" s="89"/>
      <c r="F245" s="90"/>
      <c r="G245" s="103"/>
      <c r="H245" s="90"/>
      <c r="I245" s="91"/>
      <c r="J245" s="95"/>
      <c r="K245" s="93"/>
      <c r="L245" s="93"/>
      <c r="M245" s="92"/>
      <c r="N245" s="93"/>
      <c r="O245" s="92"/>
      <c r="P245" s="92"/>
      <c r="Q245" s="90"/>
      <c r="R245" s="91"/>
      <c r="S245" s="92"/>
      <c r="T245" s="88"/>
      <c r="U245" s="88"/>
      <c r="V245" s="94" t="str">
        <f>IF(T245&lt;&gt;"",IF(U245="H",WORKDAY(H245,T245,'DIAS 2025'!$A$2:$A$67),Q245+T245-1),"")</f>
        <v/>
      </c>
      <c r="W245" s="95"/>
      <c r="X245" s="96" t="str">
        <f t="shared" si="9"/>
        <v/>
      </c>
      <c r="Y245" s="90"/>
      <c r="Z245" s="95"/>
      <c r="AA245" s="97"/>
      <c r="AB245" s="98">
        <f t="shared" si="10"/>
        <v>0</v>
      </c>
      <c r="AC245" s="94" t="str">
        <f>IFERROR(WORKDAY(V245,AA245,'DIAS 2025'!$A$2:$A$67)," ")</f>
        <v xml:space="preserve"> </v>
      </c>
      <c r="AD245" s="96" t="str">
        <f ca="1">IFERROR(IF(AB245="","N/A",IF(AL245&lt;&gt;"",NETWORKDAYS(AL245,AC245,'DIAS 2025'!$A$2:$A$67),NETWORKDAYS('DIAS 2025'!$C$2,AC245,'DIAS 2025'!$A$2:$A$67)))," ")</f>
        <v xml:space="preserve"> </v>
      </c>
      <c r="AE245" s="95"/>
      <c r="AF245" s="90"/>
      <c r="AG245" s="91"/>
      <c r="AH245" s="99"/>
      <c r="AI245" s="90"/>
      <c r="AJ245" s="91"/>
      <c r="AK245" s="99"/>
      <c r="AL245" s="90"/>
      <c r="AM245" s="91"/>
      <c r="AN245" s="100" t="str">
        <f t="shared" si="11"/>
        <v>No remitida</v>
      </c>
      <c r="AO245" s="101"/>
      <c r="AP245" s="102"/>
    </row>
    <row r="246" spans="1:42" ht="15">
      <c r="A246" s="88">
        <v>244</v>
      </c>
      <c r="B246" s="89"/>
      <c r="C246" s="89"/>
      <c r="D246" s="89"/>
      <c r="E246" s="89"/>
      <c r="F246" s="90"/>
      <c r="G246" s="103"/>
      <c r="H246" s="90"/>
      <c r="I246" s="91"/>
      <c r="J246" s="95"/>
      <c r="K246" s="93"/>
      <c r="L246" s="93"/>
      <c r="M246" s="92"/>
      <c r="N246" s="93"/>
      <c r="O246" s="92"/>
      <c r="P246" s="92"/>
      <c r="Q246" s="90"/>
      <c r="R246" s="91"/>
      <c r="S246" s="92"/>
      <c r="T246" s="88"/>
      <c r="U246" s="88"/>
      <c r="V246" s="94" t="str">
        <f>IF(T246&lt;&gt;"",IF(U246="H",WORKDAY(H246,T246,'DIAS 2025'!$A$2:$A$67),Q246+T246-1),"")</f>
        <v/>
      </c>
      <c r="W246" s="95"/>
      <c r="X246" s="96" t="str">
        <f t="shared" si="9"/>
        <v/>
      </c>
      <c r="Y246" s="90"/>
      <c r="Z246" s="95"/>
      <c r="AA246" s="97"/>
      <c r="AB246" s="98">
        <f t="shared" si="10"/>
        <v>0</v>
      </c>
      <c r="AC246" s="94" t="str">
        <f>IFERROR(WORKDAY(V246,AA246,'DIAS 2025'!$A$2:$A$67)," ")</f>
        <v xml:space="preserve"> </v>
      </c>
      <c r="AD246" s="96" t="str">
        <f ca="1">IFERROR(IF(AB246="","N/A",IF(AL246&lt;&gt;"",NETWORKDAYS(AL246,AC246,'DIAS 2025'!$A$2:$A$67),NETWORKDAYS('DIAS 2025'!$C$2,AC246,'DIAS 2025'!$A$2:$A$67)))," ")</f>
        <v xml:space="preserve"> </v>
      </c>
      <c r="AE246" s="95"/>
      <c r="AF246" s="90"/>
      <c r="AG246" s="91"/>
      <c r="AH246" s="99"/>
      <c r="AI246" s="90"/>
      <c r="AJ246" s="91"/>
      <c r="AK246" s="99"/>
      <c r="AL246" s="90"/>
      <c r="AM246" s="91"/>
      <c r="AN246" s="100" t="str">
        <f t="shared" si="11"/>
        <v>No remitida</v>
      </c>
      <c r="AO246" s="101"/>
      <c r="AP246" s="102"/>
    </row>
    <row r="247" spans="1:42" ht="15">
      <c r="A247" s="88">
        <v>245</v>
      </c>
      <c r="B247" s="89"/>
      <c r="C247" s="89"/>
      <c r="D247" s="89"/>
      <c r="E247" s="89"/>
      <c r="F247" s="90"/>
      <c r="G247" s="103"/>
      <c r="H247" s="90"/>
      <c r="I247" s="91"/>
      <c r="J247" s="95"/>
      <c r="K247" s="93"/>
      <c r="L247" s="93"/>
      <c r="M247" s="92"/>
      <c r="N247" s="93"/>
      <c r="O247" s="92"/>
      <c r="P247" s="92"/>
      <c r="Q247" s="90"/>
      <c r="R247" s="91"/>
      <c r="S247" s="92"/>
      <c r="T247" s="88"/>
      <c r="U247" s="88"/>
      <c r="V247" s="94" t="str">
        <f>IF(T247&lt;&gt;"",IF(U247="H",WORKDAY(H247,T247,'DIAS 2025'!$A$2:$A$67),Q247+T247-1),"")</f>
        <v/>
      </c>
      <c r="W247" s="95"/>
      <c r="X247" s="96" t="str">
        <f t="shared" si="9"/>
        <v/>
      </c>
      <c r="Y247" s="90"/>
      <c r="Z247" s="95"/>
      <c r="AA247" s="97"/>
      <c r="AB247" s="98">
        <f t="shared" si="10"/>
        <v>0</v>
      </c>
      <c r="AC247" s="94" t="str">
        <f>IFERROR(WORKDAY(V247,AA247,'DIAS 2025'!$A$2:$A$67)," ")</f>
        <v xml:space="preserve"> </v>
      </c>
      <c r="AD247" s="96" t="str">
        <f ca="1">IFERROR(IF(AB247="","N/A",IF(AL247&lt;&gt;"",NETWORKDAYS(AL247,AC247,'DIAS 2025'!$A$2:$A$67),NETWORKDAYS('DIAS 2025'!$C$2,AC247,'DIAS 2025'!$A$2:$A$67)))," ")</f>
        <v xml:space="preserve"> </v>
      </c>
      <c r="AE247" s="95"/>
      <c r="AF247" s="90"/>
      <c r="AG247" s="91"/>
      <c r="AH247" s="99"/>
      <c r="AI247" s="90"/>
      <c r="AJ247" s="91"/>
      <c r="AK247" s="99"/>
      <c r="AL247" s="90"/>
      <c r="AM247" s="91"/>
      <c r="AN247" s="100" t="str">
        <f t="shared" si="11"/>
        <v>No remitida</v>
      </c>
      <c r="AO247" s="101"/>
      <c r="AP247" s="102"/>
    </row>
    <row r="248" spans="1:42" ht="15">
      <c r="A248" s="88">
        <v>246</v>
      </c>
      <c r="B248" s="89"/>
      <c r="C248" s="89"/>
      <c r="D248" s="89"/>
      <c r="E248" s="89"/>
      <c r="F248" s="90"/>
      <c r="G248" s="103"/>
      <c r="H248" s="90"/>
      <c r="I248" s="91"/>
      <c r="J248" s="95"/>
      <c r="K248" s="93"/>
      <c r="L248" s="93"/>
      <c r="M248" s="92"/>
      <c r="N248" s="93"/>
      <c r="O248" s="92"/>
      <c r="P248" s="92"/>
      <c r="Q248" s="90"/>
      <c r="R248" s="91"/>
      <c r="S248" s="92"/>
      <c r="T248" s="88"/>
      <c r="U248" s="88"/>
      <c r="V248" s="94" t="str">
        <f>IF(T248&lt;&gt;"",IF(U248="H",WORKDAY(H248,T248,'DIAS 2025'!$A$2:$A$67),Q248+T248-1),"")</f>
        <v/>
      </c>
      <c r="W248" s="95"/>
      <c r="X248" s="96" t="str">
        <f t="shared" si="9"/>
        <v/>
      </c>
      <c r="Y248" s="90"/>
      <c r="Z248" s="95"/>
      <c r="AA248" s="97"/>
      <c r="AB248" s="98">
        <f t="shared" si="10"/>
        <v>0</v>
      </c>
      <c r="AC248" s="94" t="str">
        <f>IFERROR(WORKDAY(V248,AA248,'DIAS 2025'!$A$2:$A$67)," ")</f>
        <v xml:space="preserve"> </v>
      </c>
      <c r="AD248" s="96" t="str">
        <f ca="1">IFERROR(IF(AB248="","N/A",IF(AL248&lt;&gt;"",NETWORKDAYS(AL248,AC248,'DIAS 2025'!$A$2:$A$67),NETWORKDAYS('DIAS 2025'!$C$2,AC248,'DIAS 2025'!$A$2:$A$67)))," ")</f>
        <v xml:space="preserve"> </v>
      </c>
      <c r="AE248" s="95"/>
      <c r="AF248" s="90"/>
      <c r="AG248" s="91"/>
      <c r="AH248" s="99"/>
      <c r="AI248" s="90"/>
      <c r="AJ248" s="91"/>
      <c r="AK248" s="99"/>
      <c r="AL248" s="90"/>
      <c r="AM248" s="91"/>
      <c r="AN248" s="100" t="str">
        <f t="shared" si="11"/>
        <v>No remitida</v>
      </c>
      <c r="AO248" s="101"/>
      <c r="AP248" s="102"/>
    </row>
    <row r="249" spans="1:42" ht="15">
      <c r="A249" s="88">
        <v>247</v>
      </c>
      <c r="B249" s="89"/>
      <c r="C249" s="89"/>
      <c r="D249" s="89"/>
      <c r="E249" s="89"/>
      <c r="F249" s="90"/>
      <c r="G249" s="103"/>
      <c r="H249" s="90"/>
      <c r="I249" s="91"/>
      <c r="J249" s="95"/>
      <c r="K249" s="93"/>
      <c r="L249" s="93"/>
      <c r="M249" s="92"/>
      <c r="N249" s="93"/>
      <c r="O249" s="92"/>
      <c r="P249" s="92"/>
      <c r="Q249" s="90"/>
      <c r="R249" s="91"/>
      <c r="S249" s="92"/>
      <c r="T249" s="88"/>
      <c r="U249" s="88"/>
      <c r="V249" s="94" t="str">
        <f>IF(T249&lt;&gt;"",IF(U249="H",WORKDAY(H249,T249,'DIAS 2025'!$A$2:$A$67),Q249+T249-1),"")</f>
        <v/>
      </c>
      <c r="W249" s="95"/>
      <c r="X249" s="96" t="str">
        <f t="shared" si="9"/>
        <v/>
      </c>
      <c r="Y249" s="90"/>
      <c r="Z249" s="95"/>
      <c r="AA249" s="97"/>
      <c r="AB249" s="98">
        <f t="shared" si="10"/>
        <v>0</v>
      </c>
      <c r="AC249" s="94" t="str">
        <f>IFERROR(WORKDAY(V249,AA249,'DIAS 2025'!$A$2:$A$67)," ")</f>
        <v xml:space="preserve"> </v>
      </c>
      <c r="AD249" s="96" t="str">
        <f ca="1">IFERROR(IF(AB249="","N/A",IF(AL249&lt;&gt;"",NETWORKDAYS(AL249,AC249,'DIAS 2025'!$A$2:$A$67),NETWORKDAYS('DIAS 2025'!$C$2,AC249,'DIAS 2025'!$A$2:$A$67)))," ")</f>
        <v xml:space="preserve"> </v>
      </c>
      <c r="AE249" s="95"/>
      <c r="AF249" s="90"/>
      <c r="AG249" s="91"/>
      <c r="AH249" s="99"/>
      <c r="AI249" s="90"/>
      <c r="AJ249" s="91"/>
      <c r="AK249" s="99"/>
      <c r="AL249" s="90"/>
      <c r="AM249" s="91"/>
      <c r="AN249" s="100" t="str">
        <f t="shared" si="11"/>
        <v>No remitida</v>
      </c>
      <c r="AO249" s="101"/>
      <c r="AP249" s="102"/>
    </row>
    <row r="250" spans="1:42" ht="15">
      <c r="A250" s="88">
        <v>248</v>
      </c>
      <c r="B250" s="89"/>
      <c r="C250" s="89"/>
      <c r="D250" s="89"/>
      <c r="E250" s="89"/>
      <c r="F250" s="90"/>
      <c r="G250" s="103"/>
      <c r="H250" s="90"/>
      <c r="I250" s="91"/>
      <c r="J250" s="95"/>
      <c r="K250" s="93"/>
      <c r="L250" s="93"/>
      <c r="M250" s="92"/>
      <c r="N250" s="93"/>
      <c r="O250" s="92"/>
      <c r="P250" s="92"/>
      <c r="Q250" s="90"/>
      <c r="R250" s="91"/>
      <c r="S250" s="92"/>
      <c r="T250" s="88"/>
      <c r="U250" s="88"/>
      <c r="V250" s="94" t="str">
        <f>IF(T250&lt;&gt;"",IF(U250="H",WORKDAY(H250,T250,'DIAS 2025'!$A$2:$A$67),Q250+T250-1),"")</f>
        <v/>
      </c>
      <c r="W250" s="95"/>
      <c r="X250" s="96" t="str">
        <f t="shared" si="9"/>
        <v/>
      </c>
      <c r="Y250" s="90"/>
      <c r="Z250" s="95"/>
      <c r="AA250" s="97"/>
      <c r="AB250" s="98">
        <f t="shared" si="10"/>
        <v>0</v>
      </c>
      <c r="AC250" s="94" t="str">
        <f>IFERROR(WORKDAY(V250,AA250,'DIAS 2025'!$A$2:$A$67)," ")</f>
        <v xml:space="preserve"> </v>
      </c>
      <c r="AD250" s="96" t="str">
        <f ca="1">IFERROR(IF(AB250="","N/A",IF(AL250&lt;&gt;"",NETWORKDAYS(AL250,AC250,'DIAS 2025'!$A$2:$A$67),NETWORKDAYS('DIAS 2025'!$C$2,AC250,'DIAS 2025'!$A$2:$A$67)))," ")</f>
        <v xml:space="preserve"> </v>
      </c>
      <c r="AE250" s="95"/>
      <c r="AF250" s="90"/>
      <c r="AG250" s="91"/>
      <c r="AH250" s="99"/>
      <c r="AI250" s="90"/>
      <c r="AJ250" s="91"/>
      <c r="AK250" s="99"/>
      <c r="AL250" s="90"/>
      <c r="AM250" s="91"/>
      <c r="AN250" s="100" t="str">
        <f t="shared" si="11"/>
        <v>No remitida</v>
      </c>
      <c r="AO250" s="101"/>
      <c r="AP250" s="102"/>
    </row>
    <row r="251" spans="1:42" ht="15">
      <c r="A251" s="88">
        <v>249</v>
      </c>
      <c r="B251" s="89"/>
      <c r="C251" s="89"/>
      <c r="D251" s="89"/>
      <c r="E251" s="89"/>
      <c r="F251" s="90"/>
      <c r="G251" s="103"/>
      <c r="H251" s="90"/>
      <c r="I251" s="91"/>
      <c r="J251" s="95"/>
      <c r="K251" s="93"/>
      <c r="L251" s="93"/>
      <c r="M251" s="92"/>
      <c r="N251" s="93"/>
      <c r="O251" s="92"/>
      <c r="P251" s="92"/>
      <c r="Q251" s="90"/>
      <c r="R251" s="91"/>
      <c r="S251" s="92"/>
      <c r="T251" s="88"/>
      <c r="U251" s="88"/>
      <c r="V251" s="94" t="str">
        <f>IF(T251&lt;&gt;"",IF(U251="H",WORKDAY(H251,T251,'DIAS 2025'!$A$2:$A$67),Q251+T251-1),"")</f>
        <v/>
      </c>
      <c r="W251" s="95"/>
      <c r="X251" s="96" t="str">
        <f t="shared" si="9"/>
        <v/>
      </c>
      <c r="Y251" s="90"/>
      <c r="Z251" s="95"/>
      <c r="AA251" s="97"/>
      <c r="AB251" s="98">
        <f t="shared" si="10"/>
        <v>0</v>
      </c>
      <c r="AC251" s="94" t="str">
        <f>IFERROR(WORKDAY(V251,AA251,'DIAS 2025'!$A$2:$A$67)," ")</f>
        <v xml:space="preserve"> </v>
      </c>
      <c r="AD251" s="96" t="str">
        <f ca="1">IFERROR(IF(AB251="","N/A",IF(AL251&lt;&gt;"",NETWORKDAYS(AL251,AC251,'DIAS 2025'!$A$2:$A$67),NETWORKDAYS('DIAS 2025'!$C$2,AC251,'DIAS 2025'!$A$2:$A$67)))," ")</f>
        <v xml:space="preserve"> </v>
      </c>
      <c r="AE251" s="95"/>
      <c r="AF251" s="90"/>
      <c r="AG251" s="91"/>
      <c r="AH251" s="99"/>
      <c r="AI251" s="90"/>
      <c r="AJ251" s="91"/>
      <c r="AK251" s="99"/>
      <c r="AL251" s="90"/>
      <c r="AM251" s="91"/>
      <c r="AN251" s="100" t="str">
        <f t="shared" si="11"/>
        <v>No remitida</v>
      </c>
      <c r="AO251" s="101"/>
      <c r="AP251" s="102"/>
    </row>
    <row r="252" spans="1:42" ht="15">
      <c r="A252" s="88">
        <v>250</v>
      </c>
      <c r="B252" s="89"/>
      <c r="C252" s="89"/>
      <c r="D252" s="89"/>
      <c r="E252" s="89"/>
      <c r="F252" s="90"/>
      <c r="G252" s="103"/>
      <c r="H252" s="90"/>
      <c r="I252" s="91"/>
      <c r="J252" s="95"/>
      <c r="K252" s="93"/>
      <c r="L252" s="93"/>
      <c r="M252" s="92"/>
      <c r="N252" s="93"/>
      <c r="O252" s="92"/>
      <c r="P252" s="92"/>
      <c r="Q252" s="90"/>
      <c r="R252" s="91"/>
      <c r="S252" s="92"/>
      <c r="T252" s="88"/>
      <c r="U252" s="88"/>
      <c r="V252" s="94" t="str">
        <f>IF(T252&lt;&gt;"",IF(U252="H",WORKDAY(H252,T252,'DIAS 2025'!$A$2:$A$67),Q252+T252-1),"")</f>
        <v/>
      </c>
      <c r="W252" s="95"/>
      <c r="X252" s="96" t="str">
        <f t="shared" si="9"/>
        <v/>
      </c>
      <c r="Y252" s="90"/>
      <c r="Z252" s="95"/>
      <c r="AA252" s="97"/>
      <c r="AB252" s="98">
        <f t="shared" si="10"/>
        <v>0</v>
      </c>
      <c r="AC252" s="94" t="str">
        <f>IFERROR(WORKDAY(V252,AA252,'DIAS 2025'!$A$2:$A$67)," ")</f>
        <v xml:space="preserve"> </v>
      </c>
      <c r="AD252" s="96" t="str">
        <f ca="1">IFERROR(IF(AB252="","N/A",IF(AL252&lt;&gt;"",NETWORKDAYS(AL252,AC252,'DIAS 2025'!$A$2:$A$67),NETWORKDAYS('DIAS 2025'!$C$2,AC252,'DIAS 2025'!$A$2:$A$67)))," ")</f>
        <v xml:space="preserve"> </v>
      </c>
      <c r="AE252" s="95"/>
      <c r="AF252" s="90"/>
      <c r="AG252" s="91"/>
      <c r="AH252" s="99"/>
      <c r="AI252" s="90"/>
      <c r="AJ252" s="91"/>
      <c r="AK252" s="99"/>
      <c r="AL252" s="90"/>
      <c r="AM252" s="91"/>
      <c r="AN252" s="100" t="str">
        <f t="shared" si="11"/>
        <v>No remitida</v>
      </c>
      <c r="AO252" s="101"/>
      <c r="AP252" s="102"/>
    </row>
    <row r="253" spans="1:42" ht="15">
      <c r="A253" s="88">
        <v>251</v>
      </c>
      <c r="B253" s="89"/>
      <c r="C253" s="89"/>
      <c r="D253" s="89"/>
      <c r="E253" s="89"/>
      <c r="F253" s="90"/>
      <c r="G253" s="103"/>
      <c r="H253" s="90"/>
      <c r="I253" s="91"/>
      <c r="J253" s="95"/>
      <c r="K253" s="93"/>
      <c r="L253" s="93"/>
      <c r="M253" s="92"/>
      <c r="N253" s="93"/>
      <c r="O253" s="92"/>
      <c r="P253" s="92"/>
      <c r="Q253" s="90"/>
      <c r="R253" s="91"/>
      <c r="S253" s="92"/>
      <c r="T253" s="88"/>
      <c r="U253" s="88"/>
      <c r="V253" s="94" t="str">
        <f>IF(T253&lt;&gt;"",IF(U253="H",WORKDAY(H253,T253,'DIAS 2025'!$A$2:$A$67),Q253+T253-1),"")</f>
        <v/>
      </c>
      <c r="W253" s="95"/>
      <c r="X253" s="96" t="str">
        <f t="shared" si="9"/>
        <v/>
      </c>
      <c r="Y253" s="90"/>
      <c r="Z253" s="95"/>
      <c r="AA253" s="97"/>
      <c r="AB253" s="98">
        <f t="shared" si="10"/>
        <v>0</v>
      </c>
      <c r="AC253" s="94" t="str">
        <f>IFERROR(WORKDAY(V253,AA253,'DIAS 2025'!$A$2:$A$67)," ")</f>
        <v xml:space="preserve"> </v>
      </c>
      <c r="AD253" s="96" t="str">
        <f ca="1">IFERROR(IF(AB253="","N/A",IF(AL253&lt;&gt;"",NETWORKDAYS(AL253,AC253,'DIAS 2025'!$A$2:$A$67),NETWORKDAYS('DIAS 2025'!$C$2,AC253,'DIAS 2025'!$A$2:$A$67)))," ")</f>
        <v xml:space="preserve"> </v>
      </c>
      <c r="AE253" s="95"/>
      <c r="AF253" s="90"/>
      <c r="AG253" s="91"/>
      <c r="AH253" s="99"/>
      <c r="AI253" s="90"/>
      <c r="AJ253" s="91"/>
      <c r="AK253" s="99"/>
      <c r="AL253" s="90"/>
      <c r="AM253" s="91"/>
      <c r="AN253" s="100" t="str">
        <f t="shared" si="11"/>
        <v>No remitida</v>
      </c>
      <c r="AO253" s="101"/>
      <c r="AP253" s="102"/>
    </row>
    <row r="254" spans="1:42" ht="15">
      <c r="A254" s="88">
        <v>252</v>
      </c>
      <c r="B254" s="89"/>
      <c r="C254" s="89"/>
      <c r="D254" s="89"/>
      <c r="E254" s="89"/>
      <c r="F254" s="90"/>
      <c r="G254" s="103"/>
      <c r="H254" s="90"/>
      <c r="I254" s="91"/>
      <c r="J254" s="95"/>
      <c r="K254" s="93"/>
      <c r="L254" s="93"/>
      <c r="M254" s="92"/>
      <c r="N254" s="93"/>
      <c r="O254" s="92"/>
      <c r="P254" s="92"/>
      <c r="Q254" s="90"/>
      <c r="R254" s="91"/>
      <c r="S254" s="92"/>
      <c r="T254" s="88"/>
      <c r="U254" s="88"/>
      <c r="V254" s="94" t="str">
        <f>IF(T254&lt;&gt;"",IF(U254="H",WORKDAY(H254,T254,'DIAS 2025'!$A$2:$A$67),Q254+T254-1),"")</f>
        <v/>
      </c>
      <c r="W254" s="95"/>
      <c r="X254" s="96" t="str">
        <f t="shared" si="9"/>
        <v/>
      </c>
      <c r="Y254" s="90"/>
      <c r="Z254" s="95"/>
      <c r="AA254" s="97"/>
      <c r="AB254" s="98">
        <f t="shared" si="10"/>
        <v>0</v>
      </c>
      <c r="AC254" s="94" t="str">
        <f>IFERROR(WORKDAY(V254,AA254,'DIAS 2025'!$A$2:$A$67)," ")</f>
        <v xml:space="preserve"> </v>
      </c>
      <c r="AD254" s="96" t="str">
        <f ca="1">IFERROR(IF(AB254="","N/A",IF(AL254&lt;&gt;"",NETWORKDAYS(AL254,AC254,'DIAS 2025'!$A$2:$A$67),NETWORKDAYS('DIAS 2025'!$C$2,AC254,'DIAS 2025'!$A$2:$A$67)))," ")</f>
        <v xml:space="preserve"> </v>
      </c>
      <c r="AE254" s="95"/>
      <c r="AF254" s="90"/>
      <c r="AG254" s="91"/>
      <c r="AH254" s="99"/>
      <c r="AI254" s="90"/>
      <c r="AJ254" s="91"/>
      <c r="AK254" s="99"/>
      <c r="AL254" s="90"/>
      <c r="AM254" s="91"/>
      <c r="AN254" s="100" t="str">
        <f t="shared" si="11"/>
        <v>No remitida</v>
      </c>
      <c r="AO254" s="101"/>
      <c r="AP254" s="102"/>
    </row>
    <row r="255" spans="1:42" ht="15">
      <c r="A255" s="88">
        <v>253</v>
      </c>
      <c r="B255" s="89"/>
      <c r="C255" s="89"/>
      <c r="D255" s="89"/>
      <c r="E255" s="89"/>
      <c r="F255" s="90"/>
      <c r="G255" s="103"/>
      <c r="H255" s="90"/>
      <c r="I255" s="91"/>
      <c r="J255" s="95"/>
      <c r="K255" s="93"/>
      <c r="L255" s="93"/>
      <c r="M255" s="92"/>
      <c r="N255" s="93"/>
      <c r="O255" s="92"/>
      <c r="P255" s="92"/>
      <c r="Q255" s="90"/>
      <c r="R255" s="91"/>
      <c r="S255" s="92"/>
      <c r="T255" s="88"/>
      <c r="U255" s="88"/>
      <c r="V255" s="94" t="str">
        <f>IF(T255&lt;&gt;"",IF(U255="H",WORKDAY(H255,T255,'DIAS 2025'!$A$2:$A$67),Q255+T255-1),"")</f>
        <v/>
      </c>
      <c r="W255" s="95"/>
      <c r="X255" s="96" t="str">
        <f t="shared" si="9"/>
        <v/>
      </c>
      <c r="Y255" s="90"/>
      <c r="Z255" s="95"/>
      <c r="AA255" s="97"/>
      <c r="AB255" s="98">
        <f t="shared" si="10"/>
        <v>0</v>
      </c>
      <c r="AC255" s="94" t="str">
        <f>IFERROR(WORKDAY(V255,AA255,'DIAS 2025'!$A$2:$A$67)," ")</f>
        <v xml:space="preserve"> </v>
      </c>
      <c r="AD255" s="96" t="str">
        <f ca="1">IFERROR(IF(AB255="","N/A",IF(AL255&lt;&gt;"",NETWORKDAYS(AL255,AC255,'DIAS 2025'!$A$2:$A$67),NETWORKDAYS('DIAS 2025'!$C$2,AC255,'DIAS 2025'!$A$2:$A$67)))," ")</f>
        <v xml:space="preserve"> </v>
      </c>
      <c r="AE255" s="95"/>
      <c r="AF255" s="90"/>
      <c r="AG255" s="91"/>
      <c r="AH255" s="99"/>
      <c r="AI255" s="90"/>
      <c r="AJ255" s="91"/>
      <c r="AK255" s="99"/>
      <c r="AL255" s="90"/>
      <c r="AM255" s="91"/>
      <c r="AN255" s="100" t="str">
        <f t="shared" si="11"/>
        <v>No remitida</v>
      </c>
      <c r="AO255" s="101"/>
      <c r="AP255" s="102"/>
    </row>
    <row r="256" spans="1:42" ht="15">
      <c r="A256" s="88">
        <v>254</v>
      </c>
      <c r="B256" s="89"/>
      <c r="C256" s="89"/>
      <c r="D256" s="89"/>
      <c r="E256" s="89"/>
      <c r="F256" s="90"/>
      <c r="G256" s="103"/>
      <c r="H256" s="90"/>
      <c r="I256" s="91"/>
      <c r="J256" s="95"/>
      <c r="K256" s="93"/>
      <c r="L256" s="93"/>
      <c r="M256" s="92"/>
      <c r="N256" s="93"/>
      <c r="O256" s="92"/>
      <c r="P256" s="92"/>
      <c r="Q256" s="90"/>
      <c r="R256" s="91"/>
      <c r="S256" s="92"/>
      <c r="T256" s="88"/>
      <c r="U256" s="88"/>
      <c r="V256" s="94" t="str">
        <f>IF(T256&lt;&gt;"",IF(U256="H",WORKDAY(H256,T256,'DIAS 2025'!$A$2:$A$67),Q256+T256-1),"")</f>
        <v/>
      </c>
      <c r="W256" s="95"/>
      <c r="X256" s="96" t="str">
        <f t="shared" si="9"/>
        <v/>
      </c>
      <c r="Y256" s="90"/>
      <c r="Z256" s="95"/>
      <c r="AA256" s="97"/>
      <c r="AB256" s="98">
        <f t="shared" si="10"/>
        <v>0</v>
      </c>
      <c r="AC256" s="94" t="str">
        <f>IFERROR(WORKDAY(V256,AA256,'DIAS 2025'!$A$2:$A$67)," ")</f>
        <v xml:space="preserve"> </v>
      </c>
      <c r="AD256" s="96" t="str">
        <f ca="1">IFERROR(IF(AB256="","N/A",IF(AL256&lt;&gt;"",NETWORKDAYS(AL256,AC256,'DIAS 2025'!$A$2:$A$67),NETWORKDAYS('DIAS 2025'!$C$2,AC256,'DIAS 2025'!$A$2:$A$67)))," ")</f>
        <v xml:space="preserve"> </v>
      </c>
      <c r="AE256" s="95"/>
      <c r="AF256" s="90"/>
      <c r="AG256" s="91"/>
      <c r="AH256" s="99"/>
      <c r="AI256" s="90"/>
      <c r="AJ256" s="91"/>
      <c r="AK256" s="99"/>
      <c r="AL256" s="90"/>
      <c r="AM256" s="91"/>
      <c r="AN256" s="100" t="str">
        <f t="shared" si="11"/>
        <v>No remitida</v>
      </c>
      <c r="AO256" s="101"/>
      <c r="AP256" s="102"/>
    </row>
    <row r="257" spans="1:42" ht="15">
      <c r="A257" s="88">
        <v>255</v>
      </c>
      <c r="B257" s="89"/>
      <c r="C257" s="89"/>
      <c r="D257" s="89"/>
      <c r="E257" s="89"/>
      <c r="F257" s="90"/>
      <c r="G257" s="103"/>
      <c r="H257" s="90"/>
      <c r="I257" s="91"/>
      <c r="J257" s="95"/>
      <c r="K257" s="93"/>
      <c r="L257" s="93"/>
      <c r="M257" s="92"/>
      <c r="N257" s="93"/>
      <c r="O257" s="92"/>
      <c r="P257" s="92"/>
      <c r="Q257" s="90"/>
      <c r="R257" s="91"/>
      <c r="S257" s="92"/>
      <c r="T257" s="88"/>
      <c r="U257" s="88"/>
      <c r="V257" s="94" t="str">
        <f>IF(T257&lt;&gt;"",IF(U257="H",WORKDAY(H257,T257,'DIAS 2025'!$A$2:$A$67),Q257+T257-1),"")</f>
        <v/>
      </c>
      <c r="W257" s="95"/>
      <c r="X257" s="96" t="str">
        <f t="shared" si="9"/>
        <v/>
      </c>
      <c r="Y257" s="90"/>
      <c r="Z257" s="95"/>
      <c r="AA257" s="97"/>
      <c r="AB257" s="98">
        <f t="shared" si="10"/>
        <v>0</v>
      </c>
      <c r="AC257" s="94" t="str">
        <f>IFERROR(WORKDAY(V257,AA257,'DIAS 2025'!$A$2:$A$67)," ")</f>
        <v xml:space="preserve"> </v>
      </c>
      <c r="AD257" s="96" t="str">
        <f ca="1">IFERROR(IF(AB257="","N/A",IF(AL257&lt;&gt;"",NETWORKDAYS(AL257,AC257,'DIAS 2025'!$A$2:$A$67),NETWORKDAYS('DIAS 2025'!$C$2,AC257,'DIAS 2025'!$A$2:$A$67)))," ")</f>
        <v xml:space="preserve"> </v>
      </c>
      <c r="AE257" s="95"/>
      <c r="AF257" s="90"/>
      <c r="AG257" s="91"/>
      <c r="AH257" s="99"/>
      <c r="AI257" s="90"/>
      <c r="AJ257" s="91"/>
      <c r="AK257" s="99"/>
      <c r="AL257" s="90"/>
      <c r="AM257" s="91"/>
      <c r="AN257" s="100" t="str">
        <f t="shared" si="11"/>
        <v>No remitida</v>
      </c>
      <c r="AO257" s="101"/>
      <c r="AP257" s="102"/>
    </row>
    <row r="258" spans="1:42" ht="15">
      <c r="A258" s="88">
        <v>256</v>
      </c>
      <c r="B258" s="89"/>
      <c r="C258" s="89"/>
      <c r="D258" s="89"/>
      <c r="E258" s="89"/>
      <c r="F258" s="90"/>
      <c r="G258" s="103"/>
      <c r="H258" s="90"/>
      <c r="I258" s="91"/>
      <c r="J258" s="95"/>
      <c r="K258" s="93"/>
      <c r="L258" s="93"/>
      <c r="M258" s="92"/>
      <c r="N258" s="93"/>
      <c r="O258" s="92"/>
      <c r="P258" s="92"/>
      <c r="Q258" s="90"/>
      <c r="R258" s="91"/>
      <c r="S258" s="92"/>
      <c r="T258" s="88"/>
      <c r="U258" s="88"/>
      <c r="V258" s="94" t="str">
        <f>IF(T258&lt;&gt;"",IF(U258="H",WORKDAY(H258,T258,'DIAS 2025'!$A$2:$A$67),Q258+T258-1),"")</f>
        <v/>
      </c>
      <c r="W258" s="95"/>
      <c r="X258" s="96" t="str">
        <f t="shared" si="9"/>
        <v/>
      </c>
      <c r="Y258" s="90"/>
      <c r="Z258" s="95"/>
      <c r="AA258" s="97"/>
      <c r="AB258" s="98">
        <f t="shared" si="10"/>
        <v>0</v>
      </c>
      <c r="AC258" s="94" t="str">
        <f>IFERROR(WORKDAY(V258,AA258,'DIAS 2025'!$A$2:$A$67)," ")</f>
        <v xml:space="preserve"> </v>
      </c>
      <c r="AD258" s="96" t="str">
        <f ca="1">IFERROR(IF(AB258="","N/A",IF(AL258&lt;&gt;"",NETWORKDAYS(AL258,AC258,'DIAS 2025'!$A$2:$A$67),NETWORKDAYS('DIAS 2025'!$C$2,AC258,'DIAS 2025'!$A$2:$A$67)))," ")</f>
        <v xml:space="preserve"> </v>
      </c>
      <c r="AE258" s="95"/>
      <c r="AF258" s="90"/>
      <c r="AG258" s="91"/>
      <c r="AH258" s="99"/>
      <c r="AI258" s="90"/>
      <c r="AJ258" s="91"/>
      <c r="AK258" s="99"/>
      <c r="AL258" s="90"/>
      <c r="AM258" s="91"/>
      <c r="AN258" s="100" t="str">
        <f t="shared" si="11"/>
        <v>No remitida</v>
      </c>
      <c r="AO258" s="101"/>
      <c r="AP258" s="102"/>
    </row>
    <row r="259" spans="1:42" ht="15">
      <c r="A259" s="88">
        <v>257</v>
      </c>
      <c r="B259" s="89"/>
      <c r="C259" s="89"/>
      <c r="D259" s="89"/>
      <c r="E259" s="89"/>
      <c r="F259" s="90"/>
      <c r="G259" s="103"/>
      <c r="H259" s="90"/>
      <c r="I259" s="91"/>
      <c r="J259" s="95"/>
      <c r="K259" s="93"/>
      <c r="L259" s="93"/>
      <c r="M259" s="92"/>
      <c r="N259" s="93"/>
      <c r="O259" s="92"/>
      <c r="P259" s="92"/>
      <c r="Q259" s="90"/>
      <c r="R259" s="91"/>
      <c r="S259" s="92"/>
      <c r="T259" s="88"/>
      <c r="U259" s="88"/>
      <c r="V259" s="94" t="str">
        <f>IF(T259&lt;&gt;"",IF(U259="H",WORKDAY(H259,T259,'DIAS 2025'!$A$2:$A$67),Q259+T259-1),"")</f>
        <v/>
      </c>
      <c r="W259" s="95"/>
      <c r="X259" s="96" t="str">
        <f t="shared" si="9"/>
        <v/>
      </c>
      <c r="Y259" s="90"/>
      <c r="Z259" s="95"/>
      <c r="AA259" s="97"/>
      <c r="AB259" s="98">
        <f t="shared" si="10"/>
        <v>0</v>
      </c>
      <c r="AC259" s="94" t="str">
        <f>IFERROR(WORKDAY(V259,AA259,'DIAS 2025'!$A$2:$A$67)," ")</f>
        <v xml:space="preserve"> </v>
      </c>
      <c r="AD259" s="96" t="str">
        <f ca="1">IFERROR(IF(AB259="","N/A",IF(AL259&lt;&gt;"",NETWORKDAYS(AL259,AC259,'DIAS 2025'!$A$2:$A$67),NETWORKDAYS('DIAS 2025'!$C$2,AC259,'DIAS 2025'!$A$2:$A$67)))," ")</f>
        <v xml:space="preserve"> </v>
      </c>
      <c r="AE259" s="95"/>
      <c r="AF259" s="90"/>
      <c r="AG259" s="91"/>
      <c r="AH259" s="99"/>
      <c r="AI259" s="90"/>
      <c r="AJ259" s="91"/>
      <c r="AK259" s="99"/>
      <c r="AL259" s="90"/>
      <c r="AM259" s="91"/>
      <c r="AN259" s="100" t="str">
        <f t="shared" si="11"/>
        <v>No remitida</v>
      </c>
      <c r="AO259" s="101"/>
      <c r="AP259" s="102"/>
    </row>
    <row r="260" spans="1:42" ht="15">
      <c r="A260" s="88">
        <v>258</v>
      </c>
      <c r="B260" s="89"/>
      <c r="C260" s="89"/>
      <c r="D260" s="89"/>
      <c r="E260" s="89"/>
      <c r="F260" s="90"/>
      <c r="G260" s="103"/>
      <c r="H260" s="90"/>
      <c r="I260" s="91"/>
      <c r="J260" s="95"/>
      <c r="K260" s="93"/>
      <c r="L260" s="93"/>
      <c r="M260" s="92"/>
      <c r="N260" s="93"/>
      <c r="O260" s="92"/>
      <c r="P260" s="92"/>
      <c r="Q260" s="90"/>
      <c r="R260" s="91"/>
      <c r="S260" s="92"/>
      <c r="T260" s="88"/>
      <c r="U260" s="88"/>
      <c r="V260" s="94" t="str">
        <f>IF(T260&lt;&gt;"",IF(U260="H",WORKDAY(H260,T260,'DIAS 2025'!$A$2:$A$67),Q260+T260-1),"")</f>
        <v/>
      </c>
      <c r="W260" s="95"/>
      <c r="X260" s="96" t="str">
        <f t="shared" ref="X260:X323" si="12">IF($W260="Sí",1,"")</f>
        <v/>
      </c>
      <c r="Y260" s="90"/>
      <c r="Z260" s="95"/>
      <c r="AA260" s="97"/>
      <c r="AB260" s="98">
        <f t="shared" ref="AB260:AB323" si="13">T260+AA260</f>
        <v>0</v>
      </c>
      <c r="AC260" s="94" t="str">
        <f>IFERROR(WORKDAY(V260,AA260,'DIAS 2025'!$A$2:$A$67)," ")</f>
        <v xml:space="preserve"> </v>
      </c>
      <c r="AD260" s="96" t="str">
        <f ca="1">IFERROR(IF(AB260="","N/A",IF(AL260&lt;&gt;"",NETWORKDAYS(AL260,AC260,'DIAS 2025'!$A$2:$A$67),NETWORKDAYS('DIAS 2025'!$C$2,AC260,'DIAS 2025'!$A$2:$A$67)))," ")</f>
        <v xml:space="preserve"> </v>
      </c>
      <c r="AE260" s="95"/>
      <c r="AF260" s="90"/>
      <c r="AG260" s="91"/>
      <c r="AH260" s="99"/>
      <c r="AI260" s="90"/>
      <c r="AJ260" s="91"/>
      <c r="AK260" s="99"/>
      <c r="AL260" s="90"/>
      <c r="AM260" s="91"/>
      <c r="AN260" s="100" t="str">
        <f t="shared" ref="AN260:AN323" si="14">IF(AL260=0,"No remitida",IF(AL260&lt;=AC260,"Remitida","Fuera de Término"))</f>
        <v>No remitida</v>
      </c>
      <c r="AO260" s="101"/>
      <c r="AP260" s="102"/>
    </row>
    <row r="261" spans="1:42" ht="15">
      <c r="A261" s="88">
        <v>259</v>
      </c>
      <c r="B261" s="89"/>
      <c r="C261" s="89"/>
      <c r="D261" s="89"/>
      <c r="E261" s="89"/>
      <c r="F261" s="90"/>
      <c r="G261" s="103"/>
      <c r="H261" s="90"/>
      <c r="I261" s="91"/>
      <c r="J261" s="95"/>
      <c r="K261" s="93"/>
      <c r="L261" s="93"/>
      <c r="M261" s="92"/>
      <c r="N261" s="93"/>
      <c r="O261" s="92"/>
      <c r="P261" s="92"/>
      <c r="Q261" s="90"/>
      <c r="R261" s="91"/>
      <c r="S261" s="92"/>
      <c r="T261" s="88"/>
      <c r="U261" s="88"/>
      <c r="V261" s="94" t="str">
        <f>IF(T261&lt;&gt;"",IF(U261="H",WORKDAY(H261,T261,'DIAS 2025'!$A$2:$A$67),Q261+T261-1),"")</f>
        <v/>
      </c>
      <c r="W261" s="95"/>
      <c r="X261" s="96" t="str">
        <f t="shared" si="12"/>
        <v/>
      </c>
      <c r="Y261" s="90"/>
      <c r="Z261" s="95"/>
      <c r="AA261" s="97"/>
      <c r="AB261" s="98">
        <f t="shared" si="13"/>
        <v>0</v>
      </c>
      <c r="AC261" s="94" t="str">
        <f>IFERROR(WORKDAY(V261,AA261,'DIAS 2025'!$A$2:$A$67)," ")</f>
        <v xml:space="preserve"> </v>
      </c>
      <c r="AD261" s="96" t="str">
        <f ca="1">IFERROR(IF(AB261="","N/A",IF(AL261&lt;&gt;"",NETWORKDAYS(AL261,AC261,'DIAS 2025'!$A$2:$A$67),NETWORKDAYS('DIAS 2025'!$C$2,AC261,'DIAS 2025'!$A$2:$A$67)))," ")</f>
        <v xml:space="preserve"> </v>
      </c>
      <c r="AE261" s="95"/>
      <c r="AF261" s="90"/>
      <c r="AG261" s="91"/>
      <c r="AH261" s="99"/>
      <c r="AI261" s="90"/>
      <c r="AJ261" s="91"/>
      <c r="AK261" s="99"/>
      <c r="AL261" s="90"/>
      <c r="AM261" s="91"/>
      <c r="AN261" s="100" t="str">
        <f t="shared" si="14"/>
        <v>No remitida</v>
      </c>
      <c r="AO261" s="101"/>
      <c r="AP261" s="102"/>
    </row>
    <row r="262" spans="1:42" ht="15">
      <c r="A262" s="88">
        <v>260</v>
      </c>
      <c r="B262" s="89"/>
      <c r="C262" s="89"/>
      <c r="D262" s="89"/>
      <c r="E262" s="89"/>
      <c r="F262" s="90"/>
      <c r="G262" s="103"/>
      <c r="H262" s="90"/>
      <c r="I262" s="91"/>
      <c r="J262" s="95"/>
      <c r="K262" s="93"/>
      <c r="L262" s="93"/>
      <c r="M262" s="92"/>
      <c r="N262" s="93"/>
      <c r="O262" s="92"/>
      <c r="P262" s="92"/>
      <c r="Q262" s="90"/>
      <c r="R262" s="91"/>
      <c r="S262" s="92"/>
      <c r="T262" s="88"/>
      <c r="U262" s="88"/>
      <c r="V262" s="94" t="str">
        <f>IF(T262&lt;&gt;"",IF(U262="H",WORKDAY(H262,T262,'DIAS 2025'!$A$2:$A$67),Q262+T262-1),"")</f>
        <v/>
      </c>
      <c r="W262" s="95"/>
      <c r="X262" s="96" t="str">
        <f t="shared" si="12"/>
        <v/>
      </c>
      <c r="Y262" s="90"/>
      <c r="Z262" s="95"/>
      <c r="AA262" s="97"/>
      <c r="AB262" s="98">
        <f t="shared" si="13"/>
        <v>0</v>
      </c>
      <c r="AC262" s="94" t="str">
        <f>IFERROR(WORKDAY(V262,AA262,'DIAS 2025'!$A$2:$A$67)," ")</f>
        <v xml:space="preserve"> </v>
      </c>
      <c r="AD262" s="96" t="str">
        <f ca="1">IFERROR(IF(AB262="","N/A",IF(AL262&lt;&gt;"",NETWORKDAYS(AL262,AC262,'DIAS 2025'!$A$2:$A$67),NETWORKDAYS('DIAS 2025'!$C$2,AC262,'DIAS 2025'!$A$2:$A$67)))," ")</f>
        <v xml:space="preserve"> </v>
      </c>
      <c r="AE262" s="95"/>
      <c r="AF262" s="90"/>
      <c r="AG262" s="91"/>
      <c r="AH262" s="99"/>
      <c r="AI262" s="90"/>
      <c r="AJ262" s="91"/>
      <c r="AK262" s="99"/>
      <c r="AL262" s="90"/>
      <c r="AM262" s="91"/>
      <c r="AN262" s="100" t="str">
        <f t="shared" si="14"/>
        <v>No remitida</v>
      </c>
      <c r="AO262" s="101"/>
      <c r="AP262" s="102"/>
    </row>
    <row r="263" spans="1:42" ht="15">
      <c r="A263" s="88">
        <v>261</v>
      </c>
      <c r="B263" s="89"/>
      <c r="C263" s="89"/>
      <c r="D263" s="89"/>
      <c r="E263" s="89"/>
      <c r="F263" s="90"/>
      <c r="G263" s="103"/>
      <c r="H263" s="90"/>
      <c r="I263" s="91"/>
      <c r="J263" s="95"/>
      <c r="K263" s="93"/>
      <c r="L263" s="93"/>
      <c r="M263" s="92"/>
      <c r="N263" s="93"/>
      <c r="O263" s="92"/>
      <c r="P263" s="92"/>
      <c r="Q263" s="90"/>
      <c r="R263" s="91"/>
      <c r="S263" s="92"/>
      <c r="T263" s="88"/>
      <c r="U263" s="88"/>
      <c r="V263" s="94" t="str">
        <f>IF(T263&lt;&gt;"",IF(U263="H",WORKDAY(H263,T263,'DIAS 2025'!$A$2:$A$67),Q263+T263-1),"")</f>
        <v/>
      </c>
      <c r="W263" s="95"/>
      <c r="X263" s="96" t="str">
        <f t="shared" si="12"/>
        <v/>
      </c>
      <c r="Y263" s="90"/>
      <c r="Z263" s="95"/>
      <c r="AA263" s="97"/>
      <c r="AB263" s="98">
        <f t="shared" si="13"/>
        <v>0</v>
      </c>
      <c r="AC263" s="94" t="str">
        <f>IFERROR(WORKDAY(V263,AA263,'DIAS 2025'!$A$2:$A$67)," ")</f>
        <v xml:space="preserve"> </v>
      </c>
      <c r="AD263" s="96" t="str">
        <f ca="1">IFERROR(IF(AB263="","N/A",IF(AL263&lt;&gt;"",NETWORKDAYS(AL263,AC263,'DIAS 2025'!$A$2:$A$67),NETWORKDAYS('DIAS 2025'!$C$2,AC263,'DIAS 2025'!$A$2:$A$67)))," ")</f>
        <v xml:space="preserve"> </v>
      </c>
      <c r="AE263" s="95"/>
      <c r="AF263" s="90"/>
      <c r="AG263" s="91"/>
      <c r="AH263" s="99"/>
      <c r="AI263" s="90"/>
      <c r="AJ263" s="91"/>
      <c r="AK263" s="99"/>
      <c r="AL263" s="90"/>
      <c r="AM263" s="91"/>
      <c r="AN263" s="100" t="str">
        <f t="shared" si="14"/>
        <v>No remitida</v>
      </c>
      <c r="AO263" s="101"/>
      <c r="AP263" s="102"/>
    </row>
    <row r="264" spans="1:42" ht="15">
      <c r="A264" s="88">
        <v>262</v>
      </c>
      <c r="B264" s="89"/>
      <c r="C264" s="89"/>
      <c r="D264" s="89"/>
      <c r="E264" s="89"/>
      <c r="F264" s="90"/>
      <c r="G264" s="103"/>
      <c r="H264" s="90"/>
      <c r="I264" s="91"/>
      <c r="J264" s="95"/>
      <c r="K264" s="93"/>
      <c r="L264" s="93"/>
      <c r="M264" s="92"/>
      <c r="N264" s="93"/>
      <c r="O264" s="92"/>
      <c r="P264" s="92"/>
      <c r="Q264" s="90"/>
      <c r="R264" s="91"/>
      <c r="S264" s="92"/>
      <c r="T264" s="88"/>
      <c r="U264" s="88"/>
      <c r="V264" s="94" t="str">
        <f>IF(T264&lt;&gt;"",IF(U264="H",WORKDAY(H264,T264,'DIAS 2025'!$A$2:$A$67),Q264+T264-1),"")</f>
        <v/>
      </c>
      <c r="W264" s="95"/>
      <c r="X264" s="96" t="str">
        <f t="shared" si="12"/>
        <v/>
      </c>
      <c r="Y264" s="90"/>
      <c r="Z264" s="95"/>
      <c r="AA264" s="97"/>
      <c r="AB264" s="98">
        <f t="shared" si="13"/>
        <v>0</v>
      </c>
      <c r="AC264" s="94" t="str">
        <f>IFERROR(WORKDAY(V264,AA264,'DIAS 2025'!$A$2:$A$67)," ")</f>
        <v xml:space="preserve"> </v>
      </c>
      <c r="AD264" s="96" t="str">
        <f ca="1">IFERROR(IF(AB264="","N/A",IF(AL264&lt;&gt;"",NETWORKDAYS(AL264,AC264,'DIAS 2025'!$A$2:$A$67),NETWORKDAYS('DIAS 2025'!$C$2,AC264,'DIAS 2025'!$A$2:$A$67)))," ")</f>
        <v xml:space="preserve"> </v>
      </c>
      <c r="AE264" s="95"/>
      <c r="AF264" s="90"/>
      <c r="AG264" s="91"/>
      <c r="AH264" s="99"/>
      <c r="AI264" s="90"/>
      <c r="AJ264" s="91"/>
      <c r="AK264" s="99"/>
      <c r="AL264" s="90"/>
      <c r="AM264" s="91"/>
      <c r="AN264" s="100" t="str">
        <f t="shared" si="14"/>
        <v>No remitida</v>
      </c>
      <c r="AO264" s="101"/>
      <c r="AP264" s="102"/>
    </row>
    <row r="265" spans="1:42" ht="15">
      <c r="A265" s="88">
        <v>263</v>
      </c>
      <c r="B265" s="89"/>
      <c r="C265" s="89"/>
      <c r="D265" s="89"/>
      <c r="E265" s="89"/>
      <c r="F265" s="90"/>
      <c r="G265" s="103"/>
      <c r="H265" s="90"/>
      <c r="I265" s="91"/>
      <c r="J265" s="95"/>
      <c r="K265" s="93"/>
      <c r="L265" s="93"/>
      <c r="M265" s="92"/>
      <c r="N265" s="93"/>
      <c r="O265" s="92"/>
      <c r="P265" s="92"/>
      <c r="Q265" s="90"/>
      <c r="R265" s="91"/>
      <c r="S265" s="92"/>
      <c r="T265" s="88"/>
      <c r="U265" s="88"/>
      <c r="V265" s="94" t="str">
        <f>IF(T265&lt;&gt;"",IF(U265="H",WORKDAY(H265,T265,'DIAS 2025'!$A$2:$A$67),Q265+T265-1),"")</f>
        <v/>
      </c>
      <c r="W265" s="95"/>
      <c r="X265" s="96" t="str">
        <f t="shared" si="12"/>
        <v/>
      </c>
      <c r="Y265" s="90"/>
      <c r="Z265" s="95"/>
      <c r="AA265" s="97"/>
      <c r="AB265" s="98">
        <f t="shared" si="13"/>
        <v>0</v>
      </c>
      <c r="AC265" s="94" t="str">
        <f>IFERROR(WORKDAY(V265,AA265,'DIAS 2025'!$A$2:$A$67)," ")</f>
        <v xml:space="preserve"> </v>
      </c>
      <c r="AD265" s="96" t="str">
        <f ca="1">IFERROR(IF(AB265="","N/A",IF(AL265&lt;&gt;"",NETWORKDAYS(AL265,AC265,'DIAS 2025'!$A$2:$A$67),NETWORKDAYS('DIAS 2025'!$C$2,AC265,'DIAS 2025'!$A$2:$A$67)))," ")</f>
        <v xml:space="preserve"> </v>
      </c>
      <c r="AE265" s="95"/>
      <c r="AF265" s="90"/>
      <c r="AG265" s="91"/>
      <c r="AH265" s="99"/>
      <c r="AI265" s="90"/>
      <c r="AJ265" s="91"/>
      <c r="AK265" s="99"/>
      <c r="AL265" s="90"/>
      <c r="AM265" s="91"/>
      <c r="AN265" s="100" t="str">
        <f t="shared" si="14"/>
        <v>No remitida</v>
      </c>
      <c r="AO265" s="101"/>
      <c r="AP265" s="102"/>
    </row>
    <row r="266" spans="1:42" ht="15">
      <c r="A266" s="88">
        <v>264</v>
      </c>
      <c r="B266" s="89"/>
      <c r="C266" s="89"/>
      <c r="D266" s="89"/>
      <c r="E266" s="89"/>
      <c r="F266" s="90"/>
      <c r="G266" s="103"/>
      <c r="H266" s="90"/>
      <c r="I266" s="91"/>
      <c r="J266" s="95"/>
      <c r="K266" s="93"/>
      <c r="L266" s="93"/>
      <c r="M266" s="92"/>
      <c r="N266" s="93"/>
      <c r="O266" s="92"/>
      <c r="P266" s="92"/>
      <c r="Q266" s="90"/>
      <c r="R266" s="91"/>
      <c r="S266" s="92"/>
      <c r="T266" s="88"/>
      <c r="U266" s="88"/>
      <c r="V266" s="94" t="str">
        <f>IF(T266&lt;&gt;"",IF(U266="H",WORKDAY(H266,T266,'DIAS 2025'!$A$2:$A$67),Q266+T266-1),"")</f>
        <v/>
      </c>
      <c r="W266" s="95"/>
      <c r="X266" s="96" t="str">
        <f t="shared" si="12"/>
        <v/>
      </c>
      <c r="Y266" s="90"/>
      <c r="Z266" s="95"/>
      <c r="AA266" s="97"/>
      <c r="AB266" s="98">
        <f t="shared" si="13"/>
        <v>0</v>
      </c>
      <c r="AC266" s="94" t="str">
        <f>IFERROR(WORKDAY(V266,AA266,'DIAS 2025'!$A$2:$A$67)," ")</f>
        <v xml:space="preserve"> </v>
      </c>
      <c r="AD266" s="96" t="str">
        <f ca="1">IFERROR(IF(AB266="","N/A",IF(AL266&lt;&gt;"",NETWORKDAYS(AL266,AC266,'DIAS 2025'!$A$2:$A$67),NETWORKDAYS('DIAS 2025'!$C$2,AC266,'DIAS 2025'!$A$2:$A$67)))," ")</f>
        <v xml:space="preserve"> </v>
      </c>
      <c r="AE266" s="95"/>
      <c r="AF266" s="90"/>
      <c r="AG266" s="91"/>
      <c r="AH266" s="99"/>
      <c r="AI266" s="90"/>
      <c r="AJ266" s="91"/>
      <c r="AK266" s="99"/>
      <c r="AL266" s="90"/>
      <c r="AM266" s="91"/>
      <c r="AN266" s="100" t="str">
        <f t="shared" si="14"/>
        <v>No remitida</v>
      </c>
      <c r="AO266" s="101"/>
      <c r="AP266" s="102"/>
    </row>
    <row r="267" spans="1:42" ht="15">
      <c r="A267" s="88">
        <v>265</v>
      </c>
      <c r="B267" s="89"/>
      <c r="C267" s="89"/>
      <c r="D267" s="89"/>
      <c r="E267" s="89"/>
      <c r="F267" s="90"/>
      <c r="G267" s="103"/>
      <c r="H267" s="90"/>
      <c r="I267" s="91"/>
      <c r="J267" s="95"/>
      <c r="K267" s="93"/>
      <c r="L267" s="93"/>
      <c r="M267" s="92"/>
      <c r="N267" s="93"/>
      <c r="O267" s="92"/>
      <c r="P267" s="92"/>
      <c r="Q267" s="90"/>
      <c r="R267" s="91"/>
      <c r="S267" s="92"/>
      <c r="T267" s="88"/>
      <c r="U267" s="88"/>
      <c r="V267" s="94" t="str">
        <f>IF(T267&lt;&gt;"",IF(U267="H",WORKDAY(H267,T267,'DIAS 2025'!$A$2:$A$67),Q267+T267-1),"")</f>
        <v/>
      </c>
      <c r="W267" s="95"/>
      <c r="X267" s="96" t="str">
        <f t="shared" si="12"/>
        <v/>
      </c>
      <c r="Y267" s="90"/>
      <c r="Z267" s="95"/>
      <c r="AA267" s="97"/>
      <c r="AB267" s="98">
        <f t="shared" si="13"/>
        <v>0</v>
      </c>
      <c r="AC267" s="94" t="str">
        <f>IFERROR(WORKDAY(V267,AA267,'DIAS 2025'!$A$2:$A$67)," ")</f>
        <v xml:space="preserve"> </v>
      </c>
      <c r="AD267" s="96" t="str">
        <f ca="1">IFERROR(IF(AB267="","N/A",IF(AL267&lt;&gt;"",NETWORKDAYS(AL267,AC267,'DIAS 2025'!$A$2:$A$67),NETWORKDAYS('DIAS 2025'!$C$2,AC267,'DIAS 2025'!$A$2:$A$67)))," ")</f>
        <v xml:space="preserve"> </v>
      </c>
      <c r="AE267" s="95"/>
      <c r="AF267" s="90"/>
      <c r="AG267" s="91"/>
      <c r="AH267" s="99"/>
      <c r="AI267" s="90"/>
      <c r="AJ267" s="91"/>
      <c r="AK267" s="99"/>
      <c r="AL267" s="90"/>
      <c r="AM267" s="91"/>
      <c r="AN267" s="100" t="str">
        <f t="shared" si="14"/>
        <v>No remitida</v>
      </c>
      <c r="AO267" s="101"/>
      <c r="AP267" s="102"/>
    </row>
    <row r="268" spans="1:42" ht="15">
      <c r="A268" s="88">
        <v>266</v>
      </c>
      <c r="B268" s="89"/>
      <c r="C268" s="89"/>
      <c r="D268" s="89"/>
      <c r="E268" s="89"/>
      <c r="F268" s="90"/>
      <c r="G268" s="103"/>
      <c r="H268" s="90"/>
      <c r="I268" s="91"/>
      <c r="J268" s="95"/>
      <c r="K268" s="93"/>
      <c r="L268" s="93"/>
      <c r="M268" s="92"/>
      <c r="N268" s="93"/>
      <c r="O268" s="92"/>
      <c r="P268" s="92"/>
      <c r="Q268" s="90"/>
      <c r="R268" s="91"/>
      <c r="S268" s="92"/>
      <c r="T268" s="88"/>
      <c r="U268" s="88"/>
      <c r="V268" s="94" t="str">
        <f>IF(T268&lt;&gt;"",IF(U268="H",WORKDAY(H268,T268,'DIAS 2025'!$A$2:$A$67),Q268+T268-1),"")</f>
        <v/>
      </c>
      <c r="W268" s="95"/>
      <c r="X268" s="96" t="str">
        <f t="shared" si="12"/>
        <v/>
      </c>
      <c r="Y268" s="90"/>
      <c r="Z268" s="95"/>
      <c r="AA268" s="97"/>
      <c r="AB268" s="98">
        <f t="shared" si="13"/>
        <v>0</v>
      </c>
      <c r="AC268" s="94" t="str">
        <f>IFERROR(WORKDAY(V268,AA268,'DIAS 2025'!$A$2:$A$67)," ")</f>
        <v xml:space="preserve"> </v>
      </c>
      <c r="AD268" s="96" t="str">
        <f ca="1">IFERROR(IF(AB268="","N/A",IF(AL268&lt;&gt;"",NETWORKDAYS(AL268,AC268,'DIAS 2025'!$A$2:$A$67),NETWORKDAYS('DIAS 2025'!$C$2,AC268,'DIAS 2025'!$A$2:$A$67)))," ")</f>
        <v xml:space="preserve"> </v>
      </c>
      <c r="AE268" s="95"/>
      <c r="AF268" s="90"/>
      <c r="AG268" s="91"/>
      <c r="AH268" s="99"/>
      <c r="AI268" s="90"/>
      <c r="AJ268" s="91"/>
      <c r="AK268" s="99"/>
      <c r="AL268" s="90"/>
      <c r="AM268" s="91"/>
      <c r="AN268" s="100" t="str">
        <f t="shared" si="14"/>
        <v>No remitida</v>
      </c>
      <c r="AO268" s="101"/>
      <c r="AP268" s="102"/>
    </row>
    <row r="269" spans="1:42" ht="15">
      <c r="A269" s="88">
        <v>267</v>
      </c>
      <c r="B269" s="89"/>
      <c r="C269" s="89"/>
      <c r="D269" s="89"/>
      <c r="E269" s="89"/>
      <c r="F269" s="90"/>
      <c r="G269" s="103"/>
      <c r="H269" s="90"/>
      <c r="I269" s="91"/>
      <c r="J269" s="95"/>
      <c r="K269" s="93"/>
      <c r="L269" s="93"/>
      <c r="M269" s="92"/>
      <c r="N269" s="93"/>
      <c r="O269" s="92"/>
      <c r="P269" s="92"/>
      <c r="Q269" s="90"/>
      <c r="R269" s="91"/>
      <c r="S269" s="92"/>
      <c r="T269" s="88"/>
      <c r="U269" s="88"/>
      <c r="V269" s="94" t="str">
        <f>IF(T269&lt;&gt;"",IF(U269="H",WORKDAY(H269,T269,'DIAS 2025'!$A$2:$A$67),Q269+T269-1),"")</f>
        <v/>
      </c>
      <c r="W269" s="95"/>
      <c r="X269" s="96" t="str">
        <f t="shared" si="12"/>
        <v/>
      </c>
      <c r="Y269" s="90"/>
      <c r="Z269" s="95"/>
      <c r="AA269" s="97"/>
      <c r="AB269" s="98">
        <f t="shared" si="13"/>
        <v>0</v>
      </c>
      <c r="AC269" s="94" t="str">
        <f>IFERROR(WORKDAY(V269,AA269,'DIAS 2025'!$A$2:$A$67)," ")</f>
        <v xml:space="preserve"> </v>
      </c>
      <c r="AD269" s="96" t="str">
        <f ca="1">IFERROR(IF(AB269="","N/A",IF(AL269&lt;&gt;"",NETWORKDAYS(AL269,AC269,'DIAS 2025'!$A$2:$A$67),NETWORKDAYS('DIAS 2025'!$C$2,AC269,'DIAS 2025'!$A$2:$A$67)))," ")</f>
        <v xml:space="preserve"> </v>
      </c>
      <c r="AE269" s="95"/>
      <c r="AF269" s="90"/>
      <c r="AG269" s="91"/>
      <c r="AH269" s="99"/>
      <c r="AI269" s="90"/>
      <c r="AJ269" s="91"/>
      <c r="AK269" s="99"/>
      <c r="AL269" s="90"/>
      <c r="AM269" s="91"/>
      <c r="AN269" s="100" t="str">
        <f t="shared" si="14"/>
        <v>No remitida</v>
      </c>
      <c r="AO269" s="101"/>
      <c r="AP269" s="102"/>
    </row>
    <row r="270" spans="1:42" ht="15">
      <c r="A270" s="88">
        <v>268</v>
      </c>
      <c r="B270" s="89"/>
      <c r="C270" s="89"/>
      <c r="D270" s="89"/>
      <c r="E270" s="89"/>
      <c r="F270" s="90"/>
      <c r="G270" s="103"/>
      <c r="H270" s="90"/>
      <c r="I270" s="91"/>
      <c r="J270" s="95"/>
      <c r="K270" s="93"/>
      <c r="L270" s="93"/>
      <c r="M270" s="92"/>
      <c r="N270" s="93"/>
      <c r="O270" s="92"/>
      <c r="P270" s="92"/>
      <c r="Q270" s="90"/>
      <c r="R270" s="91"/>
      <c r="S270" s="92"/>
      <c r="T270" s="88"/>
      <c r="U270" s="88"/>
      <c r="V270" s="94" t="str">
        <f>IF(T270&lt;&gt;"",IF(U270="H",WORKDAY(H270,T270,'DIAS 2025'!$A$2:$A$67),Q270+T270-1),"")</f>
        <v/>
      </c>
      <c r="W270" s="95"/>
      <c r="X270" s="96" t="str">
        <f t="shared" si="12"/>
        <v/>
      </c>
      <c r="Y270" s="90"/>
      <c r="Z270" s="95"/>
      <c r="AA270" s="97"/>
      <c r="AB270" s="98">
        <f t="shared" si="13"/>
        <v>0</v>
      </c>
      <c r="AC270" s="94" t="str">
        <f>IFERROR(WORKDAY(V270,AA270,'DIAS 2025'!$A$2:$A$67)," ")</f>
        <v xml:space="preserve"> </v>
      </c>
      <c r="AD270" s="96" t="str">
        <f ca="1">IFERROR(IF(AB270="","N/A",IF(AL270&lt;&gt;"",NETWORKDAYS(AL270,AC270,'DIAS 2025'!$A$2:$A$67),NETWORKDAYS('DIAS 2025'!$C$2,AC270,'DIAS 2025'!$A$2:$A$67)))," ")</f>
        <v xml:space="preserve"> </v>
      </c>
      <c r="AE270" s="95"/>
      <c r="AF270" s="90"/>
      <c r="AG270" s="91"/>
      <c r="AH270" s="99"/>
      <c r="AI270" s="90"/>
      <c r="AJ270" s="91"/>
      <c r="AK270" s="99"/>
      <c r="AL270" s="90"/>
      <c r="AM270" s="91"/>
      <c r="AN270" s="100" t="str">
        <f t="shared" si="14"/>
        <v>No remitida</v>
      </c>
      <c r="AO270" s="101"/>
      <c r="AP270" s="102"/>
    </row>
    <row r="271" spans="1:42" ht="15">
      <c r="A271" s="88">
        <v>269</v>
      </c>
      <c r="B271" s="89"/>
      <c r="C271" s="89"/>
      <c r="D271" s="89"/>
      <c r="E271" s="89"/>
      <c r="F271" s="90"/>
      <c r="G271" s="103"/>
      <c r="H271" s="90"/>
      <c r="I271" s="91"/>
      <c r="J271" s="95"/>
      <c r="K271" s="93"/>
      <c r="L271" s="93"/>
      <c r="M271" s="92"/>
      <c r="N271" s="93"/>
      <c r="O271" s="92"/>
      <c r="P271" s="92"/>
      <c r="Q271" s="90"/>
      <c r="R271" s="91"/>
      <c r="S271" s="92"/>
      <c r="T271" s="88"/>
      <c r="U271" s="88"/>
      <c r="V271" s="94" t="str">
        <f>IF(T271&lt;&gt;"",IF(U271="H",WORKDAY(H271,T271,'DIAS 2025'!$A$2:$A$67),Q271+T271-1),"")</f>
        <v/>
      </c>
      <c r="W271" s="95"/>
      <c r="X271" s="96" t="str">
        <f t="shared" si="12"/>
        <v/>
      </c>
      <c r="Y271" s="90"/>
      <c r="Z271" s="95"/>
      <c r="AA271" s="97"/>
      <c r="AB271" s="98">
        <f t="shared" si="13"/>
        <v>0</v>
      </c>
      <c r="AC271" s="94" t="str">
        <f>IFERROR(WORKDAY(V271,AA271,'DIAS 2025'!$A$2:$A$67)," ")</f>
        <v xml:space="preserve"> </v>
      </c>
      <c r="AD271" s="96" t="str">
        <f ca="1">IFERROR(IF(AB271="","N/A",IF(AL271&lt;&gt;"",NETWORKDAYS(AL271,AC271,'DIAS 2025'!$A$2:$A$67),NETWORKDAYS('DIAS 2025'!$C$2,AC271,'DIAS 2025'!$A$2:$A$67)))," ")</f>
        <v xml:space="preserve"> </v>
      </c>
      <c r="AE271" s="95"/>
      <c r="AF271" s="90"/>
      <c r="AG271" s="91"/>
      <c r="AH271" s="99"/>
      <c r="AI271" s="90"/>
      <c r="AJ271" s="91"/>
      <c r="AK271" s="99"/>
      <c r="AL271" s="90"/>
      <c r="AM271" s="91"/>
      <c r="AN271" s="100" t="str">
        <f t="shared" si="14"/>
        <v>No remitida</v>
      </c>
      <c r="AO271" s="101"/>
      <c r="AP271" s="102"/>
    </row>
    <row r="272" spans="1:42" ht="15">
      <c r="A272" s="88">
        <v>270</v>
      </c>
      <c r="B272" s="89"/>
      <c r="C272" s="89"/>
      <c r="D272" s="89"/>
      <c r="E272" s="89"/>
      <c r="F272" s="90"/>
      <c r="G272" s="103"/>
      <c r="H272" s="90"/>
      <c r="I272" s="91"/>
      <c r="J272" s="95"/>
      <c r="K272" s="93"/>
      <c r="L272" s="93"/>
      <c r="M272" s="92"/>
      <c r="N272" s="93"/>
      <c r="O272" s="92"/>
      <c r="P272" s="92"/>
      <c r="Q272" s="90"/>
      <c r="R272" s="91"/>
      <c r="S272" s="92"/>
      <c r="T272" s="88"/>
      <c r="U272" s="88"/>
      <c r="V272" s="94" t="str">
        <f>IF(T272&lt;&gt;"",IF(U272="H",WORKDAY(H272,T272,'DIAS 2025'!$A$2:$A$67),Q272+T272-1),"")</f>
        <v/>
      </c>
      <c r="W272" s="95"/>
      <c r="X272" s="96" t="str">
        <f t="shared" si="12"/>
        <v/>
      </c>
      <c r="Y272" s="90"/>
      <c r="Z272" s="95"/>
      <c r="AA272" s="97"/>
      <c r="AB272" s="98">
        <f t="shared" si="13"/>
        <v>0</v>
      </c>
      <c r="AC272" s="94" t="str">
        <f>IFERROR(WORKDAY(V272,AA272,'DIAS 2025'!$A$2:$A$67)," ")</f>
        <v xml:space="preserve"> </v>
      </c>
      <c r="AD272" s="96" t="str">
        <f ca="1">IFERROR(IF(AB272="","N/A",IF(AL272&lt;&gt;"",NETWORKDAYS(AL272,AC272,'DIAS 2025'!$A$2:$A$67),NETWORKDAYS('DIAS 2025'!$C$2,AC272,'DIAS 2025'!$A$2:$A$67)))," ")</f>
        <v xml:space="preserve"> </v>
      </c>
      <c r="AE272" s="95"/>
      <c r="AF272" s="90"/>
      <c r="AG272" s="91"/>
      <c r="AH272" s="99"/>
      <c r="AI272" s="90"/>
      <c r="AJ272" s="91"/>
      <c r="AK272" s="99"/>
      <c r="AL272" s="90"/>
      <c r="AM272" s="91"/>
      <c r="AN272" s="100" t="str">
        <f t="shared" si="14"/>
        <v>No remitida</v>
      </c>
      <c r="AO272" s="101"/>
      <c r="AP272" s="102"/>
    </row>
    <row r="273" spans="1:42" ht="15">
      <c r="A273" s="88">
        <v>271</v>
      </c>
      <c r="B273" s="89"/>
      <c r="C273" s="89"/>
      <c r="D273" s="89"/>
      <c r="E273" s="89"/>
      <c r="F273" s="90"/>
      <c r="G273" s="103"/>
      <c r="H273" s="90"/>
      <c r="I273" s="91"/>
      <c r="J273" s="95"/>
      <c r="K273" s="93"/>
      <c r="L273" s="93"/>
      <c r="M273" s="92"/>
      <c r="N273" s="93"/>
      <c r="O273" s="92"/>
      <c r="P273" s="92"/>
      <c r="Q273" s="90"/>
      <c r="R273" s="91"/>
      <c r="S273" s="92"/>
      <c r="T273" s="88"/>
      <c r="U273" s="88"/>
      <c r="V273" s="94" t="str">
        <f>IF(T273&lt;&gt;"",IF(U273="H",WORKDAY(H273,T273,'DIAS 2025'!$A$2:$A$67),Q273+T273-1),"")</f>
        <v/>
      </c>
      <c r="W273" s="95"/>
      <c r="X273" s="96" t="str">
        <f t="shared" si="12"/>
        <v/>
      </c>
      <c r="Y273" s="90"/>
      <c r="Z273" s="95"/>
      <c r="AA273" s="97"/>
      <c r="AB273" s="98">
        <f t="shared" si="13"/>
        <v>0</v>
      </c>
      <c r="AC273" s="94" t="str">
        <f>IFERROR(WORKDAY(V273,AA273,'DIAS 2025'!$A$2:$A$67)," ")</f>
        <v xml:space="preserve"> </v>
      </c>
      <c r="AD273" s="96" t="str">
        <f ca="1">IFERROR(IF(AB273="","N/A",IF(AL273&lt;&gt;"",NETWORKDAYS(AL273,AC273,'DIAS 2025'!$A$2:$A$67),NETWORKDAYS('DIAS 2025'!$C$2,AC273,'DIAS 2025'!$A$2:$A$67)))," ")</f>
        <v xml:space="preserve"> </v>
      </c>
      <c r="AE273" s="95"/>
      <c r="AF273" s="90"/>
      <c r="AG273" s="91"/>
      <c r="AH273" s="99"/>
      <c r="AI273" s="90"/>
      <c r="AJ273" s="91"/>
      <c r="AK273" s="99"/>
      <c r="AL273" s="90"/>
      <c r="AM273" s="91"/>
      <c r="AN273" s="100" t="str">
        <f t="shared" si="14"/>
        <v>No remitida</v>
      </c>
      <c r="AO273" s="101"/>
      <c r="AP273" s="102"/>
    </row>
    <row r="274" spans="1:42" ht="15">
      <c r="A274" s="88">
        <v>272</v>
      </c>
      <c r="B274" s="89"/>
      <c r="C274" s="89"/>
      <c r="D274" s="89"/>
      <c r="E274" s="89"/>
      <c r="F274" s="90"/>
      <c r="G274" s="103"/>
      <c r="H274" s="90"/>
      <c r="I274" s="91"/>
      <c r="J274" s="95"/>
      <c r="K274" s="93"/>
      <c r="L274" s="93"/>
      <c r="M274" s="92"/>
      <c r="N274" s="93"/>
      <c r="O274" s="92"/>
      <c r="P274" s="92"/>
      <c r="Q274" s="90"/>
      <c r="R274" s="91"/>
      <c r="S274" s="92"/>
      <c r="T274" s="88"/>
      <c r="U274" s="88"/>
      <c r="V274" s="94" t="str">
        <f>IF(T274&lt;&gt;"",IF(U274="H",WORKDAY(H274,T274,'DIAS 2025'!$A$2:$A$67),Q274+T274-1),"")</f>
        <v/>
      </c>
      <c r="W274" s="95"/>
      <c r="X274" s="96" t="str">
        <f t="shared" si="12"/>
        <v/>
      </c>
      <c r="Y274" s="90"/>
      <c r="Z274" s="95"/>
      <c r="AA274" s="97"/>
      <c r="AB274" s="98">
        <f t="shared" si="13"/>
        <v>0</v>
      </c>
      <c r="AC274" s="94" t="str">
        <f>IFERROR(WORKDAY(V274,AA274,'DIAS 2025'!$A$2:$A$67)," ")</f>
        <v xml:space="preserve"> </v>
      </c>
      <c r="AD274" s="96" t="str">
        <f ca="1">IFERROR(IF(AB274="","N/A",IF(AL274&lt;&gt;"",NETWORKDAYS(AL274,AC274,'DIAS 2025'!$A$2:$A$67),NETWORKDAYS('DIAS 2025'!$C$2,AC274,'DIAS 2025'!$A$2:$A$67)))," ")</f>
        <v xml:space="preserve"> </v>
      </c>
      <c r="AE274" s="95"/>
      <c r="AF274" s="90"/>
      <c r="AG274" s="91"/>
      <c r="AH274" s="99"/>
      <c r="AI274" s="90"/>
      <c r="AJ274" s="91"/>
      <c r="AK274" s="99"/>
      <c r="AL274" s="90"/>
      <c r="AM274" s="91"/>
      <c r="AN274" s="100" t="str">
        <f t="shared" si="14"/>
        <v>No remitida</v>
      </c>
      <c r="AO274" s="101"/>
      <c r="AP274" s="102"/>
    </row>
    <row r="275" spans="1:42" ht="15">
      <c r="A275" s="88">
        <v>273</v>
      </c>
      <c r="B275" s="89"/>
      <c r="C275" s="89"/>
      <c r="D275" s="89"/>
      <c r="E275" s="89"/>
      <c r="F275" s="90"/>
      <c r="G275" s="103"/>
      <c r="H275" s="90"/>
      <c r="I275" s="91"/>
      <c r="J275" s="95"/>
      <c r="K275" s="93"/>
      <c r="L275" s="93"/>
      <c r="M275" s="92"/>
      <c r="N275" s="93"/>
      <c r="O275" s="92"/>
      <c r="P275" s="92"/>
      <c r="Q275" s="90"/>
      <c r="R275" s="91"/>
      <c r="S275" s="92"/>
      <c r="T275" s="88"/>
      <c r="U275" s="88"/>
      <c r="V275" s="94" t="str">
        <f>IF(T275&lt;&gt;"",IF(U275="H",WORKDAY(H275,T275,'DIAS 2025'!$A$2:$A$67),Q275+T275-1),"")</f>
        <v/>
      </c>
      <c r="W275" s="95"/>
      <c r="X275" s="96" t="str">
        <f t="shared" si="12"/>
        <v/>
      </c>
      <c r="Y275" s="90"/>
      <c r="Z275" s="95"/>
      <c r="AA275" s="97"/>
      <c r="AB275" s="98">
        <f t="shared" si="13"/>
        <v>0</v>
      </c>
      <c r="AC275" s="94" t="str">
        <f>IFERROR(WORKDAY(V275,AA275,'DIAS 2025'!$A$2:$A$67)," ")</f>
        <v xml:space="preserve"> </v>
      </c>
      <c r="AD275" s="96" t="str">
        <f ca="1">IFERROR(IF(AB275="","N/A",IF(AL275&lt;&gt;"",NETWORKDAYS(AL275,AC275,'DIAS 2025'!$A$2:$A$67),NETWORKDAYS('DIAS 2025'!$C$2,AC275,'DIAS 2025'!$A$2:$A$67)))," ")</f>
        <v xml:space="preserve"> </v>
      </c>
      <c r="AE275" s="95"/>
      <c r="AF275" s="90"/>
      <c r="AG275" s="91"/>
      <c r="AH275" s="99"/>
      <c r="AI275" s="90"/>
      <c r="AJ275" s="91"/>
      <c r="AK275" s="99"/>
      <c r="AL275" s="90"/>
      <c r="AM275" s="91"/>
      <c r="AN275" s="100" t="str">
        <f t="shared" si="14"/>
        <v>No remitida</v>
      </c>
      <c r="AO275" s="101"/>
      <c r="AP275" s="102"/>
    </row>
    <row r="276" spans="1:42" ht="15">
      <c r="A276" s="88">
        <v>274</v>
      </c>
      <c r="B276" s="89"/>
      <c r="C276" s="89"/>
      <c r="D276" s="89"/>
      <c r="E276" s="89"/>
      <c r="F276" s="90"/>
      <c r="G276" s="103"/>
      <c r="H276" s="90"/>
      <c r="I276" s="91"/>
      <c r="J276" s="95"/>
      <c r="K276" s="93"/>
      <c r="L276" s="93"/>
      <c r="M276" s="92"/>
      <c r="N276" s="93"/>
      <c r="O276" s="92"/>
      <c r="P276" s="92"/>
      <c r="Q276" s="90"/>
      <c r="R276" s="91"/>
      <c r="S276" s="92"/>
      <c r="T276" s="88"/>
      <c r="U276" s="88"/>
      <c r="V276" s="94" t="str">
        <f>IF(T276&lt;&gt;"",IF(U276="H",WORKDAY(H276,T276,'DIAS 2025'!$A$2:$A$67),Q276+T276-1),"")</f>
        <v/>
      </c>
      <c r="W276" s="95"/>
      <c r="X276" s="96" t="str">
        <f t="shared" si="12"/>
        <v/>
      </c>
      <c r="Y276" s="90"/>
      <c r="Z276" s="95"/>
      <c r="AA276" s="97"/>
      <c r="AB276" s="98">
        <f t="shared" si="13"/>
        <v>0</v>
      </c>
      <c r="AC276" s="94" t="str">
        <f>IFERROR(WORKDAY(V276,AA276,'DIAS 2025'!$A$2:$A$67)," ")</f>
        <v xml:space="preserve"> </v>
      </c>
      <c r="AD276" s="96" t="str">
        <f ca="1">IFERROR(IF(AB276="","N/A",IF(AL276&lt;&gt;"",NETWORKDAYS(AL276,AC276,'DIAS 2025'!$A$2:$A$67),NETWORKDAYS('DIAS 2025'!$C$2,AC276,'DIAS 2025'!$A$2:$A$67)))," ")</f>
        <v xml:space="preserve"> </v>
      </c>
      <c r="AE276" s="95"/>
      <c r="AF276" s="90"/>
      <c r="AG276" s="91"/>
      <c r="AH276" s="99"/>
      <c r="AI276" s="90"/>
      <c r="AJ276" s="91"/>
      <c r="AK276" s="99"/>
      <c r="AL276" s="90"/>
      <c r="AM276" s="91"/>
      <c r="AN276" s="100" t="str">
        <f t="shared" si="14"/>
        <v>No remitida</v>
      </c>
      <c r="AO276" s="101"/>
      <c r="AP276" s="102"/>
    </row>
    <row r="277" spans="1:42" ht="15">
      <c r="A277" s="88">
        <v>275</v>
      </c>
      <c r="B277" s="89"/>
      <c r="C277" s="89"/>
      <c r="D277" s="89"/>
      <c r="E277" s="89"/>
      <c r="F277" s="90"/>
      <c r="G277" s="103"/>
      <c r="H277" s="90"/>
      <c r="I277" s="91"/>
      <c r="J277" s="95"/>
      <c r="K277" s="93"/>
      <c r="L277" s="93"/>
      <c r="M277" s="92"/>
      <c r="N277" s="93"/>
      <c r="O277" s="92"/>
      <c r="P277" s="92"/>
      <c r="Q277" s="90"/>
      <c r="R277" s="91"/>
      <c r="S277" s="92"/>
      <c r="T277" s="88"/>
      <c r="U277" s="88"/>
      <c r="V277" s="94" t="str">
        <f>IF(T277&lt;&gt;"",IF(U277="H",WORKDAY(H277,T277,'DIAS 2025'!$A$2:$A$67),Q277+T277-1),"")</f>
        <v/>
      </c>
      <c r="W277" s="95"/>
      <c r="X277" s="96" t="str">
        <f t="shared" si="12"/>
        <v/>
      </c>
      <c r="Y277" s="90"/>
      <c r="Z277" s="95"/>
      <c r="AA277" s="97"/>
      <c r="AB277" s="98">
        <f t="shared" si="13"/>
        <v>0</v>
      </c>
      <c r="AC277" s="94" t="str">
        <f>IFERROR(WORKDAY(V277,AA277,'DIAS 2025'!$A$2:$A$67)," ")</f>
        <v xml:space="preserve"> </v>
      </c>
      <c r="AD277" s="96" t="str">
        <f ca="1">IFERROR(IF(AB277="","N/A",IF(AL277&lt;&gt;"",NETWORKDAYS(AL277,AC277,'DIAS 2025'!$A$2:$A$67),NETWORKDAYS('DIAS 2025'!$C$2,AC277,'DIAS 2025'!$A$2:$A$67)))," ")</f>
        <v xml:space="preserve"> </v>
      </c>
      <c r="AE277" s="95"/>
      <c r="AF277" s="90"/>
      <c r="AG277" s="91"/>
      <c r="AH277" s="99"/>
      <c r="AI277" s="90"/>
      <c r="AJ277" s="91"/>
      <c r="AK277" s="99"/>
      <c r="AL277" s="90"/>
      <c r="AM277" s="91"/>
      <c r="AN277" s="100" t="str">
        <f t="shared" si="14"/>
        <v>No remitida</v>
      </c>
      <c r="AO277" s="101"/>
      <c r="AP277" s="102"/>
    </row>
    <row r="278" spans="1:42" ht="15">
      <c r="A278" s="88">
        <v>276</v>
      </c>
      <c r="B278" s="89"/>
      <c r="C278" s="89"/>
      <c r="D278" s="89"/>
      <c r="E278" s="89"/>
      <c r="F278" s="90"/>
      <c r="G278" s="103"/>
      <c r="H278" s="90"/>
      <c r="I278" s="91"/>
      <c r="J278" s="95"/>
      <c r="K278" s="93"/>
      <c r="L278" s="93"/>
      <c r="M278" s="92"/>
      <c r="N278" s="93"/>
      <c r="O278" s="92"/>
      <c r="P278" s="92"/>
      <c r="Q278" s="90"/>
      <c r="R278" s="91"/>
      <c r="S278" s="92"/>
      <c r="T278" s="88"/>
      <c r="U278" s="88"/>
      <c r="V278" s="94" t="str">
        <f>IF(T278&lt;&gt;"",IF(U278="H",WORKDAY(H278,T278,'DIAS 2025'!$A$2:$A$67),Q278+T278-1),"")</f>
        <v/>
      </c>
      <c r="W278" s="95"/>
      <c r="X278" s="96" t="str">
        <f t="shared" si="12"/>
        <v/>
      </c>
      <c r="Y278" s="90"/>
      <c r="Z278" s="95"/>
      <c r="AA278" s="97"/>
      <c r="AB278" s="98">
        <f t="shared" si="13"/>
        <v>0</v>
      </c>
      <c r="AC278" s="94" t="str">
        <f>IFERROR(WORKDAY(V278,AA278,'DIAS 2025'!$A$2:$A$67)," ")</f>
        <v xml:space="preserve"> </v>
      </c>
      <c r="AD278" s="96" t="str">
        <f ca="1">IFERROR(IF(AB278="","N/A",IF(AL278&lt;&gt;"",NETWORKDAYS(AL278,AC278,'DIAS 2025'!$A$2:$A$67),NETWORKDAYS('DIAS 2025'!$C$2,AC278,'DIAS 2025'!$A$2:$A$67)))," ")</f>
        <v xml:space="preserve"> </v>
      </c>
      <c r="AE278" s="95"/>
      <c r="AF278" s="90"/>
      <c r="AG278" s="91"/>
      <c r="AH278" s="99"/>
      <c r="AI278" s="90"/>
      <c r="AJ278" s="91"/>
      <c r="AK278" s="99"/>
      <c r="AL278" s="90"/>
      <c r="AM278" s="91"/>
      <c r="AN278" s="100" t="str">
        <f t="shared" si="14"/>
        <v>No remitida</v>
      </c>
      <c r="AO278" s="101"/>
      <c r="AP278" s="102"/>
    </row>
    <row r="279" spans="1:42" ht="15">
      <c r="A279" s="88">
        <v>277</v>
      </c>
      <c r="B279" s="89"/>
      <c r="C279" s="89"/>
      <c r="D279" s="89"/>
      <c r="E279" s="89"/>
      <c r="F279" s="90"/>
      <c r="G279" s="103"/>
      <c r="H279" s="90"/>
      <c r="I279" s="91"/>
      <c r="J279" s="95"/>
      <c r="K279" s="93"/>
      <c r="L279" s="93"/>
      <c r="M279" s="92"/>
      <c r="N279" s="93"/>
      <c r="O279" s="92"/>
      <c r="P279" s="92"/>
      <c r="Q279" s="90"/>
      <c r="R279" s="91"/>
      <c r="S279" s="92"/>
      <c r="T279" s="88"/>
      <c r="U279" s="88"/>
      <c r="V279" s="94" t="str">
        <f>IF(T279&lt;&gt;"",IF(U279="H",WORKDAY(H279,T279,'DIAS 2025'!$A$2:$A$67),Q279+T279-1),"")</f>
        <v/>
      </c>
      <c r="W279" s="95"/>
      <c r="X279" s="96" t="str">
        <f t="shared" si="12"/>
        <v/>
      </c>
      <c r="Y279" s="90"/>
      <c r="Z279" s="95"/>
      <c r="AA279" s="97"/>
      <c r="AB279" s="98">
        <f t="shared" si="13"/>
        <v>0</v>
      </c>
      <c r="AC279" s="94" t="str">
        <f>IFERROR(WORKDAY(V279,AA279,'DIAS 2025'!$A$2:$A$67)," ")</f>
        <v xml:space="preserve"> </v>
      </c>
      <c r="AD279" s="96" t="str">
        <f ca="1">IFERROR(IF(AB279="","N/A",IF(AL279&lt;&gt;"",NETWORKDAYS(AL279,AC279,'DIAS 2025'!$A$2:$A$67),NETWORKDAYS('DIAS 2025'!$C$2,AC279,'DIAS 2025'!$A$2:$A$67)))," ")</f>
        <v xml:space="preserve"> </v>
      </c>
      <c r="AE279" s="95"/>
      <c r="AF279" s="90"/>
      <c r="AG279" s="91"/>
      <c r="AH279" s="99"/>
      <c r="AI279" s="90"/>
      <c r="AJ279" s="91"/>
      <c r="AK279" s="99"/>
      <c r="AL279" s="90"/>
      <c r="AM279" s="91"/>
      <c r="AN279" s="100" t="str">
        <f t="shared" si="14"/>
        <v>No remitida</v>
      </c>
      <c r="AO279" s="101"/>
      <c r="AP279" s="102"/>
    </row>
    <row r="280" spans="1:42" ht="15">
      <c r="A280" s="88">
        <v>278</v>
      </c>
      <c r="B280" s="89"/>
      <c r="C280" s="89"/>
      <c r="D280" s="89"/>
      <c r="E280" s="89"/>
      <c r="F280" s="90"/>
      <c r="G280" s="103"/>
      <c r="H280" s="90"/>
      <c r="I280" s="91"/>
      <c r="J280" s="95"/>
      <c r="K280" s="93"/>
      <c r="L280" s="93"/>
      <c r="M280" s="92"/>
      <c r="N280" s="93"/>
      <c r="O280" s="92"/>
      <c r="P280" s="92"/>
      <c r="Q280" s="90"/>
      <c r="R280" s="91"/>
      <c r="S280" s="92"/>
      <c r="T280" s="88"/>
      <c r="U280" s="88"/>
      <c r="V280" s="94" t="str">
        <f>IF(T280&lt;&gt;"",IF(U280="H",WORKDAY(H280,T280,'DIAS 2025'!$A$2:$A$67),Q280+T280-1),"")</f>
        <v/>
      </c>
      <c r="W280" s="95"/>
      <c r="X280" s="96" t="str">
        <f t="shared" si="12"/>
        <v/>
      </c>
      <c r="Y280" s="90"/>
      <c r="Z280" s="95"/>
      <c r="AA280" s="97"/>
      <c r="AB280" s="98">
        <f t="shared" si="13"/>
        <v>0</v>
      </c>
      <c r="AC280" s="94" t="str">
        <f>IFERROR(WORKDAY(V280,AA280,'DIAS 2025'!$A$2:$A$67)," ")</f>
        <v xml:space="preserve"> </v>
      </c>
      <c r="AD280" s="96" t="str">
        <f ca="1">IFERROR(IF(AB280="","N/A",IF(AL280&lt;&gt;"",NETWORKDAYS(AL280,AC280,'DIAS 2025'!$A$2:$A$67),NETWORKDAYS('DIAS 2025'!$C$2,AC280,'DIAS 2025'!$A$2:$A$67)))," ")</f>
        <v xml:space="preserve"> </v>
      </c>
      <c r="AE280" s="95"/>
      <c r="AF280" s="90"/>
      <c r="AG280" s="91"/>
      <c r="AH280" s="99"/>
      <c r="AI280" s="90"/>
      <c r="AJ280" s="91"/>
      <c r="AK280" s="99"/>
      <c r="AL280" s="90"/>
      <c r="AM280" s="91"/>
      <c r="AN280" s="100" t="str">
        <f t="shared" si="14"/>
        <v>No remitida</v>
      </c>
      <c r="AO280" s="101"/>
      <c r="AP280" s="102"/>
    </row>
    <row r="281" spans="1:42" ht="15">
      <c r="A281" s="88">
        <v>279</v>
      </c>
      <c r="B281" s="89"/>
      <c r="C281" s="89"/>
      <c r="D281" s="89"/>
      <c r="E281" s="89"/>
      <c r="F281" s="90"/>
      <c r="G281" s="103"/>
      <c r="H281" s="90"/>
      <c r="I281" s="91"/>
      <c r="J281" s="95"/>
      <c r="K281" s="93"/>
      <c r="L281" s="93"/>
      <c r="M281" s="92"/>
      <c r="N281" s="93"/>
      <c r="O281" s="92"/>
      <c r="P281" s="92"/>
      <c r="Q281" s="90"/>
      <c r="R281" s="91"/>
      <c r="S281" s="92"/>
      <c r="T281" s="88"/>
      <c r="U281" s="88"/>
      <c r="V281" s="94" t="str">
        <f>IF(T281&lt;&gt;"",IF(U281="H",WORKDAY(H281,T281,'DIAS 2025'!$A$2:$A$67),Q281+T281-1),"")</f>
        <v/>
      </c>
      <c r="W281" s="95"/>
      <c r="X281" s="96" t="str">
        <f t="shared" si="12"/>
        <v/>
      </c>
      <c r="Y281" s="90"/>
      <c r="Z281" s="95"/>
      <c r="AA281" s="97"/>
      <c r="AB281" s="98">
        <f t="shared" si="13"/>
        <v>0</v>
      </c>
      <c r="AC281" s="94" t="str">
        <f>IFERROR(WORKDAY(V281,AA281,'DIAS 2025'!$A$2:$A$67)," ")</f>
        <v xml:space="preserve"> </v>
      </c>
      <c r="AD281" s="96" t="str">
        <f ca="1">IFERROR(IF(AB281="","N/A",IF(AL281&lt;&gt;"",NETWORKDAYS(AL281,AC281,'DIAS 2025'!$A$2:$A$67),NETWORKDAYS('DIAS 2025'!$C$2,AC281,'DIAS 2025'!$A$2:$A$67)))," ")</f>
        <v xml:space="preserve"> </v>
      </c>
      <c r="AE281" s="95"/>
      <c r="AF281" s="90"/>
      <c r="AG281" s="91"/>
      <c r="AH281" s="99"/>
      <c r="AI281" s="90"/>
      <c r="AJ281" s="91"/>
      <c r="AK281" s="99"/>
      <c r="AL281" s="90"/>
      <c r="AM281" s="91"/>
      <c r="AN281" s="100" t="str">
        <f t="shared" si="14"/>
        <v>No remitida</v>
      </c>
      <c r="AO281" s="101"/>
      <c r="AP281" s="102"/>
    </row>
    <row r="282" spans="1:42" ht="15">
      <c r="A282" s="88">
        <v>280</v>
      </c>
      <c r="B282" s="89"/>
      <c r="C282" s="89"/>
      <c r="D282" s="89"/>
      <c r="E282" s="89"/>
      <c r="F282" s="90"/>
      <c r="G282" s="103"/>
      <c r="H282" s="90"/>
      <c r="I282" s="91"/>
      <c r="J282" s="95"/>
      <c r="K282" s="93"/>
      <c r="L282" s="93"/>
      <c r="M282" s="92"/>
      <c r="N282" s="93"/>
      <c r="O282" s="92"/>
      <c r="P282" s="92"/>
      <c r="Q282" s="90"/>
      <c r="R282" s="91"/>
      <c r="S282" s="92"/>
      <c r="T282" s="88"/>
      <c r="U282" s="88"/>
      <c r="V282" s="94" t="str">
        <f>IF(T282&lt;&gt;"",IF(U282="H",WORKDAY(H282,T282,'DIAS 2025'!$A$2:$A$67),Q282+T282-1),"")</f>
        <v/>
      </c>
      <c r="W282" s="95"/>
      <c r="X282" s="96" t="str">
        <f t="shared" si="12"/>
        <v/>
      </c>
      <c r="Y282" s="90"/>
      <c r="Z282" s="95"/>
      <c r="AA282" s="97"/>
      <c r="AB282" s="98">
        <f t="shared" si="13"/>
        <v>0</v>
      </c>
      <c r="AC282" s="94" t="str">
        <f>IFERROR(WORKDAY(V282,AA282,'DIAS 2025'!$A$2:$A$67)," ")</f>
        <v xml:space="preserve"> </v>
      </c>
      <c r="AD282" s="96" t="str">
        <f ca="1">IFERROR(IF(AB282="","N/A",IF(AL282&lt;&gt;"",NETWORKDAYS(AL282,AC282,'DIAS 2025'!$A$2:$A$67),NETWORKDAYS('DIAS 2025'!$C$2,AC282,'DIAS 2025'!$A$2:$A$67)))," ")</f>
        <v xml:space="preserve"> </v>
      </c>
      <c r="AE282" s="95"/>
      <c r="AF282" s="90"/>
      <c r="AG282" s="91"/>
      <c r="AH282" s="99"/>
      <c r="AI282" s="90"/>
      <c r="AJ282" s="91"/>
      <c r="AK282" s="99"/>
      <c r="AL282" s="90"/>
      <c r="AM282" s="91"/>
      <c r="AN282" s="100" t="str">
        <f t="shared" si="14"/>
        <v>No remitida</v>
      </c>
      <c r="AO282" s="101"/>
      <c r="AP282" s="102"/>
    </row>
    <row r="283" spans="1:42" ht="15">
      <c r="A283" s="88">
        <v>281</v>
      </c>
      <c r="B283" s="89"/>
      <c r="C283" s="89"/>
      <c r="D283" s="89"/>
      <c r="E283" s="89"/>
      <c r="F283" s="90"/>
      <c r="G283" s="103"/>
      <c r="H283" s="90"/>
      <c r="I283" s="91"/>
      <c r="J283" s="95"/>
      <c r="K283" s="93"/>
      <c r="L283" s="93"/>
      <c r="M283" s="92"/>
      <c r="N283" s="93"/>
      <c r="O283" s="92"/>
      <c r="P283" s="92"/>
      <c r="Q283" s="90"/>
      <c r="R283" s="91"/>
      <c r="S283" s="92"/>
      <c r="T283" s="88"/>
      <c r="U283" s="88"/>
      <c r="V283" s="94" t="str">
        <f>IF(T283&lt;&gt;"",IF(U283="H",WORKDAY(H283,T283,'DIAS 2025'!$A$2:$A$67),Q283+T283-1),"")</f>
        <v/>
      </c>
      <c r="W283" s="95"/>
      <c r="X283" s="96" t="str">
        <f t="shared" si="12"/>
        <v/>
      </c>
      <c r="Y283" s="90"/>
      <c r="Z283" s="95"/>
      <c r="AA283" s="97"/>
      <c r="AB283" s="98">
        <f t="shared" si="13"/>
        <v>0</v>
      </c>
      <c r="AC283" s="94" t="str">
        <f>IFERROR(WORKDAY(V283,AA283,'DIAS 2025'!$A$2:$A$67)," ")</f>
        <v xml:space="preserve"> </v>
      </c>
      <c r="AD283" s="96" t="str">
        <f ca="1">IFERROR(IF(AB283="","N/A",IF(AL283&lt;&gt;"",NETWORKDAYS(AL283,AC283,'DIAS 2025'!$A$2:$A$67),NETWORKDAYS('DIAS 2025'!$C$2,AC283,'DIAS 2025'!$A$2:$A$67)))," ")</f>
        <v xml:space="preserve"> </v>
      </c>
      <c r="AE283" s="95"/>
      <c r="AF283" s="90"/>
      <c r="AG283" s="91"/>
      <c r="AH283" s="99"/>
      <c r="AI283" s="90"/>
      <c r="AJ283" s="91"/>
      <c r="AK283" s="99"/>
      <c r="AL283" s="90"/>
      <c r="AM283" s="91"/>
      <c r="AN283" s="100" t="str">
        <f t="shared" si="14"/>
        <v>No remitida</v>
      </c>
      <c r="AO283" s="101"/>
      <c r="AP283" s="102"/>
    </row>
    <row r="284" spans="1:42" ht="15">
      <c r="A284" s="88">
        <v>282</v>
      </c>
      <c r="B284" s="89"/>
      <c r="C284" s="89"/>
      <c r="D284" s="89"/>
      <c r="E284" s="89"/>
      <c r="F284" s="90"/>
      <c r="G284" s="103"/>
      <c r="H284" s="90"/>
      <c r="I284" s="91"/>
      <c r="J284" s="95"/>
      <c r="K284" s="93"/>
      <c r="L284" s="93"/>
      <c r="M284" s="92"/>
      <c r="N284" s="93"/>
      <c r="O284" s="92"/>
      <c r="P284" s="92"/>
      <c r="Q284" s="90"/>
      <c r="R284" s="91"/>
      <c r="S284" s="92"/>
      <c r="T284" s="88"/>
      <c r="U284" s="88"/>
      <c r="V284" s="94" t="str">
        <f>IF(T284&lt;&gt;"",IF(U284="H",WORKDAY(H284,T284,'DIAS 2025'!$A$2:$A$67),Q284+T284-1),"")</f>
        <v/>
      </c>
      <c r="W284" s="95"/>
      <c r="X284" s="96" t="str">
        <f t="shared" si="12"/>
        <v/>
      </c>
      <c r="Y284" s="90"/>
      <c r="Z284" s="95"/>
      <c r="AA284" s="97"/>
      <c r="AB284" s="98">
        <f t="shared" si="13"/>
        <v>0</v>
      </c>
      <c r="AC284" s="94" t="str">
        <f>IFERROR(WORKDAY(V284,AA284,'DIAS 2025'!$A$2:$A$67)," ")</f>
        <v xml:space="preserve"> </v>
      </c>
      <c r="AD284" s="96" t="str">
        <f ca="1">IFERROR(IF(AB284="","N/A",IF(AL284&lt;&gt;"",NETWORKDAYS(AL284,AC284,'DIAS 2025'!$A$2:$A$67),NETWORKDAYS('DIAS 2025'!$C$2,AC284,'DIAS 2025'!$A$2:$A$67)))," ")</f>
        <v xml:space="preserve"> </v>
      </c>
      <c r="AE284" s="95"/>
      <c r="AF284" s="90"/>
      <c r="AG284" s="91"/>
      <c r="AH284" s="99"/>
      <c r="AI284" s="90"/>
      <c r="AJ284" s="91"/>
      <c r="AK284" s="99"/>
      <c r="AL284" s="90"/>
      <c r="AM284" s="91"/>
      <c r="AN284" s="100" t="str">
        <f t="shared" si="14"/>
        <v>No remitida</v>
      </c>
      <c r="AO284" s="101"/>
      <c r="AP284" s="102"/>
    </row>
    <row r="285" spans="1:42" ht="15">
      <c r="A285" s="88">
        <v>283</v>
      </c>
      <c r="B285" s="89"/>
      <c r="C285" s="89"/>
      <c r="D285" s="89"/>
      <c r="E285" s="89"/>
      <c r="F285" s="90"/>
      <c r="G285" s="103"/>
      <c r="H285" s="90"/>
      <c r="I285" s="91"/>
      <c r="J285" s="95"/>
      <c r="K285" s="93"/>
      <c r="L285" s="93"/>
      <c r="M285" s="92"/>
      <c r="N285" s="93"/>
      <c r="O285" s="92"/>
      <c r="P285" s="92"/>
      <c r="Q285" s="90"/>
      <c r="R285" s="91"/>
      <c r="S285" s="92"/>
      <c r="T285" s="88"/>
      <c r="U285" s="88"/>
      <c r="V285" s="94" t="str">
        <f>IF(T285&lt;&gt;"",IF(U285="H",WORKDAY(H285,T285,'DIAS 2025'!$A$2:$A$67),Q285+T285-1),"")</f>
        <v/>
      </c>
      <c r="W285" s="95"/>
      <c r="X285" s="96" t="str">
        <f t="shared" si="12"/>
        <v/>
      </c>
      <c r="Y285" s="90"/>
      <c r="Z285" s="95"/>
      <c r="AA285" s="97"/>
      <c r="AB285" s="98">
        <f t="shared" si="13"/>
        <v>0</v>
      </c>
      <c r="AC285" s="94" t="str">
        <f>IFERROR(WORKDAY(V285,AA285,'DIAS 2025'!$A$2:$A$67)," ")</f>
        <v xml:space="preserve"> </v>
      </c>
      <c r="AD285" s="96" t="str">
        <f ca="1">IFERROR(IF(AB285="","N/A",IF(AL285&lt;&gt;"",NETWORKDAYS(AL285,AC285,'DIAS 2025'!$A$2:$A$67),NETWORKDAYS('DIAS 2025'!$C$2,AC285,'DIAS 2025'!$A$2:$A$67)))," ")</f>
        <v xml:space="preserve"> </v>
      </c>
      <c r="AE285" s="95"/>
      <c r="AF285" s="90"/>
      <c r="AG285" s="91"/>
      <c r="AH285" s="99"/>
      <c r="AI285" s="90"/>
      <c r="AJ285" s="91"/>
      <c r="AK285" s="99"/>
      <c r="AL285" s="90"/>
      <c r="AM285" s="91"/>
      <c r="AN285" s="100" t="str">
        <f t="shared" si="14"/>
        <v>No remitida</v>
      </c>
      <c r="AO285" s="101"/>
      <c r="AP285" s="102"/>
    </row>
    <row r="286" spans="1:42" ht="15">
      <c r="A286" s="88">
        <v>284</v>
      </c>
      <c r="B286" s="89"/>
      <c r="C286" s="89"/>
      <c r="D286" s="89"/>
      <c r="E286" s="89"/>
      <c r="F286" s="90"/>
      <c r="G286" s="103"/>
      <c r="H286" s="90"/>
      <c r="I286" s="91"/>
      <c r="J286" s="95"/>
      <c r="K286" s="93"/>
      <c r="L286" s="93"/>
      <c r="M286" s="92"/>
      <c r="N286" s="93"/>
      <c r="O286" s="92"/>
      <c r="P286" s="92"/>
      <c r="Q286" s="90"/>
      <c r="R286" s="91"/>
      <c r="S286" s="92"/>
      <c r="T286" s="88"/>
      <c r="U286" s="88"/>
      <c r="V286" s="94" t="str">
        <f>IF(T286&lt;&gt;"",IF(U286="H",WORKDAY(H286,T286,'DIAS 2025'!$A$2:$A$67),Q286+T286-1),"")</f>
        <v/>
      </c>
      <c r="W286" s="95"/>
      <c r="X286" s="96" t="str">
        <f t="shared" si="12"/>
        <v/>
      </c>
      <c r="Y286" s="90"/>
      <c r="Z286" s="95"/>
      <c r="AA286" s="97"/>
      <c r="AB286" s="98">
        <f t="shared" si="13"/>
        <v>0</v>
      </c>
      <c r="AC286" s="94" t="str">
        <f>IFERROR(WORKDAY(V286,AA286,'DIAS 2025'!$A$2:$A$67)," ")</f>
        <v xml:space="preserve"> </v>
      </c>
      <c r="AD286" s="96" t="str">
        <f ca="1">IFERROR(IF(AB286="","N/A",IF(AL286&lt;&gt;"",NETWORKDAYS(AL286,AC286,'DIAS 2025'!$A$2:$A$67),NETWORKDAYS('DIAS 2025'!$C$2,AC286,'DIAS 2025'!$A$2:$A$67)))," ")</f>
        <v xml:space="preserve"> </v>
      </c>
      <c r="AE286" s="95"/>
      <c r="AF286" s="90"/>
      <c r="AG286" s="91"/>
      <c r="AH286" s="99"/>
      <c r="AI286" s="90"/>
      <c r="AJ286" s="91"/>
      <c r="AK286" s="99"/>
      <c r="AL286" s="90"/>
      <c r="AM286" s="91"/>
      <c r="AN286" s="100" t="str">
        <f t="shared" si="14"/>
        <v>No remitida</v>
      </c>
      <c r="AO286" s="101"/>
      <c r="AP286" s="102"/>
    </row>
    <row r="287" spans="1:42" ht="15">
      <c r="A287" s="88">
        <v>285</v>
      </c>
      <c r="B287" s="89"/>
      <c r="C287" s="89"/>
      <c r="D287" s="89"/>
      <c r="E287" s="89"/>
      <c r="F287" s="90"/>
      <c r="G287" s="103"/>
      <c r="H287" s="90"/>
      <c r="I287" s="91"/>
      <c r="J287" s="95"/>
      <c r="K287" s="93"/>
      <c r="L287" s="93"/>
      <c r="M287" s="92"/>
      <c r="N287" s="93"/>
      <c r="O287" s="92"/>
      <c r="P287" s="92"/>
      <c r="Q287" s="90"/>
      <c r="R287" s="91"/>
      <c r="S287" s="92"/>
      <c r="T287" s="88"/>
      <c r="U287" s="88"/>
      <c r="V287" s="94" t="str">
        <f>IF(T287&lt;&gt;"",IF(U287="H",WORKDAY(H287,T287,'DIAS 2025'!$A$2:$A$67),Q287+T287-1),"")</f>
        <v/>
      </c>
      <c r="W287" s="95"/>
      <c r="X287" s="96" t="str">
        <f t="shared" si="12"/>
        <v/>
      </c>
      <c r="Y287" s="90"/>
      <c r="Z287" s="95"/>
      <c r="AA287" s="97"/>
      <c r="AB287" s="98">
        <f t="shared" si="13"/>
        <v>0</v>
      </c>
      <c r="AC287" s="94" t="str">
        <f>IFERROR(WORKDAY(V287,AA287,'DIAS 2025'!$A$2:$A$67)," ")</f>
        <v xml:space="preserve"> </v>
      </c>
      <c r="AD287" s="96" t="str">
        <f ca="1">IFERROR(IF(AB287="","N/A",IF(AL287&lt;&gt;"",NETWORKDAYS(AL287,AC287,'DIAS 2025'!$A$2:$A$67),NETWORKDAYS('DIAS 2025'!$C$2,AC287,'DIAS 2025'!$A$2:$A$67)))," ")</f>
        <v xml:space="preserve"> </v>
      </c>
      <c r="AE287" s="95"/>
      <c r="AF287" s="90"/>
      <c r="AG287" s="91"/>
      <c r="AH287" s="99"/>
      <c r="AI287" s="90"/>
      <c r="AJ287" s="91"/>
      <c r="AK287" s="99"/>
      <c r="AL287" s="90"/>
      <c r="AM287" s="91"/>
      <c r="AN287" s="100" t="str">
        <f t="shared" si="14"/>
        <v>No remitida</v>
      </c>
      <c r="AO287" s="101"/>
      <c r="AP287" s="102"/>
    </row>
    <row r="288" spans="1:42" ht="15">
      <c r="A288" s="88">
        <v>286</v>
      </c>
      <c r="B288" s="89"/>
      <c r="C288" s="89"/>
      <c r="D288" s="89"/>
      <c r="E288" s="89"/>
      <c r="F288" s="90"/>
      <c r="G288" s="103"/>
      <c r="H288" s="90"/>
      <c r="I288" s="91"/>
      <c r="J288" s="95"/>
      <c r="K288" s="93"/>
      <c r="L288" s="93"/>
      <c r="M288" s="92"/>
      <c r="N288" s="93"/>
      <c r="O288" s="92"/>
      <c r="P288" s="92"/>
      <c r="Q288" s="90"/>
      <c r="R288" s="91"/>
      <c r="S288" s="92"/>
      <c r="T288" s="88"/>
      <c r="U288" s="88"/>
      <c r="V288" s="94" t="str">
        <f>IF(T288&lt;&gt;"",IF(U288="H",WORKDAY(H288,T288,'DIAS 2025'!$A$2:$A$67),Q288+T288-1),"")</f>
        <v/>
      </c>
      <c r="W288" s="95"/>
      <c r="X288" s="96" t="str">
        <f t="shared" si="12"/>
        <v/>
      </c>
      <c r="Y288" s="90"/>
      <c r="Z288" s="95"/>
      <c r="AA288" s="97"/>
      <c r="AB288" s="98">
        <f t="shared" si="13"/>
        <v>0</v>
      </c>
      <c r="AC288" s="94" t="str">
        <f>IFERROR(WORKDAY(V288,AA288,'DIAS 2025'!$A$2:$A$67)," ")</f>
        <v xml:space="preserve"> </v>
      </c>
      <c r="AD288" s="96" t="str">
        <f ca="1">IFERROR(IF(AB288="","N/A",IF(AL288&lt;&gt;"",NETWORKDAYS(AL288,AC288,'DIAS 2025'!$A$2:$A$67),NETWORKDAYS('DIAS 2025'!$C$2,AC288,'DIAS 2025'!$A$2:$A$67)))," ")</f>
        <v xml:space="preserve"> </v>
      </c>
      <c r="AE288" s="95"/>
      <c r="AF288" s="90"/>
      <c r="AG288" s="91"/>
      <c r="AH288" s="99"/>
      <c r="AI288" s="90"/>
      <c r="AJ288" s="91"/>
      <c r="AK288" s="99"/>
      <c r="AL288" s="90"/>
      <c r="AM288" s="91"/>
      <c r="AN288" s="100" t="str">
        <f t="shared" si="14"/>
        <v>No remitida</v>
      </c>
      <c r="AO288" s="101"/>
      <c r="AP288" s="102"/>
    </row>
    <row r="289" spans="1:42" ht="15">
      <c r="A289" s="88">
        <v>287</v>
      </c>
      <c r="B289" s="89"/>
      <c r="C289" s="89"/>
      <c r="D289" s="89"/>
      <c r="E289" s="89"/>
      <c r="F289" s="90"/>
      <c r="G289" s="103"/>
      <c r="H289" s="90"/>
      <c r="I289" s="91"/>
      <c r="J289" s="95"/>
      <c r="K289" s="93"/>
      <c r="L289" s="93"/>
      <c r="M289" s="92"/>
      <c r="N289" s="93"/>
      <c r="O289" s="92"/>
      <c r="P289" s="92"/>
      <c r="Q289" s="90"/>
      <c r="R289" s="91"/>
      <c r="S289" s="92"/>
      <c r="T289" s="88"/>
      <c r="U289" s="88"/>
      <c r="V289" s="94" t="str">
        <f>IF(T289&lt;&gt;"",IF(U289="H",WORKDAY(H289,T289,'DIAS 2025'!$A$2:$A$67),Q289+T289-1),"")</f>
        <v/>
      </c>
      <c r="W289" s="95"/>
      <c r="X289" s="96" t="str">
        <f t="shared" si="12"/>
        <v/>
      </c>
      <c r="Y289" s="90"/>
      <c r="Z289" s="95"/>
      <c r="AA289" s="97"/>
      <c r="AB289" s="98">
        <f t="shared" si="13"/>
        <v>0</v>
      </c>
      <c r="AC289" s="94" t="str">
        <f>IFERROR(WORKDAY(V289,AA289,'DIAS 2025'!$A$2:$A$67)," ")</f>
        <v xml:space="preserve"> </v>
      </c>
      <c r="AD289" s="96" t="str">
        <f ca="1">IFERROR(IF(AB289="","N/A",IF(AL289&lt;&gt;"",NETWORKDAYS(AL289,AC289,'DIAS 2025'!$A$2:$A$67),NETWORKDAYS('DIAS 2025'!$C$2,AC289,'DIAS 2025'!$A$2:$A$67)))," ")</f>
        <v xml:space="preserve"> </v>
      </c>
      <c r="AE289" s="95"/>
      <c r="AF289" s="90"/>
      <c r="AG289" s="91"/>
      <c r="AH289" s="99"/>
      <c r="AI289" s="90"/>
      <c r="AJ289" s="91"/>
      <c r="AK289" s="99"/>
      <c r="AL289" s="90"/>
      <c r="AM289" s="91"/>
      <c r="AN289" s="100" t="str">
        <f t="shared" si="14"/>
        <v>No remitida</v>
      </c>
      <c r="AO289" s="101"/>
      <c r="AP289" s="102"/>
    </row>
    <row r="290" spans="1:42" ht="15">
      <c r="A290" s="88">
        <v>288</v>
      </c>
      <c r="B290" s="89"/>
      <c r="C290" s="89"/>
      <c r="D290" s="89"/>
      <c r="E290" s="89"/>
      <c r="F290" s="90"/>
      <c r="G290" s="103"/>
      <c r="H290" s="90"/>
      <c r="I290" s="91"/>
      <c r="J290" s="95"/>
      <c r="K290" s="93"/>
      <c r="L290" s="93"/>
      <c r="M290" s="92"/>
      <c r="N290" s="93"/>
      <c r="O290" s="92"/>
      <c r="P290" s="92"/>
      <c r="Q290" s="90"/>
      <c r="R290" s="91"/>
      <c r="S290" s="92"/>
      <c r="T290" s="88"/>
      <c r="U290" s="88"/>
      <c r="V290" s="94" t="str">
        <f>IF(T290&lt;&gt;"",IF(U290="H",WORKDAY(H290,T290,'DIAS 2025'!$A$2:$A$67),Q290+T290-1),"")</f>
        <v/>
      </c>
      <c r="W290" s="95"/>
      <c r="X290" s="96" t="str">
        <f t="shared" si="12"/>
        <v/>
      </c>
      <c r="Y290" s="90"/>
      <c r="Z290" s="95"/>
      <c r="AA290" s="97"/>
      <c r="AB290" s="98">
        <f t="shared" si="13"/>
        <v>0</v>
      </c>
      <c r="AC290" s="94" t="str">
        <f>IFERROR(WORKDAY(V290,AA290,'DIAS 2025'!$A$2:$A$67)," ")</f>
        <v xml:space="preserve"> </v>
      </c>
      <c r="AD290" s="96" t="str">
        <f ca="1">IFERROR(IF(AB290="","N/A",IF(AL290&lt;&gt;"",NETWORKDAYS(AL290,AC290,'DIAS 2025'!$A$2:$A$67),NETWORKDAYS('DIAS 2025'!$C$2,AC290,'DIAS 2025'!$A$2:$A$67)))," ")</f>
        <v xml:space="preserve"> </v>
      </c>
      <c r="AE290" s="95"/>
      <c r="AF290" s="90"/>
      <c r="AG290" s="91"/>
      <c r="AH290" s="99"/>
      <c r="AI290" s="90"/>
      <c r="AJ290" s="91"/>
      <c r="AK290" s="99"/>
      <c r="AL290" s="90"/>
      <c r="AM290" s="91"/>
      <c r="AN290" s="100" t="str">
        <f t="shared" si="14"/>
        <v>No remitida</v>
      </c>
      <c r="AO290" s="101"/>
      <c r="AP290" s="102"/>
    </row>
    <row r="291" spans="1:42" ht="15">
      <c r="A291" s="88">
        <v>289</v>
      </c>
      <c r="B291" s="89"/>
      <c r="C291" s="89"/>
      <c r="D291" s="89"/>
      <c r="E291" s="89"/>
      <c r="F291" s="90"/>
      <c r="G291" s="103"/>
      <c r="H291" s="90"/>
      <c r="I291" s="91"/>
      <c r="J291" s="95"/>
      <c r="K291" s="93"/>
      <c r="L291" s="93"/>
      <c r="M291" s="92"/>
      <c r="N291" s="93"/>
      <c r="O291" s="92"/>
      <c r="P291" s="92"/>
      <c r="Q291" s="90"/>
      <c r="R291" s="91"/>
      <c r="S291" s="92"/>
      <c r="T291" s="88"/>
      <c r="U291" s="88"/>
      <c r="V291" s="94" t="str">
        <f>IF(T291&lt;&gt;"",IF(U291="H",WORKDAY(H291,T291,'DIAS 2025'!$A$2:$A$67),Q291+T291-1),"")</f>
        <v/>
      </c>
      <c r="W291" s="95"/>
      <c r="X291" s="96" t="str">
        <f t="shared" si="12"/>
        <v/>
      </c>
      <c r="Y291" s="90"/>
      <c r="Z291" s="95"/>
      <c r="AA291" s="97"/>
      <c r="AB291" s="98">
        <f t="shared" si="13"/>
        <v>0</v>
      </c>
      <c r="AC291" s="94" t="str">
        <f>IFERROR(WORKDAY(V291,AA291,'DIAS 2025'!$A$2:$A$67)," ")</f>
        <v xml:space="preserve"> </v>
      </c>
      <c r="AD291" s="96" t="str">
        <f ca="1">IFERROR(IF(AB291="","N/A",IF(AL291&lt;&gt;"",NETWORKDAYS(AL291,AC291,'DIAS 2025'!$A$2:$A$67),NETWORKDAYS('DIAS 2025'!$C$2,AC291,'DIAS 2025'!$A$2:$A$67)))," ")</f>
        <v xml:space="preserve"> </v>
      </c>
      <c r="AE291" s="95"/>
      <c r="AF291" s="90"/>
      <c r="AG291" s="91"/>
      <c r="AH291" s="99"/>
      <c r="AI291" s="90"/>
      <c r="AJ291" s="91"/>
      <c r="AK291" s="99"/>
      <c r="AL291" s="90"/>
      <c r="AM291" s="91"/>
      <c r="AN291" s="100" t="str">
        <f t="shared" si="14"/>
        <v>No remitida</v>
      </c>
      <c r="AO291" s="101"/>
      <c r="AP291" s="102"/>
    </row>
    <row r="292" spans="1:42" ht="15">
      <c r="A292" s="88">
        <v>290</v>
      </c>
      <c r="B292" s="89"/>
      <c r="C292" s="89"/>
      <c r="D292" s="89"/>
      <c r="E292" s="89"/>
      <c r="F292" s="90"/>
      <c r="G292" s="103"/>
      <c r="H292" s="90"/>
      <c r="I292" s="91"/>
      <c r="J292" s="95"/>
      <c r="K292" s="93"/>
      <c r="L292" s="93"/>
      <c r="M292" s="92"/>
      <c r="N292" s="93"/>
      <c r="O292" s="92"/>
      <c r="P292" s="92"/>
      <c r="Q292" s="90"/>
      <c r="R292" s="91"/>
      <c r="S292" s="92"/>
      <c r="T292" s="88"/>
      <c r="U292" s="88"/>
      <c r="V292" s="94" t="str">
        <f>IF(T292&lt;&gt;"",IF(U292="H",WORKDAY(H292,T292,'DIAS 2025'!$A$2:$A$67),Q292+T292-1),"")</f>
        <v/>
      </c>
      <c r="W292" s="95"/>
      <c r="X292" s="96" t="str">
        <f t="shared" si="12"/>
        <v/>
      </c>
      <c r="Y292" s="90"/>
      <c r="Z292" s="95"/>
      <c r="AA292" s="97"/>
      <c r="AB292" s="98">
        <f t="shared" si="13"/>
        <v>0</v>
      </c>
      <c r="AC292" s="94" t="str">
        <f>IFERROR(WORKDAY(V292,AA292,'DIAS 2025'!$A$2:$A$67)," ")</f>
        <v xml:space="preserve"> </v>
      </c>
      <c r="AD292" s="96" t="str">
        <f ca="1">IFERROR(IF(AB292="","N/A",IF(AL292&lt;&gt;"",NETWORKDAYS(AL292,AC292,'DIAS 2025'!$A$2:$A$67),NETWORKDAYS('DIAS 2025'!$C$2,AC292,'DIAS 2025'!$A$2:$A$67)))," ")</f>
        <v xml:space="preserve"> </v>
      </c>
      <c r="AE292" s="95"/>
      <c r="AF292" s="90"/>
      <c r="AG292" s="91"/>
      <c r="AH292" s="99"/>
      <c r="AI292" s="90"/>
      <c r="AJ292" s="91"/>
      <c r="AK292" s="99"/>
      <c r="AL292" s="90"/>
      <c r="AM292" s="91"/>
      <c r="AN292" s="100" t="str">
        <f t="shared" si="14"/>
        <v>No remitida</v>
      </c>
      <c r="AO292" s="101"/>
      <c r="AP292" s="102"/>
    </row>
    <row r="293" spans="1:42" ht="15">
      <c r="A293" s="88">
        <v>291</v>
      </c>
      <c r="B293" s="89"/>
      <c r="C293" s="89"/>
      <c r="D293" s="89"/>
      <c r="E293" s="89"/>
      <c r="F293" s="90"/>
      <c r="G293" s="103"/>
      <c r="H293" s="90"/>
      <c r="I293" s="91"/>
      <c r="J293" s="95"/>
      <c r="K293" s="93"/>
      <c r="L293" s="93"/>
      <c r="M293" s="92"/>
      <c r="N293" s="93"/>
      <c r="O293" s="92"/>
      <c r="P293" s="92"/>
      <c r="Q293" s="90"/>
      <c r="R293" s="91"/>
      <c r="S293" s="92"/>
      <c r="T293" s="88"/>
      <c r="U293" s="88"/>
      <c r="V293" s="94" t="str">
        <f>IF(T293&lt;&gt;"",IF(U293="H",WORKDAY(H293,T293,'DIAS 2025'!$A$2:$A$67),Q293+T293-1),"")</f>
        <v/>
      </c>
      <c r="W293" s="95"/>
      <c r="X293" s="96" t="str">
        <f t="shared" si="12"/>
        <v/>
      </c>
      <c r="Y293" s="90"/>
      <c r="Z293" s="95"/>
      <c r="AA293" s="97"/>
      <c r="AB293" s="98">
        <f t="shared" si="13"/>
        <v>0</v>
      </c>
      <c r="AC293" s="94" t="str">
        <f>IFERROR(WORKDAY(V293,AA293,'DIAS 2025'!$A$2:$A$67)," ")</f>
        <v xml:space="preserve"> </v>
      </c>
      <c r="AD293" s="96" t="str">
        <f ca="1">IFERROR(IF(AB293="","N/A",IF(AL293&lt;&gt;"",NETWORKDAYS(AL293,AC293,'DIAS 2025'!$A$2:$A$67),NETWORKDAYS('DIAS 2025'!$C$2,AC293,'DIAS 2025'!$A$2:$A$67)))," ")</f>
        <v xml:space="preserve"> </v>
      </c>
      <c r="AE293" s="95"/>
      <c r="AF293" s="90"/>
      <c r="AG293" s="91"/>
      <c r="AH293" s="99"/>
      <c r="AI293" s="90"/>
      <c r="AJ293" s="91"/>
      <c r="AK293" s="99"/>
      <c r="AL293" s="90"/>
      <c r="AM293" s="91"/>
      <c r="AN293" s="100" t="str">
        <f t="shared" si="14"/>
        <v>No remitida</v>
      </c>
      <c r="AO293" s="101"/>
      <c r="AP293" s="102"/>
    </row>
    <row r="294" spans="1:42" ht="15">
      <c r="A294" s="88">
        <v>292</v>
      </c>
      <c r="B294" s="89"/>
      <c r="C294" s="89"/>
      <c r="D294" s="89"/>
      <c r="E294" s="89"/>
      <c r="F294" s="90"/>
      <c r="G294" s="103"/>
      <c r="H294" s="90"/>
      <c r="I294" s="91"/>
      <c r="J294" s="95"/>
      <c r="K294" s="93"/>
      <c r="L294" s="93"/>
      <c r="M294" s="92"/>
      <c r="N294" s="93"/>
      <c r="O294" s="92"/>
      <c r="P294" s="92"/>
      <c r="Q294" s="90"/>
      <c r="R294" s="91"/>
      <c r="S294" s="92"/>
      <c r="T294" s="88"/>
      <c r="U294" s="88"/>
      <c r="V294" s="94" t="str">
        <f>IF(T294&lt;&gt;"",IF(U294="H",WORKDAY(H294,T294,'DIAS 2025'!$A$2:$A$67),Q294+T294-1),"")</f>
        <v/>
      </c>
      <c r="W294" s="95"/>
      <c r="X294" s="96" t="str">
        <f t="shared" si="12"/>
        <v/>
      </c>
      <c r="Y294" s="90"/>
      <c r="Z294" s="95"/>
      <c r="AA294" s="97"/>
      <c r="AB294" s="98">
        <f t="shared" si="13"/>
        <v>0</v>
      </c>
      <c r="AC294" s="94" t="str">
        <f>IFERROR(WORKDAY(V294,AA294,'DIAS 2025'!$A$2:$A$67)," ")</f>
        <v xml:space="preserve"> </v>
      </c>
      <c r="AD294" s="96" t="str">
        <f ca="1">IFERROR(IF(AB294="","N/A",IF(AL294&lt;&gt;"",NETWORKDAYS(AL294,AC294,'DIAS 2025'!$A$2:$A$67),NETWORKDAYS('DIAS 2025'!$C$2,AC294,'DIAS 2025'!$A$2:$A$67)))," ")</f>
        <v xml:space="preserve"> </v>
      </c>
      <c r="AE294" s="95"/>
      <c r="AF294" s="90"/>
      <c r="AG294" s="91"/>
      <c r="AH294" s="99"/>
      <c r="AI294" s="90"/>
      <c r="AJ294" s="91"/>
      <c r="AK294" s="99"/>
      <c r="AL294" s="90"/>
      <c r="AM294" s="91"/>
      <c r="AN294" s="100" t="str">
        <f t="shared" si="14"/>
        <v>No remitida</v>
      </c>
      <c r="AO294" s="101"/>
      <c r="AP294" s="102"/>
    </row>
    <row r="295" spans="1:42" ht="15">
      <c r="A295" s="88">
        <v>293</v>
      </c>
      <c r="B295" s="89"/>
      <c r="C295" s="89"/>
      <c r="D295" s="89"/>
      <c r="E295" s="89"/>
      <c r="F295" s="90"/>
      <c r="G295" s="103"/>
      <c r="H295" s="90"/>
      <c r="I295" s="91"/>
      <c r="J295" s="95"/>
      <c r="K295" s="93"/>
      <c r="L295" s="93"/>
      <c r="M295" s="92"/>
      <c r="N295" s="93"/>
      <c r="O295" s="92"/>
      <c r="P295" s="92"/>
      <c r="Q295" s="90"/>
      <c r="R295" s="91"/>
      <c r="S295" s="92"/>
      <c r="T295" s="88"/>
      <c r="U295" s="88"/>
      <c r="V295" s="94" t="str">
        <f>IF(T295&lt;&gt;"",IF(U295="H",WORKDAY(H295,T295,'DIAS 2025'!$A$2:$A$67),Q295+T295-1),"")</f>
        <v/>
      </c>
      <c r="W295" s="95"/>
      <c r="X295" s="96" t="str">
        <f t="shared" si="12"/>
        <v/>
      </c>
      <c r="Y295" s="90"/>
      <c r="Z295" s="95"/>
      <c r="AA295" s="97"/>
      <c r="AB295" s="98">
        <f t="shared" si="13"/>
        <v>0</v>
      </c>
      <c r="AC295" s="94" t="str">
        <f>IFERROR(WORKDAY(V295,AA295,'DIAS 2025'!$A$2:$A$67)," ")</f>
        <v xml:space="preserve"> </v>
      </c>
      <c r="AD295" s="96" t="str">
        <f ca="1">IFERROR(IF(AB295="","N/A",IF(AL295&lt;&gt;"",NETWORKDAYS(AL295,AC295,'DIAS 2025'!$A$2:$A$67),NETWORKDAYS('DIAS 2025'!$C$2,AC295,'DIAS 2025'!$A$2:$A$67)))," ")</f>
        <v xml:space="preserve"> </v>
      </c>
      <c r="AE295" s="95"/>
      <c r="AF295" s="90"/>
      <c r="AG295" s="91"/>
      <c r="AH295" s="99"/>
      <c r="AI295" s="90"/>
      <c r="AJ295" s="91"/>
      <c r="AK295" s="99"/>
      <c r="AL295" s="90"/>
      <c r="AM295" s="91"/>
      <c r="AN295" s="100" t="str">
        <f t="shared" si="14"/>
        <v>No remitida</v>
      </c>
      <c r="AO295" s="101"/>
      <c r="AP295" s="102"/>
    </row>
    <row r="296" spans="1:42" ht="15">
      <c r="A296" s="88">
        <v>294</v>
      </c>
      <c r="B296" s="89"/>
      <c r="C296" s="89"/>
      <c r="D296" s="89"/>
      <c r="E296" s="89"/>
      <c r="F296" s="90"/>
      <c r="G296" s="103"/>
      <c r="H296" s="90"/>
      <c r="I296" s="91"/>
      <c r="J296" s="95"/>
      <c r="K296" s="93"/>
      <c r="L296" s="93"/>
      <c r="M296" s="92"/>
      <c r="N296" s="93"/>
      <c r="O296" s="92"/>
      <c r="P296" s="92"/>
      <c r="Q296" s="90"/>
      <c r="R296" s="91"/>
      <c r="S296" s="92"/>
      <c r="T296" s="88"/>
      <c r="U296" s="88"/>
      <c r="V296" s="94" t="str">
        <f>IF(T296&lt;&gt;"",IF(U296="H",WORKDAY(H296,T296,'DIAS 2025'!$A$2:$A$67),Q296+T296-1),"")</f>
        <v/>
      </c>
      <c r="W296" s="95"/>
      <c r="X296" s="96" t="str">
        <f t="shared" si="12"/>
        <v/>
      </c>
      <c r="Y296" s="90"/>
      <c r="Z296" s="95"/>
      <c r="AA296" s="97"/>
      <c r="AB296" s="98">
        <f t="shared" si="13"/>
        <v>0</v>
      </c>
      <c r="AC296" s="94" t="str">
        <f>IFERROR(WORKDAY(V296,AA296,'DIAS 2025'!$A$2:$A$67)," ")</f>
        <v xml:space="preserve"> </v>
      </c>
      <c r="AD296" s="96" t="str">
        <f ca="1">IFERROR(IF(AB296="","N/A",IF(AL296&lt;&gt;"",NETWORKDAYS(AL296,AC296,'DIAS 2025'!$A$2:$A$67),NETWORKDAYS('DIAS 2025'!$C$2,AC296,'DIAS 2025'!$A$2:$A$67)))," ")</f>
        <v xml:space="preserve"> </v>
      </c>
      <c r="AE296" s="95"/>
      <c r="AF296" s="90"/>
      <c r="AG296" s="91"/>
      <c r="AH296" s="99"/>
      <c r="AI296" s="90"/>
      <c r="AJ296" s="91"/>
      <c r="AK296" s="99"/>
      <c r="AL296" s="90"/>
      <c r="AM296" s="91"/>
      <c r="AN296" s="100" t="str">
        <f t="shared" si="14"/>
        <v>No remitida</v>
      </c>
      <c r="AO296" s="101"/>
      <c r="AP296" s="102"/>
    </row>
    <row r="297" spans="1:42" ht="15">
      <c r="A297" s="88">
        <v>295</v>
      </c>
      <c r="B297" s="89"/>
      <c r="C297" s="89"/>
      <c r="D297" s="89"/>
      <c r="E297" s="89"/>
      <c r="F297" s="90"/>
      <c r="G297" s="103"/>
      <c r="H297" s="90"/>
      <c r="I297" s="91"/>
      <c r="J297" s="95"/>
      <c r="K297" s="93"/>
      <c r="L297" s="93"/>
      <c r="M297" s="92"/>
      <c r="N297" s="93"/>
      <c r="O297" s="92"/>
      <c r="P297" s="92"/>
      <c r="Q297" s="90"/>
      <c r="R297" s="91"/>
      <c r="S297" s="92"/>
      <c r="T297" s="88"/>
      <c r="U297" s="88"/>
      <c r="V297" s="94" t="str">
        <f>IF(T297&lt;&gt;"",IF(U297="H",WORKDAY(H297,T297,'DIAS 2025'!$A$2:$A$67),Q297+T297-1),"")</f>
        <v/>
      </c>
      <c r="W297" s="95"/>
      <c r="X297" s="96" t="str">
        <f t="shared" si="12"/>
        <v/>
      </c>
      <c r="Y297" s="90"/>
      <c r="Z297" s="95"/>
      <c r="AA297" s="97"/>
      <c r="AB297" s="98">
        <f t="shared" si="13"/>
        <v>0</v>
      </c>
      <c r="AC297" s="94" t="str">
        <f>IFERROR(WORKDAY(V297,AA297,'DIAS 2025'!$A$2:$A$67)," ")</f>
        <v xml:space="preserve"> </v>
      </c>
      <c r="AD297" s="96" t="str">
        <f ca="1">IFERROR(IF(AB297="","N/A",IF(AL297&lt;&gt;"",NETWORKDAYS(AL297,AC297,'DIAS 2025'!$A$2:$A$67),NETWORKDAYS('DIAS 2025'!$C$2,AC297,'DIAS 2025'!$A$2:$A$67)))," ")</f>
        <v xml:space="preserve"> </v>
      </c>
      <c r="AE297" s="95"/>
      <c r="AF297" s="90"/>
      <c r="AG297" s="91"/>
      <c r="AH297" s="99"/>
      <c r="AI297" s="90"/>
      <c r="AJ297" s="91"/>
      <c r="AK297" s="99"/>
      <c r="AL297" s="90"/>
      <c r="AM297" s="91"/>
      <c r="AN297" s="100" t="str">
        <f t="shared" si="14"/>
        <v>No remitida</v>
      </c>
      <c r="AO297" s="101"/>
      <c r="AP297" s="102"/>
    </row>
    <row r="298" spans="1:42" ht="15">
      <c r="A298" s="88">
        <v>296</v>
      </c>
      <c r="B298" s="89"/>
      <c r="C298" s="89"/>
      <c r="D298" s="89"/>
      <c r="E298" s="89"/>
      <c r="F298" s="90"/>
      <c r="G298" s="103"/>
      <c r="H298" s="90"/>
      <c r="I298" s="91"/>
      <c r="J298" s="95"/>
      <c r="K298" s="93"/>
      <c r="L298" s="93"/>
      <c r="M298" s="92"/>
      <c r="N298" s="93"/>
      <c r="O298" s="92"/>
      <c r="P298" s="92"/>
      <c r="Q298" s="90"/>
      <c r="R298" s="91"/>
      <c r="S298" s="92"/>
      <c r="T298" s="88"/>
      <c r="U298" s="88"/>
      <c r="V298" s="94" t="str">
        <f>IF(T298&lt;&gt;"",IF(U298="H",WORKDAY(H298,T298,'DIAS 2025'!$A$2:$A$67),Q298+T298-1),"")</f>
        <v/>
      </c>
      <c r="W298" s="95"/>
      <c r="X298" s="96" t="str">
        <f t="shared" si="12"/>
        <v/>
      </c>
      <c r="Y298" s="90"/>
      <c r="Z298" s="95"/>
      <c r="AA298" s="97"/>
      <c r="AB298" s="98">
        <f t="shared" si="13"/>
        <v>0</v>
      </c>
      <c r="AC298" s="94" t="str">
        <f>IFERROR(WORKDAY(V298,AA298,'DIAS 2025'!$A$2:$A$67)," ")</f>
        <v xml:space="preserve"> </v>
      </c>
      <c r="AD298" s="96" t="str">
        <f ca="1">IFERROR(IF(AB298="","N/A",IF(AL298&lt;&gt;"",NETWORKDAYS(AL298,AC298,'DIAS 2025'!$A$2:$A$67),NETWORKDAYS('DIAS 2025'!$C$2,AC298,'DIAS 2025'!$A$2:$A$67)))," ")</f>
        <v xml:space="preserve"> </v>
      </c>
      <c r="AE298" s="95"/>
      <c r="AF298" s="90"/>
      <c r="AG298" s="91"/>
      <c r="AH298" s="99"/>
      <c r="AI298" s="90"/>
      <c r="AJ298" s="91"/>
      <c r="AK298" s="99"/>
      <c r="AL298" s="90"/>
      <c r="AM298" s="91"/>
      <c r="AN298" s="100" t="str">
        <f t="shared" si="14"/>
        <v>No remitida</v>
      </c>
      <c r="AO298" s="101"/>
      <c r="AP298" s="102"/>
    </row>
    <row r="299" spans="1:42" ht="15">
      <c r="A299" s="88">
        <v>297</v>
      </c>
      <c r="B299" s="89"/>
      <c r="C299" s="89"/>
      <c r="D299" s="89"/>
      <c r="E299" s="89"/>
      <c r="F299" s="90"/>
      <c r="G299" s="103"/>
      <c r="H299" s="90"/>
      <c r="I299" s="91"/>
      <c r="J299" s="95"/>
      <c r="K299" s="93"/>
      <c r="L299" s="93"/>
      <c r="M299" s="92"/>
      <c r="N299" s="93"/>
      <c r="O299" s="92"/>
      <c r="P299" s="92"/>
      <c r="Q299" s="90"/>
      <c r="R299" s="91"/>
      <c r="S299" s="92"/>
      <c r="T299" s="88"/>
      <c r="U299" s="88"/>
      <c r="V299" s="94" t="str">
        <f>IF(T299&lt;&gt;"",IF(U299="H",WORKDAY(H299,T299,'DIAS 2025'!$A$2:$A$67),Q299+T299-1),"")</f>
        <v/>
      </c>
      <c r="W299" s="95"/>
      <c r="X299" s="96" t="str">
        <f t="shared" si="12"/>
        <v/>
      </c>
      <c r="Y299" s="90"/>
      <c r="Z299" s="95"/>
      <c r="AA299" s="97"/>
      <c r="AB299" s="98">
        <f t="shared" si="13"/>
        <v>0</v>
      </c>
      <c r="AC299" s="94" t="str">
        <f>IFERROR(WORKDAY(V299,AA299,'DIAS 2025'!$A$2:$A$67)," ")</f>
        <v xml:space="preserve"> </v>
      </c>
      <c r="AD299" s="96" t="str">
        <f ca="1">IFERROR(IF(AB299="","N/A",IF(AL299&lt;&gt;"",NETWORKDAYS(AL299,AC299,'DIAS 2025'!$A$2:$A$67),NETWORKDAYS('DIAS 2025'!$C$2,AC299,'DIAS 2025'!$A$2:$A$67)))," ")</f>
        <v xml:space="preserve"> </v>
      </c>
      <c r="AE299" s="95"/>
      <c r="AF299" s="90"/>
      <c r="AG299" s="91"/>
      <c r="AH299" s="99"/>
      <c r="AI299" s="90"/>
      <c r="AJ299" s="91"/>
      <c r="AK299" s="99"/>
      <c r="AL299" s="90"/>
      <c r="AM299" s="91"/>
      <c r="AN299" s="100" t="str">
        <f t="shared" si="14"/>
        <v>No remitida</v>
      </c>
      <c r="AO299" s="101"/>
      <c r="AP299" s="102"/>
    </row>
    <row r="300" spans="1:42" ht="15">
      <c r="A300" s="88">
        <v>298</v>
      </c>
      <c r="B300" s="89"/>
      <c r="C300" s="89"/>
      <c r="D300" s="89"/>
      <c r="E300" s="89"/>
      <c r="F300" s="90"/>
      <c r="G300" s="103"/>
      <c r="H300" s="90"/>
      <c r="I300" s="91"/>
      <c r="J300" s="95"/>
      <c r="K300" s="93"/>
      <c r="L300" s="93"/>
      <c r="M300" s="92"/>
      <c r="N300" s="93"/>
      <c r="O300" s="92"/>
      <c r="P300" s="92"/>
      <c r="Q300" s="90"/>
      <c r="R300" s="91"/>
      <c r="S300" s="92"/>
      <c r="T300" s="88"/>
      <c r="U300" s="88"/>
      <c r="V300" s="94" t="str">
        <f>IF(T300&lt;&gt;"",IF(U300="H",WORKDAY(H300,T300,'DIAS 2025'!$A$2:$A$67),Q300+T300-1),"")</f>
        <v/>
      </c>
      <c r="W300" s="95"/>
      <c r="X300" s="96" t="str">
        <f t="shared" si="12"/>
        <v/>
      </c>
      <c r="Y300" s="90"/>
      <c r="Z300" s="95"/>
      <c r="AA300" s="97"/>
      <c r="AB300" s="98">
        <f t="shared" si="13"/>
        <v>0</v>
      </c>
      <c r="AC300" s="94" t="str">
        <f>IFERROR(WORKDAY(V300,AA300,'DIAS 2025'!$A$2:$A$67)," ")</f>
        <v xml:space="preserve"> </v>
      </c>
      <c r="AD300" s="96" t="str">
        <f ca="1">IFERROR(IF(AB300="","N/A",IF(AL300&lt;&gt;"",NETWORKDAYS(AL300,AC300,'DIAS 2025'!$A$2:$A$67),NETWORKDAYS('DIAS 2025'!$C$2,AC300,'DIAS 2025'!$A$2:$A$67)))," ")</f>
        <v xml:space="preserve"> </v>
      </c>
      <c r="AE300" s="95"/>
      <c r="AF300" s="90"/>
      <c r="AG300" s="91"/>
      <c r="AH300" s="99"/>
      <c r="AI300" s="90"/>
      <c r="AJ300" s="91"/>
      <c r="AK300" s="99"/>
      <c r="AL300" s="90"/>
      <c r="AM300" s="91"/>
      <c r="AN300" s="100" t="str">
        <f t="shared" si="14"/>
        <v>No remitida</v>
      </c>
      <c r="AO300" s="101"/>
      <c r="AP300" s="102"/>
    </row>
    <row r="301" spans="1:42" ht="15">
      <c r="A301" s="88">
        <v>299</v>
      </c>
      <c r="B301" s="89"/>
      <c r="C301" s="89"/>
      <c r="D301" s="89"/>
      <c r="E301" s="89"/>
      <c r="F301" s="90"/>
      <c r="G301" s="103"/>
      <c r="H301" s="90"/>
      <c r="I301" s="91"/>
      <c r="J301" s="95"/>
      <c r="K301" s="93"/>
      <c r="L301" s="93"/>
      <c r="M301" s="92"/>
      <c r="N301" s="93"/>
      <c r="O301" s="92"/>
      <c r="P301" s="92"/>
      <c r="Q301" s="90"/>
      <c r="R301" s="91"/>
      <c r="S301" s="92"/>
      <c r="T301" s="88"/>
      <c r="U301" s="88"/>
      <c r="V301" s="94" t="str">
        <f>IF(T301&lt;&gt;"",IF(U301="H",WORKDAY(H301,T301,'DIAS 2025'!$A$2:$A$67),Q301+T301-1),"")</f>
        <v/>
      </c>
      <c r="W301" s="95"/>
      <c r="X301" s="96" t="str">
        <f t="shared" si="12"/>
        <v/>
      </c>
      <c r="Y301" s="90"/>
      <c r="Z301" s="95"/>
      <c r="AA301" s="97"/>
      <c r="AB301" s="98">
        <f t="shared" si="13"/>
        <v>0</v>
      </c>
      <c r="AC301" s="94" t="str">
        <f>IFERROR(WORKDAY(V301,AA301,'DIAS 2025'!$A$2:$A$67)," ")</f>
        <v xml:space="preserve"> </v>
      </c>
      <c r="AD301" s="96" t="str">
        <f ca="1">IFERROR(IF(AB301="","N/A",IF(AL301&lt;&gt;"",NETWORKDAYS(AL301,AC301,'DIAS 2025'!$A$2:$A$67),NETWORKDAYS('DIAS 2025'!$C$2,AC301,'DIAS 2025'!$A$2:$A$67)))," ")</f>
        <v xml:space="preserve"> </v>
      </c>
      <c r="AE301" s="95"/>
      <c r="AF301" s="90"/>
      <c r="AG301" s="91"/>
      <c r="AH301" s="99"/>
      <c r="AI301" s="90"/>
      <c r="AJ301" s="91"/>
      <c r="AK301" s="99"/>
      <c r="AL301" s="90"/>
      <c r="AM301" s="91"/>
      <c r="AN301" s="100" t="str">
        <f t="shared" si="14"/>
        <v>No remitida</v>
      </c>
      <c r="AO301" s="101"/>
      <c r="AP301" s="102"/>
    </row>
    <row r="302" spans="1:42" ht="15">
      <c r="A302" s="88">
        <v>300</v>
      </c>
      <c r="B302" s="89"/>
      <c r="C302" s="89"/>
      <c r="D302" s="89"/>
      <c r="E302" s="89"/>
      <c r="F302" s="90"/>
      <c r="G302" s="103"/>
      <c r="H302" s="90"/>
      <c r="I302" s="91"/>
      <c r="J302" s="95"/>
      <c r="K302" s="93"/>
      <c r="L302" s="93"/>
      <c r="M302" s="92"/>
      <c r="N302" s="93"/>
      <c r="O302" s="92"/>
      <c r="P302" s="92"/>
      <c r="Q302" s="90"/>
      <c r="R302" s="91"/>
      <c r="S302" s="92"/>
      <c r="T302" s="88"/>
      <c r="U302" s="88"/>
      <c r="V302" s="94" t="str">
        <f>IF(T302&lt;&gt;"",IF(U302="H",WORKDAY(H302,T302,'DIAS 2025'!$A$2:$A$67),Q302+T302-1),"")</f>
        <v/>
      </c>
      <c r="W302" s="95"/>
      <c r="X302" s="96" t="str">
        <f t="shared" si="12"/>
        <v/>
      </c>
      <c r="Y302" s="90"/>
      <c r="Z302" s="95"/>
      <c r="AA302" s="97"/>
      <c r="AB302" s="98">
        <f t="shared" si="13"/>
        <v>0</v>
      </c>
      <c r="AC302" s="94" t="str">
        <f>IFERROR(WORKDAY(V302,AA302,'DIAS 2025'!$A$2:$A$67)," ")</f>
        <v xml:space="preserve"> </v>
      </c>
      <c r="AD302" s="96" t="str">
        <f ca="1">IFERROR(IF(AB302="","N/A",IF(AL302&lt;&gt;"",NETWORKDAYS(AL302,AC302,'DIAS 2025'!$A$2:$A$67),NETWORKDAYS('DIAS 2025'!$C$2,AC302,'DIAS 2025'!$A$2:$A$67)))," ")</f>
        <v xml:space="preserve"> </v>
      </c>
      <c r="AE302" s="95"/>
      <c r="AF302" s="90"/>
      <c r="AG302" s="91"/>
      <c r="AH302" s="99"/>
      <c r="AI302" s="90"/>
      <c r="AJ302" s="91"/>
      <c r="AK302" s="99"/>
      <c r="AL302" s="90"/>
      <c r="AM302" s="91"/>
      <c r="AN302" s="100" t="str">
        <f t="shared" si="14"/>
        <v>No remitida</v>
      </c>
      <c r="AO302" s="101"/>
      <c r="AP302" s="102"/>
    </row>
    <row r="303" spans="1:42" ht="15">
      <c r="A303" s="88">
        <v>301</v>
      </c>
      <c r="B303" s="89"/>
      <c r="C303" s="89"/>
      <c r="D303" s="89"/>
      <c r="E303" s="89"/>
      <c r="F303" s="90"/>
      <c r="G303" s="103"/>
      <c r="H303" s="90"/>
      <c r="I303" s="91"/>
      <c r="J303" s="95"/>
      <c r="K303" s="93"/>
      <c r="L303" s="93"/>
      <c r="M303" s="92"/>
      <c r="N303" s="93"/>
      <c r="O303" s="92"/>
      <c r="P303" s="92"/>
      <c r="Q303" s="90"/>
      <c r="R303" s="91"/>
      <c r="S303" s="92"/>
      <c r="T303" s="88"/>
      <c r="U303" s="88"/>
      <c r="V303" s="94" t="str">
        <f>IF(T303&lt;&gt;"",IF(U303="H",WORKDAY(H303,T303,'DIAS 2025'!$A$2:$A$67),Q303+T303-1),"")</f>
        <v/>
      </c>
      <c r="W303" s="95"/>
      <c r="X303" s="96" t="str">
        <f t="shared" si="12"/>
        <v/>
      </c>
      <c r="Y303" s="90"/>
      <c r="Z303" s="95"/>
      <c r="AA303" s="97"/>
      <c r="AB303" s="98">
        <f t="shared" si="13"/>
        <v>0</v>
      </c>
      <c r="AC303" s="94" t="str">
        <f>IFERROR(WORKDAY(V303,AA303,'DIAS 2025'!$A$2:$A$67)," ")</f>
        <v xml:space="preserve"> </v>
      </c>
      <c r="AD303" s="96" t="str">
        <f ca="1">IFERROR(IF(AB303="","N/A",IF(AL303&lt;&gt;"",NETWORKDAYS(AL303,AC303,'DIAS 2025'!$A$2:$A$67),NETWORKDAYS('DIAS 2025'!$C$2,AC303,'DIAS 2025'!$A$2:$A$67)))," ")</f>
        <v xml:space="preserve"> </v>
      </c>
      <c r="AE303" s="95"/>
      <c r="AF303" s="90"/>
      <c r="AG303" s="91"/>
      <c r="AH303" s="99"/>
      <c r="AI303" s="90"/>
      <c r="AJ303" s="91"/>
      <c r="AK303" s="99"/>
      <c r="AL303" s="90"/>
      <c r="AM303" s="91"/>
      <c r="AN303" s="100" t="str">
        <f t="shared" si="14"/>
        <v>No remitida</v>
      </c>
      <c r="AO303" s="101"/>
      <c r="AP303" s="102"/>
    </row>
    <row r="304" spans="1:42" ht="15">
      <c r="A304" s="88">
        <v>302</v>
      </c>
      <c r="B304" s="89"/>
      <c r="C304" s="89"/>
      <c r="D304" s="89"/>
      <c r="E304" s="89"/>
      <c r="F304" s="90"/>
      <c r="G304" s="103"/>
      <c r="H304" s="90"/>
      <c r="I304" s="91"/>
      <c r="J304" s="95"/>
      <c r="K304" s="93"/>
      <c r="L304" s="93"/>
      <c r="M304" s="92"/>
      <c r="N304" s="93"/>
      <c r="O304" s="92"/>
      <c r="P304" s="92"/>
      <c r="Q304" s="90"/>
      <c r="R304" s="91"/>
      <c r="S304" s="92"/>
      <c r="T304" s="88"/>
      <c r="U304" s="88"/>
      <c r="V304" s="94" t="str">
        <f>IF(T304&lt;&gt;"",IF(U304="H",WORKDAY(H304,T304,'DIAS 2025'!$A$2:$A$67),Q304+T304-1),"")</f>
        <v/>
      </c>
      <c r="W304" s="95"/>
      <c r="X304" s="96" t="str">
        <f t="shared" si="12"/>
        <v/>
      </c>
      <c r="Y304" s="90"/>
      <c r="Z304" s="95"/>
      <c r="AA304" s="97"/>
      <c r="AB304" s="98">
        <f t="shared" si="13"/>
        <v>0</v>
      </c>
      <c r="AC304" s="94" t="str">
        <f>IFERROR(WORKDAY(V304,AA304,'DIAS 2025'!$A$2:$A$67)," ")</f>
        <v xml:space="preserve"> </v>
      </c>
      <c r="AD304" s="96" t="str">
        <f ca="1">IFERROR(IF(AB304="","N/A",IF(AL304&lt;&gt;"",NETWORKDAYS(AL304,AC304,'DIAS 2025'!$A$2:$A$67),NETWORKDAYS('DIAS 2025'!$C$2,AC304,'DIAS 2025'!$A$2:$A$67)))," ")</f>
        <v xml:space="preserve"> </v>
      </c>
      <c r="AE304" s="95"/>
      <c r="AF304" s="90"/>
      <c r="AG304" s="91"/>
      <c r="AH304" s="99"/>
      <c r="AI304" s="90"/>
      <c r="AJ304" s="91"/>
      <c r="AK304" s="99"/>
      <c r="AL304" s="90"/>
      <c r="AM304" s="91"/>
      <c r="AN304" s="100" t="str">
        <f t="shared" si="14"/>
        <v>No remitida</v>
      </c>
      <c r="AO304" s="101"/>
      <c r="AP304" s="102"/>
    </row>
    <row r="305" spans="1:42" ht="15">
      <c r="A305" s="88">
        <v>303</v>
      </c>
      <c r="B305" s="89"/>
      <c r="C305" s="89"/>
      <c r="D305" s="89"/>
      <c r="E305" s="89"/>
      <c r="F305" s="90"/>
      <c r="G305" s="103"/>
      <c r="H305" s="90"/>
      <c r="I305" s="91"/>
      <c r="J305" s="95"/>
      <c r="K305" s="93"/>
      <c r="L305" s="93"/>
      <c r="M305" s="92"/>
      <c r="N305" s="93"/>
      <c r="O305" s="92"/>
      <c r="P305" s="92"/>
      <c r="Q305" s="90"/>
      <c r="R305" s="91"/>
      <c r="S305" s="92"/>
      <c r="T305" s="88"/>
      <c r="U305" s="88"/>
      <c r="V305" s="94" t="str">
        <f>IF(T305&lt;&gt;"",IF(U305="H",WORKDAY(H305,T305,'DIAS 2025'!$A$2:$A$67),Q305+T305-1),"")</f>
        <v/>
      </c>
      <c r="W305" s="95"/>
      <c r="X305" s="96" t="str">
        <f t="shared" si="12"/>
        <v/>
      </c>
      <c r="Y305" s="90"/>
      <c r="Z305" s="95"/>
      <c r="AA305" s="97"/>
      <c r="AB305" s="98">
        <f t="shared" si="13"/>
        <v>0</v>
      </c>
      <c r="AC305" s="94" t="str">
        <f>IFERROR(WORKDAY(V305,AA305,'DIAS 2025'!$A$2:$A$67)," ")</f>
        <v xml:space="preserve"> </v>
      </c>
      <c r="AD305" s="96" t="str">
        <f ca="1">IFERROR(IF(AB305="","N/A",IF(AL305&lt;&gt;"",NETWORKDAYS(AL305,AC305,'DIAS 2025'!$A$2:$A$67),NETWORKDAYS('DIAS 2025'!$C$2,AC305,'DIAS 2025'!$A$2:$A$67)))," ")</f>
        <v xml:space="preserve"> </v>
      </c>
      <c r="AE305" s="95"/>
      <c r="AF305" s="90"/>
      <c r="AG305" s="91"/>
      <c r="AH305" s="99"/>
      <c r="AI305" s="90"/>
      <c r="AJ305" s="91"/>
      <c r="AK305" s="99"/>
      <c r="AL305" s="90"/>
      <c r="AM305" s="91"/>
      <c r="AN305" s="100" t="str">
        <f t="shared" si="14"/>
        <v>No remitida</v>
      </c>
      <c r="AO305" s="101"/>
      <c r="AP305" s="102"/>
    </row>
    <row r="306" spans="1:42" ht="15">
      <c r="A306" s="88">
        <v>304</v>
      </c>
      <c r="B306" s="89"/>
      <c r="C306" s="89"/>
      <c r="D306" s="89"/>
      <c r="E306" s="89"/>
      <c r="F306" s="90"/>
      <c r="G306" s="103"/>
      <c r="H306" s="90"/>
      <c r="I306" s="91"/>
      <c r="J306" s="95"/>
      <c r="K306" s="93"/>
      <c r="L306" s="93"/>
      <c r="M306" s="92"/>
      <c r="N306" s="93"/>
      <c r="O306" s="92"/>
      <c r="P306" s="92"/>
      <c r="Q306" s="90"/>
      <c r="R306" s="91"/>
      <c r="S306" s="92"/>
      <c r="T306" s="88"/>
      <c r="U306" s="88"/>
      <c r="V306" s="94" t="str">
        <f>IF(T306&lt;&gt;"",IF(U306="H",WORKDAY(H306,T306,'DIAS 2025'!$A$2:$A$67),Q306+T306-1),"")</f>
        <v/>
      </c>
      <c r="W306" s="95"/>
      <c r="X306" s="96" t="str">
        <f t="shared" si="12"/>
        <v/>
      </c>
      <c r="Y306" s="90"/>
      <c r="Z306" s="95"/>
      <c r="AA306" s="97"/>
      <c r="AB306" s="98">
        <f t="shared" si="13"/>
        <v>0</v>
      </c>
      <c r="AC306" s="94" t="str">
        <f>IFERROR(WORKDAY(V306,AA306,'DIAS 2025'!$A$2:$A$67)," ")</f>
        <v xml:space="preserve"> </v>
      </c>
      <c r="AD306" s="96" t="str">
        <f ca="1">IFERROR(IF(AB306="","N/A",IF(AL306&lt;&gt;"",NETWORKDAYS(AL306,AC306,'DIAS 2025'!$A$2:$A$67),NETWORKDAYS('DIAS 2025'!$C$2,AC306,'DIAS 2025'!$A$2:$A$67)))," ")</f>
        <v xml:space="preserve"> </v>
      </c>
      <c r="AE306" s="95"/>
      <c r="AF306" s="90"/>
      <c r="AG306" s="91"/>
      <c r="AH306" s="99"/>
      <c r="AI306" s="90"/>
      <c r="AJ306" s="91"/>
      <c r="AK306" s="99"/>
      <c r="AL306" s="90"/>
      <c r="AM306" s="91"/>
      <c r="AN306" s="100" t="str">
        <f t="shared" si="14"/>
        <v>No remitida</v>
      </c>
      <c r="AO306" s="101"/>
      <c r="AP306" s="102"/>
    </row>
    <row r="307" spans="1:42" ht="15">
      <c r="A307" s="88">
        <v>305</v>
      </c>
      <c r="B307" s="89"/>
      <c r="C307" s="89"/>
      <c r="D307" s="89"/>
      <c r="E307" s="89"/>
      <c r="F307" s="90"/>
      <c r="G307" s="103"/>
      <c r="H307" s="90"/>
      <c r="I307" s="91"/>
      <c r="J307" s="95"/>
      <c r="K307" s="93"/>
      <c r="L307" s="93"/>
      <c r="M307" s="92"/>
      <c r="N307" s="93"/>
      <c r="O307" s="92"/>
      <c r="P307" s="92"/>
      <c r="Q307" s="90"/>
      <c r="R307" s="91"/>
      <c r="S307" s="92"/>
      <c r="T307" s="88"/>
      <c r="U307" s="88"/>
      <c r="V307" s="94" t="str">
        <f>IF(T307&lt;&gt;"",IF(U307="H",WORKDAY(H307,T307,'DIAS 2025'!$A$2:$A$67),Q307+T307-1),"")</f>
        <v/>
      </c>
      <c r="W307" s="95"/>
      <c r="X307" s="96" t="str">
        <f t="shared" si="12"/>
        <v/>
      </c>
      <c r="Y307" s="90"/>
      <c r="Z307" s="95"/>
      <c r="AA307" s="97"/>
      <c r="AB307" s="98">
        <f t="shared" si="13"/>
        <v>0</v>
      </c>
      <c r="AC307" s="94" t="str">
        <f>IFERROR(WORKDAY(V307,AA307,'DIAS 2025'!$A$2:$A$67)," ")</f>
        <v xml:space="preserve"> </v>
      </c>
      <c r="AD307" s="96" t="str">
        <f ca="1">IFERROR(IF(AB307="","N/A",IF(AL307&lt;&gt;"",NETWORKDAYS(AL307,AC307,'DIAS 2025'!$A$2:$A$67),NETWORKDAYS('DIAS 2025'!$C$2,AC307,'DIAS 2025'!$A$2:$A$67)))," ")</f>
        <v xml:space="preserve"> </v>
      </c>
      <c r="AE307" s="95"/>
      <c r="AF307" s="90"/>
      <c r="AG307" s="91"/>
      <c r="AH307" s="99"/>
      <c r="AI307" s="90"/>
      <c r="AJ307" s="91"/>
      <c r="AK307" s="99"/>
      <c r="AL307" s="90"/>
      <c r="AM307" s="91"/>
      <c r="AN307" s="100" t="str">
        <f t="shared" si="14"/>
        <v>No remitida</v>
      </c>
      <c r="AO307" s="101"/>
      <c r="AP307" s="102"/>
    </row>
    <row r="308" spans="1:42" ht="15">
      <c r="A308" s="88">
        <v>306</v>
      </c>
      <c r="B308" s="89"/>
      <c r="C308" s="89"/>
      <c r="D308" s="89"/>
      <c r="E308" s="89"/>
      <c r="F308" s="90"/>
      <c r="G308" s="103"/>
      <c r="H308" s="90"/>
      <c r="I308" s="91"/>
      <c r="J308" s="95"/>
      <c r="K308" s="93"/>
      <c r="L308" s="93"/>
      <c r="M308" s="92"/>
      <c r="N308" s="93"/>
      <c r="O308" s="92"/>
      <c r="P308" s="92"/>
      <c r="Q308" s="90"/>
      <c r="R308" s="91"/>
      <c r="S308" s="92"/>
      <c r="T308" s="88"/>
      <c r="U308" s="88"/>
      <c r="V308" s="94" t="str">
        <f>IF(T308&lt;&gt;"",IF(U308="H",WORKDAY(H308,T308,'DIAS 2025'!$A$2:$A$67),Q308+T308-1),"")</f>
        <v/>
      </c>
      <c r="W308" s="95"/>
      <c r="X308" s="96" t="str">
        <f t="shared" si="12"/>
        <v/>
      </c>
      <c r="Y308" s="90"/>
      <c r="Z308" s="95"/>
      <c r="AA308" s="97"/>
      <c r="AB308" s="98">
        <f t="shared" si="13"/>
        <v>0</v>
      </c>
      <c r="AC308" s="94" t="str">
        <f>IFERROR(WORKDAY(V308,AA308,'DIAS 2025'!$A$2:$A$67)," ")</f>
        <v xml:space="preserve"> </v>
      </c>
      <c r="AD308" s="96" t="str">
        <f ca="1">IFERROR(IF(AB308="","N/A",IF(AL308&lt;&gt;"",NETWORKDAYS(AL308,AC308,'DIAS 2025'!$A$2:$A$67),NETWORKDAYS('DIAS 2025'!$C$2,AC308,'DIAS 2025'!$A$2:$A$67)))," ")</f>
        <v xml:space="preserve"> </v>
      </c>
      <c r="AE308" s="95"/>
      <c r="AF308" s="90"/>
      <c r="AG308" s="91"/>
      <c r="AH308" s="99"/>
      <c r="AI308" s="90"/>
      <c r="AJ308" s="91"/>
      <c r="AK308" s="99"/>
      <c r="AL308" s="90"/>
      <c r="AM308" s="91"/>
      <c r="AN308" s="100" t="str">
        <f t="shared" si="14"/>
        <v>No remitida</v>
      </c>
      <c r="AO308" s="101"/>
      <c r="AP308" s="102"/>
    </row>
    <row r="309" spans="1:42" ht="15">
      <c r="A309" s="88">
        <v>307</v>
      </c>
      <c r="B309" s="89"/>
      <c r="C309" s="89"/>
      <c r="D309" s="89"/>
      <c r="E309" s="89"/>
      <c r="F309" s="90"/>
      <c r="G309" s="103"/>
      <c r="H309" s="90"/>
      <c r="I309" s="91"/>
      <c r="J309" s="95"/>
      <c r="K309" s="93"/>
      <c r="L309" s="93"/>
      <c r="M309" s="92"/>
      <c r="N309" s="93"/>
      <c r="O309" s="92"/>
      <c r="P309" s="92"/>
      <c r="Q309" s="90"/>
      <c r="R309" s="91"/>
      <c r="S309" s="92"/>
      <c r="T309" s="88"/>
      <c r="U309" s="88"/>
      <c r="V309" s="94" t="str">
        <f>IF(T309&lt;&gt;"",IF(U309="H",WORKDAY(H309,T309,'DIAS 2025'!$A$2:$A$67),Q309+T309-1),"")</f>
        <v/>
      </c>
      <c r="W309" s="95"/>
      <c r="X309" s="96" t="str">
        <f t="shared" si="12"/>
        <v/>
      </c>
      <c r="Y309" s="90"/>
      <c r="Z309" s="95"/>
      <c r="AA309" s="97"/>
      <c r="AB309" s="98">
        <f t="shared" si="13"/>
        <v>0</v>
      </c>
      <c r="AC309" s="94" t="str">
        <f>IFERROR(WORKDAY(V309,AA309,'DIAS 2025'!$A$2:$A$67)," ")</f>
        <v xml:space="preserve"> </v>
      </c>
      <c r="AD309" s="96" t="str">
        <f ca="1">IFERROR(IF(AB309="","N/A",IF(AL309&lt;&gt;"",NETWORKDAYS(AL309,AC309,'DIAS 2025'!$A$2:$A$67),NETWORKDAYS('DIAS 2025'!$C$2,AC309,'DIAS 2025'!$A$2:$A$67)))," ")</f>
        <v xml:space="preserve"> </v>
      </c>
      <c r="AE309" s="95"/>
      <c r="AF309" s="90"/>
      <c r="AG309" s="91"/>
      <c r="AH309" s="99"/>
      <c r="AI309" s="90"/>
      <c r="AJ309" s="91"/>
      <c r="AK309" s="99"/>
      <c r="AL309" s="90"/>
      <c r="AM309" s="91"/>
      <c r="AN309" s="100" t="str">
        <f t="shared" si="14"/>
        <v>No remitida</v>
      </c>
      <c r="AO309" s="101"/>
      <c r="AP309" s="102"/>
    </row>
    <row r="310" spans="1:42" ht="15">
      <c r="A310" s="88">
        <v>308</v>
      </c>
      <c r="B310" s="89"/>
      <c r="C310" s="89"/>
      <c r="D310" s="89"/>
      <c r="E310" s="89"/>
      <c r="F310" s="90"/>
      <c r="G310" s="103"/>
      <c r="H310" s="90"/>
      <c r="I310" s="91"/>
      <c r="J310" s="95"/>
      <c r="K310" s="93"/>
      <c r="L310" s="93"/>
      <c r="M310" s="92"/>
      <c r="N310" s="93"/>
      <c r="O310" s="92"/>
      <c r="P310" s="92"/>
      <c r="Q310" s="90"/>
      <c r="R310" s="91"/>
      <c r="S310" s="92"/>
      <c r="T310" s="88"/>
      <c r="U310" s="88"/>
      <c r="V310" s="94" t="str">
        <f>IF(T310&lt;&gt;"",IF(U310="H",WORKDAY(H310,T310,'DIAS 2025'!$A$2:$A$67),Q310+T310-1),"")</f>
        <v/>
      </c>
      <c r="W310" s="95"/>
      <c r="X310" s="96" t="str">
        <f t="shared" si="12"/>
        <v/>
      </c>
      <c r="Y310" s="90"/>
      <c r="Z310" s="95"/>
      <c r="AA310" s="97"/>
      <c r="AB310" s="98">
        <f t="shared" si="13"/>
        <v>0</v>
      </c>
      <c r="AC310" s="94" t="str">
        <f>IFERROR(WORKDAY(V310,AA310,'DIAS 2025'!$A$2:$A$67)," ")</f>
        <v xml:space="preserve"> </v>
      </c>
      <c r="AD310" s="96" t="str">
        <f ca="1">IFERROR(IF(AB310="","N/A",IF(AL310&lt;&gt;"",NETWORKDAYS(AL310,AC310,'DIAS 2025'!$A$2:$A$67),NETWORKDAYS('DIAS 2025'!$C$2,AC310,'DIAS 2025'!$A$2:$A$67)))," ")</f>
        <v xml:space="preserve"> </v>
      </c>
      <c r="AE310" s="95"/>
      <c r="AF310" s="90"/>
      <c r="AG310" s="91"/>
      <c r="AH310" s="99"/>
      <c r="AI310" s="90"/>
      <c r="AJ310" s="91"/>
      <c r="AK310" s="99"/>
      <c r="AL310" s="90"/>
      <c r="AM310" s="91"/>
      <c r="AN310" s="100" t="str">
        <f t="shared" si="14"/>
        <v>No remitida</v>
      </c>
      <c r="AO310" s="101"/>
      <c r="AP310" s="102"/>
    </row>
    <row r="311" spans="1:42" ht="15">
      <c r="A311" s="88">
        <v>309</v>
      </c>
      <c r="B311" s="89"/>
      <c r="C311" s="89"/>
      <c r="D311" s="89"/>
      <c r="E311" s="89"/>
      <c r="F311" s="90"/>
      <c r="G311" s="103"/>
      <c r="H311" s="90"/>
      <c r="I311" s="91"/>
      <c r="J311" s="95"/>
      <c r="K311" s="93"/>
      <c r="L311" s="93"/>
      <c r="M311" s="92"/>
      <c r="N311" s="93"/>
      <c r="O311" s="92"/>
      <c r="P311" s="92"/>
      <c r="Q311" s="90"/>
      <c r="R311" s="91"/>
      <c r="S311" s="92"/>
      <c r="T311" s="88"/>
      <c r="U311" s="88"/>
      <c r="V311" s="94" t="str">
        <f>IF(T311&lt;&gt;"",IF(U311="H",WORKDAY(H311,T311,'DIAS 2025'!$A$2:$A$67),Q311+T311-1),"")</f>
        <v/>
      </c>
      <c r="W311" s="95"/>
      <c r="X311" s="96" t="str">
        <f t="shared" si="12"/>
        <v/>
      </c>
      <c r="Y311" s="90"/>
      <c r="Z311" s="95"/>
      <c r="AA311" s="97"/>
      <c r="AB311" s="98">
        <f t="shared" si="13"/>
        <v>0</v>
      </c>
      <c r="AC311" s="94" t="str">
        <f>IFERROR(WORKDAY(V311,AA311,'DIAS 2025'!$A$2:$A$67)," ")</f>
        <v xml:space="preserve"> </v>
      </c>
      <c r="AD311" s="96" t="str">
        <f ca="1">IFERROR(IF(AB311="","N/A",IF(AL311&lt;&gt;"",NETWORKDAYS(AL311,AC311,'DIAS 2025'!$A$2:$A$67),NETWORKDAYS('DIAS 2025'!$C$2,AC311,'DIAS 2025'!$A$2:$A$67)))," ")</f>
        <v xml:space="preserve"> </v>
      </c>
      <c r="AE311" s="95"/>
      <c r="AF311" s="90"/>
      <c r="AG311" s="91"/>
      <c r="AH311" s="99"/>
      <c r="AI311" s="90"/>
      <c r="AJ311" s="91"/>
      <c r="AK311" s="99"/>
      <c r="AL311" s="90"/>
      <c r="AM311" s="91"/>
      <c r="AN311" s="100" t="str">
        <f t="shared" si="14"/>
        <v>No remitida</v>
      </c>
      <c r="AO311" s="101"/>
      <c r="AP311" s="102"/>
    </row>
    <row r="312" spans="1:42" ht="15">
      <c r="A312" s="88">
        <v>310</v>
      </c>
      <c r="B312" s="89"/>
      <c r="C312" s="89"/>
      <c r="D312" s="89"/>
      <c r="E312" s="89"/>
      <c r="F312" s="90"/>
      <c r="G312" s="103"/>
      <c r="H312" s="90"/>
      <c r="I312" s="91"/>
      <c r="J312" s="95"/>
      <c r="K312" s="93"/>
      <c r="L312" s="93"/>
      <c r="M312" s="92"/>
      <c r="N312" s="93"/>
      <c r="O312" s="92"/>
      <c r="P312" s="92"/>
      <c r="Q312" s="90"/>
      <c r="R312" s="91"/>
      <c r="S312" s="92"/>
      <c r="T312" s="88"/>
      <c r="U312" s="88"/>
      <c r="V312" s="94" t="str">
        <f>IF(T312&lt;&gt;"",IF(U312="H",WORKDAY(H312,T312,'DIAS 2025'!$A$2:$A$67),Q312+T312-1),"")</f>
        <v/>
      </c>
      <c r="W312" s="95"/>
      <c r="X312" s="96" t="str">
        <f t="shared" si="12"/>
        <v/>
      </c>
      <c r="Y312" s="90"/>
      <c r="Z312" s="95"/>
      <c r="AA312" s="97"/>
      <c r="AB312" s="98">
        <f t="shared" si="13"/>
        <v>0</v>
      </c>
      <c r="AC312" s="94" t="str">
        <f>IFERROR(WORKDAY(V312,AA312,'DIAS 2025'!$A$2:$A$67)," ")</f>
        <v xml:space="preserve"> </v>
      </c>
      <c r="AD312" s="96" t="str">
        <f ca="1">IFERROR(IF(AB312="","N/A",IF(AL312&lt;&gt;"",NETWORKDAYS(AL312,AC312,'DIAS 2025'!$A$2:$A$67),NETWORKDAYS('DIAS 2025'!$C$2,AC312,'DIAS 2025'!$A$2:$A$67)))," ")</f>
        <v xml:space="preserve"> </v>
      </c>
      <c r="AE312" s="95"/>
      <c r="AF312" s="90"/>
      <c r="AG312" s="91"/>
      <c r="AH312" s="99"/>
      <c r="AI312" s="90"/>
      <c r="AJ312" s="91"/>
      <c r="AK312" s="99"/>
      <c r="AL312" s="90"/>
      <c r="AM312" s="91"/>
      <c r="AN312" s="100" t="str">
        <f t="shared" si="14"/>
        <v>No remitida</v>
      </c>
      <c r="AO312" s="101"/>
      <c r="AP312" s="102"/>
    </row>
    <row r="313" spans="1:42" ht="15">
      <c r="A313" s="88">
        <v>311</v>
      </c>
      <c r="B313" s="89"/>
      <c r="C313" s="89"/>
      <c r="D313" s="89"/>
      <c r="E313" s="89"/>
      <c r="F313" s="90"/>
      <c r="G313" s="103"/>
      <c r="H313" s="90"/>
      <c r="I313" s="91"/>
      <c r="J313" s="95"/>
      <c r="K313" s="93"/>
      <c r="L313" s="93"/>
      <c r="M313" s="92"/>
      <c r="N313" s="93"/>
      <c r="O313" s="92"/>
      <c r="P313" s="92"/>
      <c r="Q313" s="90"/>
      <c r="R313" s="91"/>
      <c r="S313" s="92"/>
      <c r="T313" s="88"/>
      <c r="U313" s="88"/>
      <c r="V313" s="94" t="str">
        <f>IF(T313&lt;&gt;"",IF(U313="H",WORKDAY(H313,T313,'DIAS 2025'!$A$2:$A$67),Q313+T313-1),"")</f>
        <v/>
      </c>
      <c r="W313" s="95"/>
      <c r="X313" s="96" t="str">
        <f t="shared" si="12"/>
        <v/>
      </c>
      <c r="Y313" s="90"/>
      <c r="Z313" s="95"/>
      <c r="AA313" s="97"/>
      <c r="AB313" s="98">
        <f t="shared" si="13"/>
        <v>0</v>
      </c>
      <c r="AC313" s="94" t="str">
        <f>IFERROR(WORKDAY(V313,AA313,'DIAS 2025'!$A$2:$A$67)," ")</f>
        <v xml:space="preserve"> </v>
      </c>
      <c r="AD313" s="96" t="str">
        <f ca="1">IFERROR(IF(AB313="","N/A",IF(AL313&lt;&gt;"",NETWORKDAYS(AL313,AC313,'DIAS 2025'!$A$2:$A$67),NETWORKDAYS('DIAS 2025'!$C$2,AC313,'DIAS 2025'!$A$2:$A$67)))," ")</f>
        <v xml:space="preserve"> </v>
      </c>
      <c r="AE313" s="95"/>
      <c r="AF313" s="90"/>
      <c r="AG313" s="91"/>
      <c r="AH313" s="99"/>
      <c r="AI313" s="90"/>
      <c r="AJ313" s="91"/>
      <c r="AK313" s="99"/>
      <c r="AL313" s="90"/>
      <c r="AM313" s="91"/>
      <c r="AN313" s="100" t="str">
        <f t="shared" si="14"/>
        <v>No remitida</v>
      </c>
      <c r="AO313" s="101"/>
      <c r="AP313" s="102"/>
    </row>
    <row r="314" spans="1:42" ht="15">
      <c r="A314" s="88">
        <v>312</v>
      </c>
      <c r="B314" s="89"/>
      <c r="C314" s="89"/>
      <c r="D314" s="89"/>
      <c r="E314" s="89"/>
      <c r="F314" s="90"/>
      <c r="G314" s="103"/>
      <c r="H314" s="90"/>
      <c r="I314" s="91"/>
      <c r="J314" s="95"/>
      <c r="K314" s="93"/>
      <c r="L314" s="93"/>
      <c r="M314" s="92"/>
      <c r="N314" s="93"/>
      <c r="O314" s="92"/>
      <c r="P314" s="92"/>
      <c r="Q314" s="90"/>
      <c r="R314" s="91"/>
      <c r="S314" s="92"/>
      <c r="T314" s="88"/>
      <c r="U314" s="88"/>
      <c r="V314" s="94" t="str">
        <f>IF(T314&lt;&gt;"",IF(U314="H",WORKDAY(H314,T314,'DIAS 2025'!$A$2:$A$67),Q314+T314-1),"")</f>
        <v/>
      </c>
      <c r="W314" s="95"/>
      <c r="X314" s="96" t="str">
        <f t="shared" si="12"/>
        <v/>
      </c>
      <c r="Y314" s="90"/>
      <c r="Z314" s="95"/>
      <c r="AA314" s="97"/>
      <c r="AB314" s="98">
        <f t="shared" si="13"/>
        <v>0</v>
      </c>
      <c r="AC314" s="94" t="str">
        <f>IFERROR(WORKDAY(V314,AA314,'DIAS 2025'!$A$2:$A$67)," ")</f>
        <v xml:space="preserve"> </v>
      </c>
      <c r="AD314" s="96" t="str">
        <f ca="1">IFERROR(IF(AB314="","N/A",IF(AL314&lt;&gt;"",NETWORKDAYS(AL314,AC314,'DIAS 2025'!$A$2:$A$67),NETWORKDAYS('DIAS 2025'!$C$2,AC314,'DIAS 2025'!$A$2:$A$67)))," ")</f>
        <v xml:space="preserve"> </v>
      </c>
      <c r="AE314" s="95"/>
      <c r="AF314" s="90"/>
      <c r="AG314" s="91"/>
      <c r="AH314" s="99"/>
      <c r="AI314" s="90"/>
      <c r="AJ314" s="91"/>
      <c r="AK314" s="99"/>
      <c r="AL314" s="90"/>
      <c r="AM314" s="91"/>
      <c r="AN314" s="100" t="str">
        <f t="shared" si="14"/>
        <v>No remitida</v>
      </c>
      <c r="AO314" s="101"/>
      <c r="AP314" s="102"/>
    </row>
    <row r="315" spans="1:42" ht="15">
      <c r="A315" s="88">
        <v>313</v>
      </c>
      <c r="B315" s="89"/>
      <c r="C315" s="89"/>
      <c r="D315" s="89"/>
      <c r="E315" s="89"/>
      <c r="F315" s="90"/>
      <c r="G315" s="103"/>
      <c r="H315" s="90"/>
      <c r="I315" s="91"/>
      <c r="J315" s="95"/>
      <c r="K315" s="93"/>
      <c r="L315" s="93"/>
      <c r="M315" s="92"/>
      <c r="N315" s="93"/>
      <c r="O315" s="92"/>
      <c r="P315" s="92"/>
      <c r="Q315" s="90"/>
      <c r="R315" s="91"/>
      <c r="S315" s="92"/>
      <c r="T315" s="88"/>
      <c r="U315" s="88"/>
      <c r="V315" s="94" t="str">
        <f>IF(T315&lt;&gt;"",IF(U315="H",WORKDAY(H315,T315,'DIAS 2025'!$A$2:$A$67),Q315+T315-1),"")</f>
        <v/>
      </c>
      <c r="W315" s="95"/>
      <c r="X315" s="96" t="str">
        <f t="shared" si="12"/>
        <v/>
      </c>
      <c r="Y315" s="90"/>
      <c r="Z315" s="95"/>
      <c r="AA315" s="97"/>
      <c r="AB315" s="98">
        <f t="shared" si="13"/>
        <v>0</v>
      </c>
      <c r="AC315" s="94" t="str">
        <f>IFERROR(WORKDAY(V315,AA315,'DIAS 2025'!$A$2:$A$67)," ")</f>
        <v xml:space="preserve"> </v>
      </c>
      <c r="AD315" s="96" t="str">
        <f ca="1">IFERROR(IF(AB315="","N/A",IF(AL315&lt;&gt;"",NETWORKDAYS(AL315,AC315,'DIAS 2025'!$A$2:$A$67),NETWORKDAYS('DIAS 2025'!$C$2,AC315,'DIAS 2025'!$A$2:$A$67)))," ")</f>
        <v xml:space="preserve"> </v>
      </c>
      <c r="AE315" s="95"/>
      <c r="AF315" s="90"/>
      <c r="AG315" s="91"/>
      <c r="AH315" s="99"/>
      <c r="AI315" s="90"/>
      <c r="AJ315" s="91"/>
      <c r="AK315" s="99"/>
      <c r="AL315" s="90"/>
      <c r="AM315" s="91"/>
      <c r="AN315" s="100" t="str">
        <f t="shared" si="14"/>
        <v>No remitida</v>
      </c>
      <c r="AO315" s="101"/>
      <c r="AP315" s="102"/>
    </row>
    <row r="316" spans="1:42" ht="15">
      <c r="A316" s="88">
        <v>314</v>
      </c>
      <c r="B316" s="89"/>
      <c r="C316" s="89"/>
      <c r="D316" s="89"/>
      <c r="E316" s="89"/>
      <c r="F316" s="90"/>
      <c r="G316" s="103"/>
      <c r="H316" s="90"/>
      <c r="I316" s="91"/>
      <c r="J316" s="95"/>
      <c r="K316" s="93"/>
      <c r="L316" s="93"/>
      <c r="M316" s="92"/>
      <c r="N316" s="93"/>
      <c r="O316" s="92"/>
      <c r="P316" s="92"/>
      <c r="Q316" s="90"/>
      <c r="R316" s="91"/>
      <c r="S316" s="92"/>
      <c r="T316" s="88"/>
      <c r="U316" s="88"/>
      <c r="V316" s="94" t="str">
        <f>IF(T316&lt;&gt;"",IF(U316="H",WORKDAY(H316,T316,'DIAS 2025'!$A$2:$A$67),Q316+T316-1),"")</f>
        <v/>
      </c>
      <c r="W316" s="95"/>
      <c r="X316" s="96" t="str">
        <f t="shared" si="12"/>
        <v/>
      </c>
      <c r="Y316" s="90"/>
      <c r="Z316" s="95"/>
      <c r="AA316" s="97"/>
      <c r="AB316" s="98">
        <f t="shared" si="13"/>
        <v>0</v>
      </c>
      <c r="AC316" s="94" t="str">
        <f>IFERROR(WORKDAY(V316,AA316,'DIAS 2025'!$A$2:$A$67)," ")</f>
        <v xml:space="preserve"> </v>
      </c>
      <c r="AD316" s="96" t="str">
        <f ca="1">IFERROR(IF(AB316="","N/A",IF(AL316&lt;&gt;"",NETWORKDAYS(AL316,AC316,'DIAS 2025'!$A$2:$A$67),NETWORKDAYS('DIAS 2025'!$C$2,AC316,'DIAS 2025'!$A$2:$A$67)))," ")</f>
        <v xml:space="preserve"> </v>
      </c>
      <c r="AE316" s="95"/>
      <c r="AF316" s="90"/>
      <c r="AG316" s="91"/>
      <c r="AH316" s="99"/>
      <c r="AI316" s="90"/>
      <c r="AJ316" s="91"/>
      <c r="AK316" s="99"/>
      <c r="AL316" s="90"/>
      <c r="AM316" s="91"/>
      <c r="AN316" s="100" t="str">
        <f t="shared" si="14"/>
        <v>No remitida</v>
      </c>
      <c r="AO316" s="101"/>
      <c r="AP316" s="102"/>
    </row>
    <row r="317" spans="1:42" ht="15">
      <c r="A317" s="88">
        <v>315</v>
      </c>
      <c r="B317" s="89"/>
      <c r="C317" s="89"/>
      <c r="D317" s="89"/>
      <c r="E317" s="89"/>
      <c r="F317" s="90"/>
      <c r="G317" s="103"/>
      <c r="H317" s="90"/>
      <c r="I317" s="91"/>
      <c r="J317" s="95"/>
      <c r="K317" s="93"/>
      <c r="L317" s="93"/>
      <c r="M317" s="92"/>
      <c r="N317" s="93"/>
      <c r="O317" s="92"/>
      <c r="P317" s="92"/>
      <c r="Q317" s="90"/>
      <c r="R317" s="91"/>
      <c r="S317" s="92"/>
      <c r="T317" s="88"/>
      <c r="U317" s="88"/>
      <c r="V317" s="94" t="str">
        <f>IF(T317&lt;&gt;"",IF(U317="H",WORKDAY(H317,T317,'DIAS 2025'!$A$2:$A$67),Q317+T317-1),"")</f>
        <v/>
      </c>
      <c r="W317" s="95"/>
      <c r="X317" s="96" t="str">
        <f t="shared" si="12"/>
        <v/>
      </c>
      <c r="Y317" s="90"/>
      <c r="Z317" s="95"/>
      <c r="AA317" s="97"/>
      <c r="AB317" s="98">
        <f t="shared" si="13"/>
        <v>0</v>
      </c>
      <c r="AC317" s="94" t="str">
        <f>IFERROR(WORKDAY(V317,AA317,'DIAS 2025'!$A$2:$A$67)," ")</f>
        <v xml:space="preserve"> </v>
      </c>
      <c r="AD317" s="96" t="str">
        <f ca="1">IFERROR(IF(AB317="","N/A",IF(AL317&lt;&gt;"",NETWORKDAYS(AL317,AC317,'DIAS 2025'!$A$2:$A$67),NETWORKDAYS('DIAS 2025'!$C$2,AC317,'DIAS 2025'!$A$2:$A$67)))," ")</f>
        <v xml:space="preserve"> </v>
      </c>
      <c r="AE317" s="95"/>
      <c r="AF317" s="90"/>
      <c r="AG317" s="91"/>
      <c r="AH317" s="99"/>
      <c r="AI317" s="90"/>
      <c r="AJ317" s="91"/>
      <c r="AK317" s="99"/>
      <c r="AL317" s="90"/>
      <c r="AM317" s="91"/>
      <c r="AN317" s="100" t="str">
        <f t="shared" si="14"/>
        <v>No remitida</v>
      </c>
      <c r="AO317" s="101"/>
      <c r="AP317" s="102"/>
    </row>
    <row r="318" spans="1:42" ht="15">
      <c r="A318" s="88">
        <v>316</v>
      </c>
      <c r="B318" s="89"/>
      <c r="C318" s="89"/>
      <c r="D318" s="89"/>
      <c r="E318" s="89"/>
      <c r="F318" s="90"/>
      <c r="G318" s="103"/>
      <c r="H318" s="90"/>
      <c r="I318" s="91"/>
      <c r="J318" s="95"/>
      <c r="K318" s="93"/>
      <c r="L318" s="93"/>
      <c r="M318" s="92"/>
      <c r="N318" s="93"/>
      <c r="O318" s="92"/>
      <c r="P318" s="92"/>
      <c r="Q318" s="90"/>
      <c r="R318" s="91"/>
      <c r="S318" s="92"/>
      <c r="T318" s="88"/>
      <c r="U318" s="88"/>
      <c r="V318" s="94" t="str">
        <f>IF(T318&lt;&gt;"",IF(U318="H",WORKDAY(H318,T318,'DIAS 2025'!$A$2:$A$67),Q318+T318-1),"")</f>
        <v/>
      </c>
      <c r="W318" s="95"/>
      <c r="X318" s="96" t="str">
        <f t="shared" si="12"/>
        <v/>
      </c>
      <c r="Y318" s="90"/>
      <c r="Z318" s="95"/>
      <c r="AA318" s="97"/>
      <c r="AB318" s="98">
        <f t="shared" si="13"/>
        <v>0</v>
      </c>
      <c r="AC318" s="94" t="str">
        <f>IFERROR(WORKDAY(V318,AA318,'DIAS 2025'!$A$2:$A$67)," ")</f>
        <v xml:space="preserve"> </v>
      </c>
      <c r="AD318" s="96" t="str">
        <f ca="1">IFERROR(IF(AB318="","N/A",IF(AL318&lt;&gt;"",NETWORKDAYS(AL318,AC318,'DIAS 2025'!$A$2:$A$67),NETWORKDAYS('DIAS 2025'!$C$2,AC318,'DIAS 2025'!$A$2:$A$67)))," ")</f>
        <v xml:space="preserve"> </v>
      </c>
      <c r="AE318" s="95"/>
      <c r="AF318" s="90"/>
      <c r="AG318" s="91"/>
      <c r="AH318" s="99"/>
      <c r="AI318" s="90"/>
      <c r="AJ318" s="91"/>
      <c r="AK318" s="99"/>
      <c r="AL318" s="90"/>
      <c r="AM318" s="91"/>
      <c r="AN318" s="100" t="str">
        <f t="shared" si="14"/>
        <v>No remitida</v>
      </c>
      <c r="AO318" s="101"/>
      <c r="AP318" s="102"/>
    </row>
    <row r="319" spans="1:42" ht="15">
      <c r="A319" s="88">
        <v>317</v>
      </c>
      <c r="B319" s="89"/>
      <c r="C319" s="89"/>
      <c r="D319" s="89"/>
      <c r="E319" s="89"/>
      <c r="F319" s="90"/>
      <c r="G319" s="103"/>
      <c r="H319" s="90"/>
      <c r="I319" s="91"/>
      <c r="J319" s="95"/>
      <c r="K319" s="93"/>
      <c r="L319" s="93"/>
      <c r="M319" s="92"/>
      <c r="N319" s="93"/>
      <c r="O319" s="92"/>
      <c r="P319" s="92"/>
      <c r="Q319" s="90"/>
      <c r="R319" s="91"/>
      <c r="S319" s="92"/>
      <c r="T319" s="88"/>
      <c r="U319" s="88"/>
      <c r="V319" s="94" t="str">
        <f>IF(T319&lt;&gt;"",IF(U319="H",WORKDAY(H319,T319,'DIAS 2025'!$A$2:$A$67),Q319+T319-1),"")</f>
        <v/>
      </c>
      <c r="W319" s="95"/>
      <c r="X319" s="96" t="str">
        <f t="shared" si="12"/>
        <v/>
      </c>
      <c r="Y319" s="90"/>
      <c r="Z319" s="95"/>
      <c r="AA319" s="97"/>
      <c r="AB319" s="98">
        <f t="shared" si="13"/>
        <v>0</v>
      </c>
      <c r="AC319" s="94" t="str">
        <f>IFERROR(WORKDAY(V319,AA319,'DIAS 2025'!$A$2:$A$67)," ")</f>
        <v xml:space="preserve"> </v>
      </c>
      <c r="AD319" s="96" t="str">
        <f ca="1">IFERROR(IF(AB319="","N/A",IF(AL319&lt;&gt;"",NETWORKDAYS(AL319,AC319,'DIAS 2025'!$A$2:$A$67),NETWORKDAYS('DIAS 2025'!$C$2,AC319,'DIAS 2025'!$A$2:$A$67)))," ")</f>
        <v xml:space="preserve"> </v>
      </c>
      <c r="AE319" s="95"/>
      <c r="AF319" s="90"/>
      <c r="AG319" s="91"/>
      <c r="AH319" s="99"/>
      <c r="AI319" s="90"/>
      <c r="AJ319" s="91"/>
      <c r="AK319" s="99"/>
      <c r="AL319" s="90"/>
      <c r="AM319" s="91"/>
      <c r="AN319" s="100" t="str">
        <f t="shared" si="14"/>
        <v>No remitida</v>
      </c>
      <c r="AO319" s="101"/>
      <c r="AP319" s="102"/>
    </row>
    <row r="320" spans="1:42" ht="15">
      <c r="A320" s="88">
        <v>318</v>
      </c>
      <c r="B320" s="89"/>
      <c r="C320" s="89"/>
      <c r="D320" s="89"/>
      <c r="E320" s="89"/>
      <c r="F320" s="90"/>
      <c r="G320" s="103"/>
      <c r="H320" s="90"/>
      <c r="I320" s="91"/>
      <c r="J320" s="95"/>
      <c r="K320" s="93"/>
      <c r="L320" s="93"/>
      <c r="M320" s="92"/>
      <c r="N320" s="93"/>
      <c r="O320" s="92"/>
      <c r="P320" s="92"/>
      <c r="Q320" s="90"/>
      <c r="R320" s="91"/>
      <c r="S320" s="92"/>
      <c r="T320" s="88"/>
      <c r="U320" s="88"/>
      <c r="V320" s="94" t="str">
        <f>IF(T320&lt;&gt;"",IF(U320="H",WORKDAY(H320,T320,'DIAS 2025'!$A$2:$A$67),Q320+T320-1),"")</f>
        <v/>
      </c>
      <c r="W320" s="95"/>
      <c r="X320" s="96" t="str">
        <f t="shared" si="12"/>
        <v/>
      </c>
      <c r="Y320" s="90"/>
      <c r="Z320" s="95"/>
      <c r="AA320" s="97"/>
      <c r="AB320" s="98">
        <f t="shared" si="13"/>
        <v>0</v>
      </c>
      <c r="AC320" s="94" t="str">
        <f>IFERROR(WORKDAY(V320,AA320,'DIAS 2025'!$A$2:$A$67)," ")</f>
        <v xml:space="preserve"> </v>
      </c>
      <c r="AD320" s="96" t="str">
        <f ca="1">IFERROR(IF(AB320="","N/A",IF(AL320&lt;&gt;"",NETWORKDAYS(AL320,AC320,'DIAS 2025'!$A$2:$A$67),NETWORKDAYS('DIAS 2025'!$C$2,AC320,'DIAS 2025'!$A$2:$A$67)))," ")</f>
        <v xml:space="preserve"> </v>
      </c>
      <c r="AE320" s="95"/>
      <c r="AF320" s="90"/>
      <c r="AG320" s="91"/>
      <c r="AH320" s="99"/>
      <c r="AI320" s="90"/>
      <c r="AJ320" s="91"/>
      <c r="AK320" s="99"/>
      <c r="AL320" s="90"/>
      <c r="AM320" s="91"/>
      <c r="AN320" s="100" t="str">
        <f t="shared" si="14"/>
        <v>No remitida</v>
      </c>
      <c r="AO320" s="101"/>
      <c r="AP320" s="102"/>
    </row>
    <row r="321" spans="1:42" ht="15">
      <c r="A321" s="88">
        <v>319</v>
      </c>
      <c r="B321" s="89"/>
      <c r="C321" s="89"/>
      <c r="D321" s="89"/>
      <c r="E321" s="89"/>
      <c r="F321" s="90"/>
      <c r="G321" s="103"/>
      <c r="H321" s="90"/>
      <c r="I321" s="91"/>
      <c r="J321" s="95"/>
      <c r="K321" s="93"/>
      <c r="L321" s="93"/>
      <c r="M321" s="92"/>
      <c r="N321" s="93"/>
      <c r="O321" s="92"/>
      <c r="P321" s="92"/>
      <c r="Q321" s="90"/>
      <c r="R321" s="91"/>
      <c r="S321" s="92"/>
      <c r="T321" s="88"/>
      <c r="U321" s="88"/>
      <c r="V321" s="94" t="str">
        <f>IF(T321&lt;&gt;"",IF(U321="H",WORKDAY(H321,T321,'DIAS 2025'!$A$2:$A$67),Q321+T321-1),"")</f>
        <v/>
      </c>
      <c r="W321" s="95"/>
      <c r="X321" s="96" t="str">
        <f t="shared" si="12"/>
        <v/>
      </c>
      <c r="Y321" s="90"/>
      <c r="Z321" s="95"/>
      <c r="AA321" s="97"/>
      <c r="AB321" s="98">
        <f t="shared" si="13"/>
        <v>0</v>
      </c>
      <c r="AC321" s="94" t="str">
        <f>IFERROR(WORKDAY(V321,AA321,'DIAS 2025'!$A$2:$A$67)," ")</f>
        <v xml:space="preserve"> </v>
      </c>
      <c r="AD321" s="96" t="str">
        <f ca="1">IFERROR(IF(AB321="","N/A",IF(AL321&lt;&gt;"",NETWORKDAYS(AL321,AC321,'DIAS 2025'!$A$2:$A$67),NETWORKDAYS('DIAS 2025'!$C$2,AC321,'DIAS 2025'!$A$2:$A$67)))," ")</f>
        <v xml:space="preserve"> </v>
      </c>
      <c r="AE321" s="95"/>
      <c r="AF321" s="90"/>
      <c r="AG321" s="91"/>
      <c r="AH321" s="99"/>
      <c r="AI321" s="90"/>
      <c r="AJ321" s="91"/>
      <c r="AK321" s="99"/>
      <c r="AL321" s="90"/>
      <c r="AM321" s="91"/>
      <c r="AN321" s="100" t="str">
        <f t="shared" si="14"/>
        <v>No remitida</v>
      </c>
      <c r="AO321" s="101"/>
      <c r="AP321" s="102"/>
    </row>
    <row r="322" spans="1:42" ht="15">
      <c r="A322" s="88">
        <v>320</v>
      </c>
      <c r="B322" s="89"/>
      <c r="C322" s="89"/>
      <c r="D322" s="89"/>
      <c r="E322" s="89"/>
      <c r="F322" s="90"/>
      <c r="G322" s="103"/>
      <c r="H322" s="90"/>
      <c r="I322" s="91"/>
      <c r="J322" s="95"/>
      <c r="K322" s="93"/>
      <c r="L322" s="93"/>
      <c r="M322" s="92"/>
      <c r="N322" s="93"/>
      <c r="O322" s="92"/>
      <c r="P322" s="92"/>
      <c r="Q322" s="90"/>
      <c r="R322" s="91"/>
      <c r="S322" s="92"/>
      <c r="T322" s="88"/>
      <c r="U322" s="88"/>
      <c r="V322" s="94" t="str">
        <f>IF(T322&lt;&gt;"",IF(U322="H",WORKDAY(H322,T322,'DIAS 2025'!$A$2:$A$67),Q322+T322-1),"")</f>
        <v/>
      </c>
      <c r="W322" s="95"/>
      <c r="X322" s="96" t="str">
        <f t="shared" si="12"/>
        <v/>
      </c>
      <c r="Y322" s="90"/>
      <c r="Z322" s="95"/>
      <c r="AA322" s="97"/>
      <c r="AB322" s="98">
        <f t="shared" si="13"/>
        <v>0</v>
      </c>
      <c r="AC322" s="94" t="str">
        <f>IFERROR(WORKDAY(V322,AA322,'DIAS 2025'!$A$2:$A$67)," ")</f>
        <v xml:space="preserve"> </v>
      </c>
      <c r="AD322" s="96" t="str">
        <f ca="1">IFERROR(IF(AB322="","N/A",IF(AL322&lt;&gt;"",NETWORKDAYS(AL322,AC322,'DIAS 2025'!$A$2:$A$67),NETWORKDAYS('DIAS 2025'!$C$2,AC322,'DIAS 2025'!$A$2:$A$67)))," ")</f>
        <v xml:space="preserve"> </v>
      </c>
      <c r="AE322" s="95"/>
      <c r="AF322" s="90"/>
      <c r="AG322" s="91"/>
      <c r="AH322" s="99"/>
      <c r="AI322" s="90"/>
      <c r="AJ322" s="91"/>
      <c r="AK322" s="99"/>
      <c r="AL322" s="90"/>
      <c r="AM322" s="91"/>
      <c r="AN322" s="100" t="str">
        <f t="shared" si="14"/>
        <v>No remitida</v>
      </c>
      <c r="AO322" s="101"/>
      <c r="AP322" s="102"/>
    </row>
    <row r="323" spans="1:42" ht="15">
      <c r="A323" s="88">
        <v>321</v>
      </c>
      <c r="B323" s="89"/>
      <c r="C323" s="89"/>
      <c r="D323" s="89"/>
      <c r="E323" s="89"/>
      <c r="F323" s="90"/>
      <c r="G323" s="103"/>
      <c r="H323" s="90"/>
      <c r="I323" s="91"/>
      <c r="J323" s="95"/>
      <c r="K323" s="93"/>
      <c r="L323" s="93"/>
      <c r="M323" s="92"/>
      <c r="N323" s="93"/>
      <c r="O323" s="92"/>
      <c r="P323" s="92"/>
      <c r="Q323" s="90"/>
      <c r="R323" s="91"/>
      <c r="S323" s="92"/>
      <c r="T323" s="88"/>
      <c r="U323" s="88"/>
      <c r="V323" s="94" t="str">
        <f>IF(T323&lt;&gt;"",IF(U323="H",WORKDAY(H323,T323,'DIAS 2025'!$A$2:$A$67),Q323+T323-1),"")</f>
        <v/>
      </c>
      <c r="W323" s="95"/>
      <c r="X323" s="96" t="str">
        <f t="shared" si="12"/>
        <v/>
      </c>
      <c r="Y323" s="90"/>
      <c r="Z323" s="95"/>
      <c r="AA323" s="97"/>
      <c r="AB323" s="98">
        <f t="shared" si="13"/>
        <v>0</v>
      </c>
      <c r="AC323" s="94" t="str">
        <f>IFERROR(WORKDAY(V323,AA323,'DIAS 2025'!$A$2:$A$67)," ")</f>
        <v xml:space="preserve"> </v>
      </c>
      <c r="AD323" s="96" t="str">
        <f ca="1">IFERROR(IF(AB323="","N/A",IF(AL323&lt;&gt;"",NETWORKDAYS(AL323,AC323,'DIAS 2025'!$A$2:$A$67),NETWORKDAYS('DIAS 2025'!$C$2,AC323,'DIAS 2025'!$A$2:$A$67)))," ")</f>
        <v xml:space="preserve"> </v>
      </c>
      <c r="AE323" s="95"/>
      <c r="AF323" s="90"/>
      <c r="AG323" s="91"/>
      <c r="AH323" s="99"/>
      <c r="AI323" s="90"/>
      <c r="AJ323" s="91"/>
      <c r="AK323" s="99"/>
      <c r="AL323" s="90"/>
      <c r="AM323" s="91"/>
      <c r="AN323" s="100" t="str">
        <f t="shared" si="14"/>
        <v>No remitida</v>
      </c>
      <c r="AO323" s="101"/>
      <c r="AP323" s="102"/>
    </row>
    <row r="324" spans="1:42" ht="15">
      <c r="A324" s="88">
        <v>322</v>
      </c>
      <c r="B324" s="89"/>
      <c r="C324" s="89"/>
      <c r="D324" s="89"/>
      <c r="E324" s="89"/>
      <c r="F324" s="90"/>
      <c r="G324" s="103"/>
      <c r="H324" s="90"/>
      <c r="I324" s="91"/>
      <c r="J324" s="95"/>
      <c r="K324" s="93"/>
      <c r="L324" s="93"/>
      <c r="M324" s="92"/>
      <c r="N324" s="93"/>
      <c r="O324" s="92"/>
      <c r="P324" s="92"/>
      <c r="Q324" s="90"/>
      <c r="R324" s="91"/>
      <c r="S324" s="92"/>
      <c r="T324" s="88"/>
      <c r="U324" s="88"/>
      <c r="V324" s="94" t="str">
        <f>IF(T324&lt;&gt;"",IF(U324="H",WORKDAY(H324,T324,'DIAS 2025'!$A$2:$A$67),Q324+T324-1),"")</f>
        <v/>
      </c>
      <c r="W324" s="95"/>
      <c r="X324" s="96" t="str">
        <f t="shared" ref="X324:X387" si="15">IF($W324="Sí",1,"")</f>
        <v/>
      </c>
      <c r="Y324" s="90"/>
      <c r="Z324" s="95"/>
      <c r="AA324" s="97"/>
      <c r="AB324" s="98">
        <f t="shared" ref="AB324:AB387" si="16">T324+AA324</f>
        <v>0</v>
      </c>
      <c r="AC324" s="94" t="str">
        <f>IFERROR(WORKDAY(V324,AA324,'DIAS 2025'!$A$2:$A$67)," ")</f>
        <v xml:space="preserve"> </v>
      </c>
      <c r="AD324" s="96" t="str">
        <f ca="1">IFERROR(IF(AB324="","N/A",IF(AL324&lt;&gt;"",NETWORKDAYS(AL324,AC324,'DIAS 2025'!$A$2:$A$67),NETWORKDAYS('DIAS 2025'!$C$2,AC324,'DIAS 2025'!$A$2:$A$67)))," ")</f>
        <v xml:space="preserve"> </v>
      </c>
      <c r="AE324" s="95"/>
      <c r="AF324" s="90"/>
      <c r="AG324" s="91"/>
      <c r="AH324" s="99"/>
      <c r="AI324" s="90"/>
      <c r="AJ324" s="91"/>
      <c r="AK324" s="99"/>
      <c r="AL324" s="90"/>
      <c r="AM324" s="91"/>
      <c r="AN324" s="100" t="str">
        <f t="shared" ref="AN324:AN387" si="17">IF(AL324=0,"No remitida",IF(AL324&lt;=AC324,"Remitida","Fuera de Término"))</f>
        <v>No remitida</v>
      </c>
      <c r="AO324" s="101"/>
      <c r="AP324" s="102"/>
    </row>
    <row r="325" spans="1:42" ht="15">
      <c r="A325" s="88">
        <v>323</v>
      </c>
      <c r="B325" s="89"/>
      <c r="C325" s="89"/>
      <c r="D325" s="89"/>
      <c r="E325" s="89"/>
      <c r="F325" s="90"/>
      <c r="G325" s="103"/>
      <c r="H325" s="90"/>
      <c r="I325" s="91"/>
      <c r="J325" s="95"/>
      <c r="K325" s="93"/>
      <c r="L325" s="93"/>
      <c r="M325" s="92"/>
      <c r="N325" s="93"/>
      <c r="O325" s="92"/>
      <c r="P325" s="92"/>
      <c r="Q325" s="90"/>
      <c r="R325" s="91"/>
      <c r="S325" s="92"/>
      <c r="T325" s="88"/>
      <c r="U325" s="88"/>
      <c r="V325" s="94" t="str">
        <f>IF(T325&lt;&gt;"",IF(U325="H",WORKDAY(H325,T325,'DIAS 2025'!$A$2:$A$67),Q325+T325-1),"")</f>
        <v/>
      </c>
      <c r="W325" s="95"/>
      <c r="X325" s="96" t="str">
        <f t="shared" si="15"/>
        <v/>
      </c>
      <c r="Y325" s="90"/>
      <c r="Z325" s="95"/>
      <c r="AA325" s="97"/>
      <c r="AB325" s="98">
        <f t="shared" si="16"/>
        <v>0</v>
      </c>
      <c r="AC325" s="94" t="str">
        <f>IFERROR(WORKDAY(V325,AA325,'DIAS 2025'!$A$2:$A$67)," ")</f>
        <v xml:space="preserve"> </v>
      </c>
      <c r="AD325" s="96" t="str">
        <f ca="1">IFERROR(IF(AB325="","N/A",IF(AL325&lt;&gt;"",NETWORKDAYS(AL325,AC325,'DIAS 2025'!$A$2:$A$67),NETWORKDAYS('DIAS 2025'!$C$2,AC325,'DIAS 2025'!$A$2:$A$67)))," ")</f>
        <v xml:space="preserve"> </v>
      </c>
      <c r="AE325" s="95"/>
      <c r="AF325" s="90"/>
      <c r="AG325" s="91"/>
      <c r="AH325" s="99"/>
      <c r="AI325" s="90"/>
      <c r="AJ325" s="91"/>
      <c r="AK325" s="99"/>
      <c r="AL325" s="90"/>
      <c r="AM325" s="91"/>
      <c r="AN325" s="100" t="str">
        <f t="shared" si="17"/>
        <v>No remitida</v>
      </c>
      <c r="AO325" s="101"/>
      <c r="AP325" s="102"/>
    </row>
    <row r="326" spans="1:42" ht="15">
      <c r="A326" s="88">
        <v>324</v>
      </c>
      <c r="B326" s="89"/>
      <c r="C326" s="89"/>
      <c r="D326" s="89"/>
      <c r="E326" s="89"/>
      <c r="F326" s="90"/>
      <c r="G326" s="103"/>
      <c r="H326" s="90"/>
      <c r="I326" s="91"/>
      <c r="J326" s="95"/>
      <c r="K326" s="93"/>
      <c r="L326" s="93"/>
      <c r="M326" s="92"/>
      <c r="N326" s="93"/>
      <c r="O326" s="92"/>
      <c r="P326" s="92"/>
      <c r="Q326" s="90"/>
      <c r="R326" s="91"/>
      <c r="S326" s="92"/>
      <c r="T326" s="88"/>
      <c r="U326" s="88"/>
      <c r="V326" s="94" t="str">
        <f>IF(T326&lt;&gt;"",IF(U326="H",WORKDAY(H326,T326,'DIAS 2025'!$A$2:$A$67),Q326+T326-1),"")</f>
        <v/>
      </c>
      <c r="W326" s="95"/>
      <c r="X326" s="96" t="str">
        <f t="shared" si="15"/>
        <v/>
      </c>
      <c r="Y326" s="90"/>
      <c r="Z326" s="95"/>
      <c r="AA326" s="97"/>
      <c r="AB326" s="98">
        <f t="shared" si="16"/>
        <v>0</v>
      </c>
      <c r="AC326" s="94" t="str">
        <f>IFERROR(WORKDAY(V326,AA326,'DIAS 2025'!$A$2:$A$67)," ")</f>
        <v xml:space="preserve"> </v>
      </c>
      <c r="AD326" s="96" t="str">
        <f ca="1">IFERROR(IF(AB326="","N/A",IF(AL326&lt;&gt;"",NETWORKDAYS(AL326,AC326,'DIAS 2025'!$A$2:$A$67),NETWORKDAYS('DIAS 2025'!$C$2,AC326,'DIAS 2025'!$A$2:$A$67)))," ")</f>
        <v xml:space="preserve"> </v>
      </c>
      <c r="AE326" s="95"/>
      <c r="AF326" s="90"/>
      <c r="AG326" s="91"/>
      <c r="AH326" s="99"/>
      <c r="AI326" s="90"/>
      <c r="AJ326" s="91"/>
      <c r="AK326" s="99"/>
      <c r="AL326" s="90"/>
      <c r="AM326" s="91"/>
      <c r="AN326" s="100" t="str">
        <f t="shared" si="17"/>
        <v>No remitida</v>
      </c>
      <c r="AO326" s="101"/>
      <c r="AP326" s="102"/>
    </row>
    <row r="327" spans="1:42" ht="15">
      <c r="A327" s="88">
        <v>325</v>
      </c>
      <c r="B327" s="89"/>
      <c r="C327" s="89"/>
      <c r="D327" s="89"/>
      <c r="E327" s="89"/>
      <c r="F327" s="90"/>
      <c r="G327" s="103"/>
      <c r="H327" s="90"/>
      <c r="I327" s="91"/>
      <c r="J327" s="95"/>
      <c r="K327" s="93"/>
      <c r="L327" s="93"/>
      <c r="M327" s="92"/>
      <c r="N327" s="93"/>
      <c r="O327" s="92"/>
      <c r="P327" s="92"/>
      <c r="Q327" s="90"/>
      <c r="R327" s="91"/>
      <c r="S327" s="92"/>
      <c r="T327" s="88"/>
      <c r="U327" s="88"/>
      <c r="V327" s="94" t="str">
        <f>IF(T327&lt;&gt;"",IF(U327="H",WORKDAY(H327,T327,'DIAS 2025'!$A$2:$A$67),Q327+T327-1),"")</f>
        <v/>
      </c>
      <c r="W327" s="95"/>
      <c r="X327" s="96" t="str">
        <f t="shared" si="15"/>
        <v/>
      </c>
      <c r="Y327" s="90"/>
      <c r="Z327" s="95"/>
      <c r="AA327" s="97"/>
      <c r="AB327" s="98">
        <f t="shared" si="16"/>
        <v>0</v>
      </c>
      <c r="AC327" s="94" t="str">
        <f>IFERROR(WORKDAY(V327,AA327,'DIAS 2025'!$A$2:$A$67)," ")</f>
        <v xml:space="preserve"> </v>
      </c>
      <c r="AD327" s="96" t="str">
        <f ca="1">IFERROR(IF(AB327="","N/A",IF(AL327&lt;&gt;"",NETWORKDAYS(AL327,AC327,'DIAS 2025'!$A$2:$A$67),NETWORKDAYS('DIAS 2025'!$C$2,AC327,'DIAS 2025'!$A$2:$A$67)))," ")</f>
        <v xml:space="preserve"> </v>
      </c>
      <c r="AE327" s="95"/>
      <c r="AF327" s="90"/>
      <c r="AG327" s="91"/>
      <c r="AH327" s="99"/>
      <c r="AI327" s="90"/>
      <c r="AJ327" s="91"/>
      <c r="AK327" s="99"/>
      <c r="AL327" s="90"/>
      <c r="AM327" s="91"/>
      <c r="AN327" s="100" t="str">
        <f t="shared" si="17"/>
        <v>No remitida</v>
      </c>
      <c r="AO327" s="101"/>
      <c r="AP327" s="102"/>
    </row>
    <row r="328" spans="1:42" ht="15">
      <c r="A328" s="88">
        <v>326</v>
      </c>
      <c r="B328" s="89"/>
      <c r="C328" s="89"/>
      <c r="D328" s="89"/>
      <c r="E328" s="89"/>
      <c r="F328" s="90"/>
      <c r="G328" s="103"/>
      <c r="H328" s="90"/>
      <c r="I328" s="91"/>
      <c r="J328" s="95"/>
      <c r="K328" s="93"/>
      <c r="L328" s="93"/>
      <c r="M328" s="92"/>
      <c r="N328" s="93"/>
      <c r="O328" s="92"/>
      <c r="P328" s="92"/>
      <c r="Q328" s="90"/>
      <c r="R328" s="91"/>
      <c r="S328" s="92"/>
      <c r="T328" s="88"/>
      <c r="U328" s="88"/>
      <c r="V328" s="94" t="str">
        <f>IF(T328&lt;&gt;"",IF(U328="H",WORKDAY(H328,T328,'DIAS 2025'!$A$2:$A$67),Q328+T328-1),"")</f>
        <v/>
      </c>
      <c r="W328" s="95"/>
      <c r="X328" s="96" t="str">
        <f t="shared" si="15"/>
        <v/>
      </c>
      <c r="Y328" s="90"/>
      <c r="Z328" s="95"/>
      <c r="AA328" s="97"/>
      <c r="AB328" s="98">
        <f t="shared" si="16"/>
        <v>0</v>
      </c>
      <c r="AC328" s="94" t="str">
        <f>IFERROR(WORKDAY(V328,AA328,'DIAS 2025'!$A$2:$A$67)," ")</f>
        <v xml:space="preserve"> </v>
      </c>
      <c r="AD328" s="96" t="str">
        <f ca="1">IFERROR(IF(AB328="","N/A",IF(AL328&lt;&gt;"",NETWORKDAYS(AL328,AC328,'DIAS 2025'!$A$2:$A$67),NETWORKDAYS('DIAS 2025'!$C$2,AC328,'DIAS 2025'!$A$2:$A$67)))," ")</f>
        <v xml:space="preserve"> </v>
      </c>
      <c r="AE328" s="95"/>
      <c r="AF328" s="90"/>
      <c r="AG328" s="91"/>
      <c r="AH328" s="99"/>
      <c r="AI328" s="90"/>
      <c r="AJ328" s="91"/>
      <c r="AK328" s="99"/>
      <c r="AL328" s="90"/>
      <c r="AM328" s="91"/>
      <c r="AN328" s="100" t="str">
        <f t="shared" si="17"/>
        <v>No remitida</v>
      </c>
      <c r="AO328" s="101"/>
      <c r="AP328" s="102"/>
    </row>
    <row r="329" spans="1:42" ht="15">
      <c r="A329" s="88">
        <v>327</v>
      </c>
      <c r="B329" s="89"/>
      <c r="C329" s="89"/>
      <c r="D329" s="89"/>
      <c r="E329" s="89"/>
      <c r="F329" s="90"/>
      <c r="G329" s="103"/>
      <c r="H329" s="90"/>
      <c r="I329" s="91"/>
      <c r="J329" s="95"/>
      <c r="K329" s="93"/>
      <c r="L329" s="93"/>
      <c r="M329" s="92"/>
      <c r="N329" s="93"/>
      <c r="O329" s="92"/>
      <c r="P329" s="92"/>
      <c r="Q329" s="90"/>
      <c r="R329" s="91"/>
      <c r="S329" s="92"/>
      <c r="T329" s="88"/>
      <c r="U329" s="88"/>
      <c r="V329" s="94" t="str">
        <f>IF(T329&lt;&gt;"",IF(U329="H",WORKDAY(H329,T329,'DIAS 2025'!$A$2:$A$67),Q329+T329-1),"")</f>
        <v/>
      </c>
      <c r="W329" s="95"/>
      <c r="X329" s="96" t="str">
        <f t="shared" si="15"/>
        <v/>
      </c>
      <c r="Y329" s="90"/>
      <c r="Z329" s="95"/>
      <c r="AA329" s="97"/>
      <c r="AB329" s="98">
        <f t="shared" si="16"/>
        <v>0</v>
      </c>
      <c r="AC329" s="94" t="str">
        <f>IFERROR(WORKDAY(V329,AA329,'DIAS 2025'!$A$2:$A$67)," ")</f>
        <v xml:space="preserve"> </v>
      </c>
      <c r="AD329" s="96" t="str">
        <f ca="1">IFERROR(IF(AB329="","N/A",IF(AL329&lt;&gt;"",NETWORKDAYS(AL329,AC329,'DIAS 2025'!$A$2:$A$67),NETWORKDAYS('DIAS 2025'!$C$2,AC329,'DIAS 2025'!$A$2:$A$67)))," ")</f>
        <v xml:space="preserve"> </v>
      </c>
      <c r="AE329" s="95"/>
      <c r="AF329" s="90"/>
      <c r="AG329" s="91"/>
      <c r="AH329" s="99"/>
      <c r="AI329" s="90"/>
      <c r="AJ329" s="91"/>
      <c r="AK329" s="99"/>
      <c r="AL329" s="90"/>
      <c r="AM329" s="91"/>
      <c r="AN329" s="100" t="str">
        <f t="shared" si="17"/>
        <v>No remitida</v>
      </c>
      <c r="AO329" s="101"/>
      <c r="AP329" s="102"/>
    </row>
    <row r="330" spans="1:42" ht="15">
      <c r="A330" s="88">
        <v>328</v>
      </c>
      <c r="B330" s="89"/>
      <c r="C330" s="89"/>
      <c r="D330" s="89"/>
      <c r="E330" s="89"/>
      <c r="F330" s="90"/>
      <c r="G330" s="103"/>
      <c r="H330" s="90"/>
      <c r="I330" s="91"/>
      <c r="J330" s="95"/>
      <c r="K330" s="93"/>
      <c r="L330" s="93"/>
      <c r="M330" s="92"/>
      <c r="N330" s="93"/>
      <c r="O330" s="92"/>
      <c r="P330" s="92"/>
      <c r="Q330" s="90"/>
      <c r="R330" s="91"/>
      <c r="S330" s="92"/>
      <c r="T330" s="88"/>
      <c r="U330" s="88"/>
      <c r="V330" s="94" t="str">
        <f>IF(T330&lt;&gt;"",IF(U330="H",WORKDAY(H330,T330,'DIAS 2025'!$A$2:$A$67),Q330+T330-1),"")</f>
        <v/>
      </c>
      <c r="W330" s="95"/>
      <c r="X330" s="96" t="str">
        <f t="shared" si="15"/>
        <v/>
      </c>
      <c r="Y330" s="90"/>
      <c r="Z330" s="95"/>
      <c r="AA330" s="97"/>
      <c r="AB330" s="98">
        <f t="shared" si="16"/>
        <v>0</v>
      </c>
      <c r="AC330" s="94" t="str">
        <f>IFERROR(WORKDAY(V330,AA330,'DIAS 2025'!$A$2:$A$67)," ")</f>
        <v xml:space="preserve"> </v>
      </c>
      <c r="AD330" s="96" t="str">
        <f ca="1">IFERROR(IF(AB330="","N/A",IF(AL330&lt;&gt;"",NETWORKDAYS(AL330,AC330,'DIAS 2025'!$A$2:$A$67),NETWORKDAYS('DIAS 2025'!$C$2,AC330,'DIAS 2025'!$A$2:$A$67)))," ")</f>
        <v xml:space="preserve"> </v>
      </c>
      <c r="AE330" s="95"/>
      <c r="AF330" s="90"/>
      <c r="AG330" s="91"/>
      <c r="AH330" s="99"/>
      <c r="AI330" s="90"/>
      <c r="AJ330" s="91"/>
      <c r="AK330" s="99"/>
      <c r="AL330" s="90"/>
      <c r="AM330" s="91"/>
      <c r="AN330" s="100" t="str">
        <f t="shared" si="17"/>
        <v>No remitida</v>
      </c>
      <c r="AO330" s="101"/>
      <c r="AP330" s="102"/>
    </row>
    <row r="331" spans="1:42" ht="15">
      <c r="A331" s="88">
        <v>329</v>
      </c>
      <c r="B331" s="89"/>
      <c r="C331" s="89"/>
      <c r="D331" s="89"/>
      <c r="E331" s="89"/>
      <c r="F331" s="90"/>
      <c r="G331" s="103"/>
      <c r="H331" s="90"/>
      <c r="I331" s="91"/>
      <c r="J331" s="95"/>
      <c r="K331" s="93"/>
      <c r="L331" s="93"/>
      <c r="M331" s="92"/>
      <c r="N331" s="93"/>
      <c r="O331" s="92"/>
      <c r="P331" s="92"/>
      <c r="Q331" s="90"/>
      <c r="R331" s="91"/>
      <c r="S331" s="92"/>
      <c r="T331" s="88"/>
      <c r="U331" s="88"/>
      <c r="V331" s="94" t="str">
        <f>IF(T331&lt;&gt;"",IF(U331="H",WORKDAY(H331,T331,'DIAS 2025'!$A$2:$A$67),Q331+T331-1),"")</f>
        <v/>
      </c>
      <c r="W331" s="95"/>
      <c r="X331" s="96" t="str">
        <f t="shared" si="15"/>
        <v/>
      </c>
      <c r="Y331" s="90"/>
      <c r="Z331" s="95"/>
      <c r="AA331" s="97"/>
      <c r="AB331" s="98">
        <f t="shared" si="16"/>
        <v>0</v>
      </c>
      <c r="AC331" s="94" t="str">
        <f>IFERROR(WORKDAY(V331,AA331,'DIAS 2025'!$A$2:$A$67)," ")</f>
        <v xml:space="preserve"> </v>
      </c>
      <c r="AD331" s="96" t="str">
        <f ca="1">IFERROR(IF(AB331="","N/A",IF(AL331&lt;&gt;"",NETWORKDAYS(AL331,AC331,'DIAS 2025'!$A$2:$A$67),NETWORKDAYS('DIAS 2025'!$C$2,AC331,'DIAS 2025'!$A$2:$A$67)))," ")</f>
        <v xml:space="preserve"> </v>
      </c>
      <c r="AE331" s="95"/>
      <c r="AF331" s="90"/>
      <c r="AG331" s="91"/>
      <c r="AH331" s="99"/>
      <c r="AI331" s="90"/>
      <c r="AJ331" s="91"/>
      <c r="AK331" s="99"/>
      <c r="AL331" s="90"/>
      <c r="AM331" s="91"/>
      <c r="AN331" s="100" t="str">
        <f t="shared" si="17"/>
        <v>No remitida</v>
      </c>
      <c r="AO331" s="101"/>
      <c r="AP331" s="102"/>
    </row>
    <row r="332" spans="1:42" ht="15">
      <c r="A332" s="88">
        <v>330</v>
      </c>
      <c r="B332" s="89"/>
      <c r="C332" s="89"/>
      <c r="D332" s="89"/>
      <c r="E332" s="89"/>
      <c r="F332" s="90"/>
      <c r="G332" s="103"/>
      <c r="H332" s="90"/>
      <c r="I332" s="91"/>
      <c r="J332" s="95"/>
      <c r="K332" s="93"/>
      <c r="L332" s="93"/>
      <c r="M332" s="92"/>
      <c r="N332" s="93"/>
      <c r="O332" s="92"/>
      <c r="P332" s="92"/>
      <c r="Q332" s="90"/>
      <c r="R332" s="91"/>
      <c r="S332" s="92"/>
      <c r="T332" s="88"/>
      <c r="U332" s="88"/>
      <c r="V332" s="94" t="str">
        <f>IF(T332&lt;&gt;"",IF(U332="H",WORKDAY(H332,T332,'DIAS 2025'!$A$2:$A$67),Q332+T332-1),"")</f>
        <v/>
      </c>
      <c r="W332" s="95"/>
      <c r="X332" s="96" t="str">
        <f t="shared" si="15"/>
        <v/>
      </c>
      <c r="Y332" s="90"/>
      <c r="Z332" s="95"/>
      <c r="AA332" s="97"/>
      <c r="AB332" s="98">
        <f t="shared" si="16"/>
        <v>0</v>
      </c>
      <c r="AC332" s="94" t="str">
        <f>IFERROR(WORKDAY(V332,AA332,'DIAS 2025'!$A$2:$A$67)," ")</f>
        <v xml:space="preserve"> </v>
      </c>
      <c r="AD332" s="96" t="str">
        <f ca="1">IFERROR(IF(AB332="","N/A",IF(AL332&lt;&gt;"",NETWORKDAYS(AL332,AC332,'DIAS 2025'!$A$2:$A$67),NETWORKDAYS('DIAS 2025'!$C$2,AC332,'DIAS 2025'!$A$2:$A$67)))," ")</f>
        <v xml:space="preserve"> </v>
      </c>
      <c r="AE332" s="95"/>
      <c r="AF332" s="90"/>
      <c r="AG332" s="91"/>
      <c r="AH332" s="99"/>
      <c r="AI332" s="90"/>
      <c r="AJ332" s="91"/>
      <c r="AK332" s="99"/>
      <c r="AL332" s="90"/>
      <c r="AM332" s="91"/>
      <c r="AN332" s="100" t="str">
        <f t="shared" si="17"/>
        <v>No remitida</v>
      </c>
      <c r="AO332" s="101"/>
      <c r="AP332" s="102"/>
    </row>
    <row r="333" spans="1:42" ht="15">
      <c r="A333" s="88">
        <v>331</v>
      </c>
      <c r="B333" s="89"/>
      <c r="C333" s="89"/>
      <c r="D333" s="89"/>
      <c r="E333" s="89"/>
      <c r="F333" s="90"/>
      <c r="G333" s="103"/>
      <c r="H333" s="90"/>
      <c r="I333" s="91"/>
      <c r="J333" s="95"/>
      <c r="K333" s="93"/>
      <c r="L333" s="93"/>
      <c r="M333" s="92"/>
      <c r="N333" s="93"/>
      <c r="O333" s="92"/>
      <c r="P333" s="92"/>
      <c r="Q333" s="90"/>
      <c r="R333" s="91"/>
      <c r="S333" s="92"/>
      <c r="T333" s="88"/>
      <c r="U333" s="88"/>
      <c r="V333" s="94" t="str">
        <f>IF(T333&lt;&gt;"",IF(U333="H",WORKDAY(H333,T333,'DIAS 2025'!$A$2:$A$67),Q333+T333-1),"")</f>
        <v/>
      </c>
      <c r="W333" s="95"/>
      <c r="X333" s="96" t="str">
        <f t="shared" si="15"/>
        <v/>
      </c>
      <c r="Y333" s="90"/>
      <c r="Z333" s="95"/>
      <c r="AA333" s="97"/>
      <c r="AB333" s="98">
        <f t="shared" si="16"/>
        <v>0</v>
      </c>
      <c r="AC333" s="94" t="str">
        <f>IFERROR(WORKDAY(V333,AA333,'DIAS 2025'!$A$2:$A$67)," ")</f>
        <v xml:space="preserve"> </v>
      </c>
      <c r="AD333" s="96" t="str">
        <f ca="1">IFERROR(IF(AB333="","N/A",IF(AL333&lt;&gt;"",NETWORKDAYS(AL333,AC333,'DIAS 2025'!$A$2:$A$67),NETWORKDAYS('DIAS 2025'!$C$2,AC333,'DIAS 2025'!$A$2:$A$67)))," ")</f>
        <v xml:space="preserve"> </v>
      </c>
      <c r="AE333" s="95"/>
      <c r="AF333" s="90"/>
      <c r="AG333" s="91"/>
      <c r="AH333" s="99"/>
      <c r="AI333" s="90"/>
      <c r="AJ333" s="91"/>
      <c r="AK333" s="99"/>
      <c r="AL333" s="90"/>
      <c r="AM333" s="91"/>
      <c r="AN333" s="100" t="str">
        <f t="shared" si="17"/>
        <v>No remitida</v>
      </c>
      <c r="AO333" s="101"/>
      <c r="AP333" s="102"/>
    </row>
    <row r="334" spans="1:42" ht="15">
      <c r="A334" s="88">
        <v>332</v>
      </c>
      <c r="B334" s="89"/>
      <c r="C334" s="89"/>
      <c r="D334" s="89"/>
      <c r="E334" s="89"/>
      <c r="F334" s="90"/>
      <c r="G334" s="103"/>
      <c r="H334" s="90"/>
      <c r="I334" s="91"/>
      <c r="J334" s="95"/>
      <c r="K334" s="93"/>
      <c r="L334" s="93"/>
      <c r="M334" s="92"/>
      <c r="N334" s="93"/>
      <c r="O334" s="92"/>
      <c r="P334" s="92"/>
      <c r="Q334" s="90"/>
      <c r="R334" s="91"/>
      <c r="S334" s="92"/>
      <c r="T334" s="88"/>
      <c r="U334" s="88"/>
      <c r="V334" s="94" t="str">
        <f>IF(T334&lt;&gt;"",IF(U334="H",WORKDAY(H334,T334,'DIAS 2025'!$A$2:$A$67),Q334+T334-1),"")</f>
        <v/>
      </c>
      <c r="W334" s="95"/>
      <c r="X334" s="96" t="str">
        <f t="shared" si="15"/>
        <v/>
      </c>
      <c r="Y334" s="90"/>
      <c r="Z334" s="95"/>
      <c r="AA334" s="97"/>
      <c r="AB334" s="98">
        <f t="shared" si="16"/>
        <v>0</v>
      </c>
      <c r="AC334" s="94" t="str">
        <f>IFERROR(WORKDAY(V334,AA334,'DIAS 2025'!$A$2:$A$67)," ")</f>
        <v xml:space="preserve"> </v>
      </c>
      <c r="AD334" s="96" t="str">
        <f ca="1">IFERROR(IF(AB334="","N/A",IF(AL334&lt;&gt;"",NETWORKDAYS(AL334,AC334,'DIAS 2025'!$A$2:$A$67),NETWORKDAYS('DIAS 2025'!$C$2,AC334,'DIAS 2025'!$A$2:$A$67)))," ")</f>
        <v xml:space="preserve"> </v>
      </c>
      <c r="AE334" s="95"/>
      <c r="AF334" s="90"/>
      <c r="AG334" s="91"/>
      <c r="AH334" s="99"/>
      <c r="AI334" s="90"/>
      <c r="AJ334" s="91"/>
      <c r="AK334" s="99"/>
      <c r="AL334" s="90"/>
      <c r="AM334" s="91"/>
      <c r="AN334" s="100" t="str">
        <f t="shared" si="17"/>
        <v>No remitida</v>
      </c>
      <c r="AO334" s="101"/>
      <c r="AP334" s="102"/>
    </row>
    <row r="335" spans="1:42" ht="15">
      <c r="A335" s="88">
        <v>333</v>
      </c>
      <c r="B335" s="89"/>
      <c r="C335" s="89"/>
      <c r="D335" s="89"/>
      <c r="E335" s="89"/>
      <c r="F335" s="90"/>
      <c r="G335" s="103"/>
      <c r="H335" s="90"/>
      <c r="I335" s="91"/>
      <c r="J335" s="95"/>
      <c r="K335" s="93"/>
      <c r="L335" s="93"/>
      <c r="M335" s="92"/>
      <c r="N335" s="93"/>
      <c r="O335" s="92"/>
      <c r="P335" s="92"/>
      <c r="Q335" s="90"/>
      <c r="R335" s="91"/>
      <c r="S335" s="92"/>
      <c r="T335" s="88"/>
      <c r="U335" s="88"/>
      <c r="V335" s="94" t="str">
        <f>IF(T335&lt;&gt;"",IF(U335="H",WORKDAY(H335,T335,'DIAS 2025'!$A$2:$A$67),Q335+T335-1),"")</f>
        <v/>
      </c>
      <c r="W335" s="95"/>
      <c r="X335" s="96" t="str">
        <f t="shared" si="15"/>
        <v/>
      </c>
      <c r="Y335" s="90"/>
      <c r="Z335" s="95"/>
      <c r="AA335" s="97"/>
      <c r="AB335" s="98">
        <f t="shared" si="16"/>
        <v>0</v>
      </c>
      <c r="AC335" s="94" t="str">
        <f>IFERROR(WORKDAY(V335,AA335,'DIAS 2025'!$A$2:$A$67)," ")</f>
        <v xml:space="preserve"> </v>
      </c>
      <c r="AD335" s="96" t="str">
        <f ca="1">IFERROR(IF(AB335="","N/A",IF(AL335&lt;&gt;"",NETWORKDAYS(AL335,AC335,'DIAS 2025'!$A$2:$A$67),NETWORKDAYS('DIAS 2025'!$C$2,AC335,'DIAS 2025'!$A$2:$A$67)))," ")</f>
        <v xml:space="preserve"> </v>
      </c>
      <c r="AE335" s="95"/>
      <c r="AF335" s="90"/>
      <c r="AG335" s="91"/>
      <c r="AH335" s="99"/>
      <c r="AI335" s="90"/>
      <c r="AJ335" s="91"/>
      <c r="AK335" s="99"/>
      <c r="AL335" s="90"/>
      <c r="AM335" s="91"/>
      <c r="AN335" s="100" t="str">
        <f t="shared" si="17"/>
        <v>No remitida</v>
      </c>
      <c r="AO335" s="101"/>
      <c r="AP335" s="102"/>
    </row>
    <row r="336" spans="1:42" ht="15">
      <c r="A336" s="88">
        <v>334</v>
      </c>
      <c r="B336" s="89"/>
      <c r="C336" s="89"/>
      <c r="D336" s="89"/>
      <c r="E336" s="89"/>
      <c r="F336" s="90"/>
      <c r="G336" s="103"/>
      <c r="H336" s="90"/>
      <c r="I336" s="91"/>
      <c r="J336" s="95"/>
      <c r="K336" s="93"/>
      <c r="L336" s="93"/>
      <c r="M336" s="92"/>
      <c r="N336" s="93"/>
      <c r="O336" s="92"/>
      <c r="P336" s="92"/>
      <c r="Q336" s="90"/>
      <c r="R336" s="91"/>
      <c r="S336" s="92"/>
      <c r="T336" s="88"/>
      <c r="U336" s="88"/>
      <c r="V336" s="94" t="str">
        <f>IF(T336&lt;&gt;"",IF(U336="H",WORKDAY(H336,T336,'DIAS 2025'!$A$2:$A$67),Q336+T336-1),"")</f>
        <v/>
      </c>
      <c r="W336" s="95"/>
      <c r="X336" s="96" t="str">
        <f t="shared" si="15"/>
        <v/>
      </c>
      <c r="Y336" s="90"/>
      <c r="Z336" s="95"/>
      <c r="AA336" s="97"/>
      <c r="AB336" s="98">
        <f t="shared" si="16"/>
        <v>0</v>
      </c>
      <c r="AC336" s="94" t="str">
        <f>IFERROR(WORKDAY(V336,AA336,'DIAS 2025'!$A$2:$A$67)," ")</f>
        <v xml:space="preserve"> </v>
      </c>
      <c r="AD336" s="96" t="str">
        <f ca="1">IFERROR(IF(AB336="","N/A",IF(AL336&lt;&gt;"",NETWORKDAYS(AL336,AC336,'DIAS 2025'!$A$2:$A$67),NETWORKDAYS('DIAS 2025'!$C$2,AC336,'DIAS 2025'!$A$2:$A$67)))," ")</f>
        <v xml:space="preserve"> </v>
      </c>
      <c r="AE336" s="95"/>
      <c r="AF336" s="90"/>
      <c r="AG336" s="91"/>
      <c r="AH336" s="99"/>
      <c r="AI336" s="90"/>
      <c r="AJ336" s="91"/>
      <c r="AK336" s="99"/>
      <c r="AL336" s="90"/>
      <c r="AM336" s="91"/>
      <c r="AN336" s="100" t="str">
        <f t="shared" si="17"/>
        <v>No remitida</v>
      </c>
      <c r="AO336" s="101"/>
      <c r="AP336" s="102"/>
    </row>
    <row r="337" spans="1:42" ht="15">
      <c r="A337" s="88">
        <v>335</v>
      </c>
      <c r="B337" s="89"/>
      <c r="C337" s="89"/>
      <c r="D337" s="89"/>
      <c r="E337" s="89"/>
      <c r="F337" s="90"/>
      <c r="G337" s="103"/>
      <c r="H337" s="90"/>
      <c r="I337" s="91"/>
      <c r="J337" s="95"/>
      <c r="K337" s="93"/>
      <c r="L337" s="93"/>
      <c r="M337" s="92"/>
      <c r="N337" s="93"/>
      <c r="O337" s="92"/>
      <c r="P337" s="92"/>
      <c r="Q337" s="90"/>
      <c r="R337" s="91"/>
      <c r="S337" s="92"/>
      <c r="T337" s="88"/>
      <c r="U337" s="88"/>
      <c r="V337" s="94" t="str">
        <f>IF(T337&lt;&gt;"",IF(U337="H",WORKDAY(H337,T337,'DIAS 2025'!$A$2:$A$67),Q337+T337-1),"")</f>
        <v/>
      </c>
      <c r="W337" s="95"/>
      <c r="X337" s="96" t="str">
        <f t="shared" si="15"/>
        <v/>
      </c>
      <c r="Y337" s="90"/>
      <c r="Z337" s="95"/>
      <c r="AA337" s="97"/>
      <c r="AB337" s="98">
        <f t="shared" si="16"/>
        <v>0</v>
      </c>
      <c r="AC337" s="94" t="str">
        <f>IFERROR(WORKDAY(V337,AA337,'DIAS 2025'!$A$2:$A$67)," ")</f>
        <v xml:space="preserve"> </v>
      </c>
      <c r="AD337" s="96" t="str">
        <f ca="1">IFERROR(IF(AB337="","N/A",IF(AL337&lt;&gt;"",NETWORKDAYS(AL337,AC337,'DIAS 2025'!$A$2:$A$67),NETWORKDAYS('DIAS 2025'!$C$2,AC337,'DIAS 2025'!$A$2:$A$67)))," ")</f>
        <v xml:space="preserve"> </v>
      </c>
      <c r="AE337" s="95"/>
      <c r="AF337" s="90"/>
      <c r="AG337" s="91"/>
      <c r="AH337" s="99"/>
      <c r="AI337" s="90"/>
      <c r="AJ337" s="91"/>
      <c r="AK337" s="99"/>
      <c r="AL337" s="90"/>
      <c r="AM337" s="91"/>
      <c r="AN337" s="100" t="str">
        <f t="shared" si="17"/>
        <v>No remitida</v>
      </c>
      <c r="AO337" s="101"/>
      <c r="AP337" s="102"/>
    </row>
    <row r="338" spans="1:42" ht="15">
      <c r="A338" s="88">
        <v>336</v>
      </c>
      <c r="B338" s="89"/>
      <c r="C338" s="89"/>
      <c r="D338" s="89"/>
      <c r="E338" s="89"/>
      <c r="F338" s="90"/>
      <c r="G338" s="103"/>
      <c r="H338" s="90"/>
      <c r="I338" s="91"/>
      <c r="J338" s="95"/>
      <c r="K338" s="93"/>
      <c r="L338" s="93"/>
      <c r="M338" s="92"/>
      <c r="N338" s="93"/>
      <c r="O338" s="92"/>
      <c r="P338" s="92"/>
      <c r="Q338" s="90"/>
      <c r="R338" s="91"/>
      <c r="S338" s="92"/>
      <c r="T338" s="88"/>
      <c r="U338" s="88"/>
      <c r="V338" s="94" t="str">
        <f>IF(T338&lt;&gt;"",IF(U338="H",WORKDAY(H338,T338,'DIAS 2025'!$A$2:$A$67),Q338+T338-1),"")</f>
        <v/>
      </c>
      <c r="W338" s="95"/>
      <c r="X338" s="96" t="str">
        <f t="shared" si="15"/>
        <v/>
      </c>
      <c r="Y338" s="90"/>
      <c r="Z338" s="95"/>
      <c r="AA338" s="97"/>
      <c r="AB338" s="98">
        <f t="shared" si="16"/>
        <v>0</v>
      </c>
      <c r="AC338" s="94" t="str">
        <f>IFERROR(WORKDAY(V338,AA338,'DIAS 2025'!$A$2:$A$67)," ")</f>
        <v xml:space="preserve"> </v>
      </c>
      <c r="AD338" s="96" t="str">
        <f ca="1">IFERROR(IF(AB338="","N/A",IF(AL338&lt;&gt;"",NETWORKDAYS(AL338,AC338,'DIAS 2025'!$A$2:$A$67),NETWORKDAYS('DIAS 2025'!$C$2,AC338,'DIAS 2025'!$A$2:$A$67)))," ")</f>
        <v xml:space="preserve"> </v>
      </c>
      <c r="AE338" s="95"/>
      <c r="AF338" s="90"/>
      <c r="AG338" s="91"/>
      <c r="AH338" s="99"/>
      <c r="AI338" s="90"/>
      <c r="AJ338" s="91"/>
      <c r="AK338" s="99"/>
      <c r="AL338" s="90"/>
      <c r="AM338" s="91"/>
      <c r="AN338" s="100" t="str">
        <f t="shared" si="17"/>
        <v>No remitida</v>
      </c>
      <c r="AO338" s="101"/>
      <c r="AP338" s="102"/>
    </row>
    <row r="339" spans="1:42" ht="15">
      <c r="A339" s="88">
        <v>337</v>
      </c>
      <c r="B339" s="89"/>
      <c r="C339" s="89"/>
      <c r="D339" s="89"/>
      <c r="E339" s="89"/>
      <c r="F339" s="90"/>
      <c r="G339" s="103"/>
      <c r="H339" s="90"/>
      <c r="I339" s="91"/>
      <c r="J339" s="95"/>
      <c r="K339" s="93"/>
      <c r="L339" s="93"/>
      <c r="M339" s="92"/>
      <c r="N339" s="93"/>
      <c r="O339" s="92"/>
      <c r="P339" s="92"/>
      <c r="Q339" s="90"/>
      <c r="R339" s="91"/>
      <c r="S339" s="92"/>
      <c r="T339" s="88"/>
      <c r="U339" s="88"/>
      <c r="V339" s="94" t="str">
        <f>IF(T339&lt;&gt;"",IF(U339="H",WORKDAY(H339,T339,'DIAS 2025'!$A$2:$A$67),Q339+T339-1),"")</f>
        <v/>
      </c>
      <c r="W339" s="95"/>
      <c r="X339" s="96" t="str">
        <f t="shared" si="15"/>
        <v/>
      </c>
      <c r="Y339" s="90"/>
      <c r="Z339" s="95"/>
      <c r="AA339" s="97"/>
      <c r="AB339" s="98">
        <f t="shared" si="16"/>
        <v>0</v>
      </c>
      <c r="AC339" s="94" t="str">
        <f>IFERROR(WORKDAY(V339,AA339,'DIAS 2025'!$A$2:$A$67)," ")</f>
        <v xml:space="preserve"> </v>
      </c>
      <c r="AD339" s="96" t="str">
        <f ca="1">IFERROR(IF(AB339="","N/A",IF(AL339&lt;&gt;"",NETWORKDAYS(AL339,AC339,'DIAS 2025'!$A$2:$A$67),NETWORKDAYS('DIAS 2025'!$C$2,AC339,'DIAS 2025'!$A$2:$A$67)))," ")</f>
        <v xml:space="preserve"> </v>
      </c>
      <c r="AE339" s="95"/>
      <c r="AF339" s="90"/>
      <c r="AG339" s="91"/>
      <c r="AH339" s="99"/>
      <c r="AI339" s="90"/>
      <c r="AJ339" s="91"/>
      <c r="AK339" s="99"/>
      <c r="AL339" s="90"/>
      <c r="AM339" s="91"/>
      <c r="AN339" s="100" t="str">
        <f t="shared" si="17"/>
        <v>No remitida</v>
      </c>
      <c r="AO339" s="101"/>
      <c r="AP339" s="102"/>
    </row>
    <row r="340" spans="1:42" ht="15">
      <c r="A340" s="88">
        <v>338</v>
      </c>
      <c r="B340" s="89"/>
      <c r="C340" s="89"/>
      <c r="D340" s="89"/>
      <c r="E340" s="89"/>
      <c r="F340" s="90"/>
      <c r="G340" s="103"/>
      <c r="H340" s="90"/>
      <c r="I340" s="91"/>
      <c r="J340" s="95"/>
      <c r="K340" s="93"/>
      <c r="L340" s="93"/>
      <c r="M340" s="92"/>
      <c r="N340" s="93"/>
      <c r="O340" s="92"/>
      <c r="P340" s="92"/>
      <c r="Q340" s="90"/>
      <c r="R340" s="91"/>
      <c r="S340" s="92"/>
      <c r="T340" s="88"/>
      <c r="U340" s="88"/>
      <c r="V340" s="94" t="str">
        <f>IF(T340&lt;&gt;"",IF(U340="H",WORKDAY(H340,T340,'DIAS 2025'!$A$2:$A$67),Q340+T340-1),"")</f>
        <v/>
      </c>
      <c r="W340" s="95"/>
      <c r="X340" s="96" t="str">
        <f t="shared" si="15"/>
        <v/>
      </c>
      <c r="Y340" s="90"/>
      <c r="Z340" s="95"/>
      <c r="AA340" s="97"/>
      <c r="AB340" s="98">
        <f t="shared" si="16"/>
        <v>0</v>
      </c>
      <c r="AC340" s="94" t="str">
        <f>IFERROR(WORKDAY(V340,AA340,'DIAS 2025'!$A$2:$A$67)," ")</f>
        <v xml:space="preserve"> </v>
      </c>
      <c r="AD340" s="96" t="str">
        <f ca="1">IFERROR(IF(AB340="","N/A",IF(AL340&lt;&gt;"",NETWORKDAYS(AL340,AC340,'DIAS 2025'!$A$2:$A$67),NETWORKDAYS('DIAS 2025'!$C$2,AC340,'DIAS 2025'!$A$2:$A$67)))," ")</f>
        <v xml:space="preserve"> </v>
      </c>
      <c r="AE340" s="95"/>
      <c r="AF340" s="90"/>
      <c r="AG340" s="91"/>
      <c r="AH340" s="99"/>
      <c r="AI340" s="90"/>
      <c r="AJ340" s="91"/>
      <c r="AK340" s="99"/>
      <c r="AL340" s="90"/>
      <c r="AM340" s="91"/>
      <c r="AN340" s="100" t="str">
        <f t="shared" si="17"/>
        <v>No remitida</v>
      </c>
      <c r="AO340" s="101"/>
      <c r="AP340" s="102"/>
    </row>
    <row r="341" spans="1:42" ht="15">
      <c r="A341" s="88">
        <v>339</v>
      </c>
      <c r="B341" s="89"/>
      <c r="C341" s="89"/>
      <c r="D341" s="89"/>
      <c r="E341" s="89"/>
      <c r="F341" s="90"/>
      <c r="G341" s="103"/>
      <c r="H341" s="90"/>
      <c r="I341" s="91"/>
      <c r="J341" s="95"/>
      <c r="K341" s="93"/>
      <c r="L341" s="93"/>
      <c r="M341" s="92"/>
      <c r="N341" s="93"/>
      <c r="O341" s="92"/>
      <c r="P341" s="92"/>
      <c r="Q341" s="90"/>
      <c r="R341" s="91"/>
      <c r="S341" s="92"/>
      <c r="T341" s="88"/>
      <c r="U341" s="88"/>
      <c r="V341" s="94" t="str">
        <f>IF(T341&lt;&gt;"",IF(U341="H",WORKDAY(H341,T341,'DIAS 2025'!$A$2:$A$67),Q341+T341-1),"")</f>
        <v/>
      </c>
      <c r="W341" s="95"/>
      <c r="X341" s="96" t="str">
        <f t="shared" si="15"/>
        <v/>
      </c>
      <c r="Y341" s="90"/>
      <c r="Z341" s="95"/>
      <c r="AA341" s="97"/>
      <c r="AB341" s="98">
        <f t="shared" si="16"/>
        <v>0</v>
      </c>
      <c r="AC341" s="94" t="str">
        <f>IFERROR(WORKDAY(V341,AA341,'DIAS 2025'!$A$2:$A$67)," ")</f>
        <v xml:space="preserve"> </v>
      </c>
      <c r="AD341" s="96" t="str">
        <f ca="1">IFERROR(IF(AB341="","N/A",IF(AL341&lt;&gt;"",NETWORKDAYS(AL341,AC341,'DIAS 2025'!$A$2:$A$67),NETWORKDAYS('DIAS 2025'!$C$2,AC341,'DIAS 2025'!$A$2:$A$67)))," ")</f>
        <v xml:space="preserve"> </v>
      </c>
      <c r="AE341" s="95"/>
      <c r="AF341" s="90"/>
      <c r="AG341" s="91"/>
      <c r="AH341" s="99"/>
      <c r="AI341" s="90"/>
      <c r="AJ341" s="91"/>
      <c r="AK341" s="99"/>
      <c r="AL341" s="90"/>
      <c r="AM341" s="91"/>
      <c r="AN341" s="100" t="str">
        <f t="shared" si="17"/>
        <v>No remitida</v>
      </c>
      <c r="AO341" s="101"/>
      <c r="AP341" s="102"/>
    </row>
    <row r="342" spans="1:42" ht="15">
      <c r="A342" s="88">
        <v>340</v>
      </c>
      <c r="B342" s="89"/>
      <c r="C342" s="89"/>
      <c r="D342" s="89"/>
      <c r="E342" s="89"/>
      <c r="F342" s="90"/>
      <c r="G342" s="103"/>
      <c r="H342" s="90"/>
      <c r="I342" s="91"/>
      <c r="J342" s="95"/>
      <c r="K342" s="93"/>
      <c r="L342" s="93"/>
      <c r="M342" s="92"/>
      <c r="N342" s="93"/>
      <c r="O342" s="92"/>
      <c r="P342" s="92"/>
      <c r="Q342" s="90"/>
      <c r="R342" s="91"/>
      <c r="S342" s="92"/>
      <c r="T342" s="88"/>
      <c r="U342" s="88"/>
      <c r="V342" s="94" t="str">
        <f>IF(T342&lt;&gt;"",IF(U342="H",WORKDAY(H342,T342,'DIAS 2025'!$A$2:$A$67),Q342+T342-1),"")</f>
        <v/>
      </c>
      <c r="W342" s="95"/>
      <c r="X342" s="96" t="str">
        <f t="shared" si="15"/>
        <v/>
      </c>
      <c r="Y342" s="90"/>
      <c r="Z342" s="95"/>
      <c r="AA342" s="97"/>
      <c r="AB342" s="98">
        <f t="shared" si="16"/>
        <v>0</v>
      </c>
      <c r="AC342" s="94" t="str">
        <f>IFERROR(WORKDAY(V342,AA342,'DIAS 2025'!$A$2:$A$67)," ")</f>
        <v xml:space="preserve"> </v>
      </c>
      <c r="AD342" s="96" t="str">
        <f ca="1">IFERROR(IF(AB342="","N/A",IF(AL342&lt;&gt;"",NETWORKDAYS(AL342,AC342,'DIAS 2025'!$A$2:$A$67),NETWORKDAYS('DIAS 2025'!$C$2,AC342,'DIAS 2025'!$A$2:$A$67)))," ")</f>
        <v xml:space="preserve"> </v>
      </c>
      <c r="AE342" s="95"/>
      <c r="AF342" s="90"/>
      <c r="AG342" s="91"/>
      <c r="AH342" s="99"/>
      <c r="AI342" s="90"/>
      <c r="AJ342" s="91"/>
      <c r="AK342" s="99"/>
      <c r="AL342" s="90"/>
      <c r="AM342" s="91"/>
      <c r="AN342" s="100" t="str">
        <f t="shared" si="17"/>
        <v>No remitida</v>
      </c>
      <c r="AO342" s="101"/>
      <c r="AP342" s="102"/>
    </row>
    <row r="343" spans="1:42" ht="15">
      <c r="A343" s="88">
        <v>341</v>
      </c>
      <c r="B343" s="89"/>
      <c r="C343" s="89"/>
      <c r="D343" s="89"/>
      <c r="E343" s="89"/>
      <c r="F343" s="90"/>
      <c r="G343" s="103"/>
      <c r="H343" s="90"/>
      <c r="I343" s="91"/>
      <c r="J343" s="95"/>
      <c r="K343" s="93"/>
      <c r="L343" s="93"/>
      <c r="M343" s="92"/>
      <c r="N343" s="93"/>
      <c r="O343" s="92"/>
      <c r="P343" s="92"/>
      <c r="Q343" s="90"/>
      <c r="R343" s="91"/>
      <c r="S343" s="92"/>
      <c r="T343" s="88"/>
      <c r="U343" s="88"/>
      <c r="V343" s="94" t="str">
        <f>IF(T343&lt;&gt;"",IF(U343="H",WORKDAY(H343,T343,'DIAS 2025'!$A$2:$A$67),Q343+T343-1),"")</f>
        <v/>
      </c>
      <c r="W343" s="95"/>
      <c r="X343" s="96" t="str">
        <f t="shared" si="15"/>
        <v/>
      </c>
      <c r="Y343" s="90"/>
      <c r="Z343" s="95"/>
      <c r="AA343" s="97"/>
      <c r="AB343" s="98">
        <f t="shared" si="16"/>
        <v>0</v>
      </c>
      <c r="AC343" s="94" t="str">
        <f>IFERROR(WORKDAY(V343,AA343,'DIAS 2025'!$A$2:$A$67)," ")</f>
        <v xml:space="preserve"> </v>
      </c>
      <c r="AD343" s="96" t="str">
        <f ca="1">IFERROR(IF(AB343="","N/A",IF(AL343&lt;&gt;"",NETWORKDAYS(AL343,AC343,'DIAS 2025'!$A$2:$A$67),NETWORKDAYS('DIAS 2025'!$C$2,AC343,'DIAS 2025'!$A$2:$A$67)))," ")</f>
        <v xml:space="preserve"> </v>
      </c>
      <c r="AE343" s="95"/>
      <c r="AF343" s="90"/>
      <c r="AG343" s="91"/>
      <c r="AH343" s="99"/>
      <c r="AI343" s="90"/>
      <c r="AJ343" s="91"/>
      <c r="AK343" s="99"/>
      <c r="AL343" s="90"/>
      <c r="AM343" s="91"/>
      <c r="AN343" s="100" t="str">
        <f t="shared" si="17"/>
        <v>No remitida</v>
      </c>
      <c r="AO343" s="101"/>
      <c r="AP343" s="102"/>
    </row>
    <row r="344" spans="1:42" ht="15">
      <c r="A344" s="88">
        <v>342</v>
      </c>
      <c r="B344" s="89"/>
      <c r="C344" s="89"/>
      <c r="D344" s="89"/>
      <c r="E344" s="89"/>
      <c r="F344" s="90"/>
      <c r="G344" s="103"/>
      <c r="H344" s="90"/>
      <c r="I344" s="91"/>
      <c r="J344" s="95"/>
      <c r="K344" s="93"/>
      <c r="L344" s="93"/>
      <c r="M344" s="92"/>
      <c r="N344" s="93"/>
      <c r="O344" s="92"/>
      <c r="P344" s="92"/>
      <c r="Q344" s="90"/>
      <c r="R344" s="91"/>
      <c r="S344" s="92"/>
      <c r="T344" s="88"/>
      <c r="U344" s="88"/>
      <c r="V344" s="94" t="str">
        <f>IF(T344&lt;&gt;"",IF(U344="H",WORKDAY(H344,T344,'DIAS 2025'!$A$2:$A$67),Q344+T344-1),"")</f>
        <v/>
      </c>
      <c r="W344" s="95"/>
      <c r="X344" s="96" t="str">
        <f t="shared" si="15"/>
        <v/>
      </c>
      <c r="Y344" s="90"/>
      <c r="Z344" s="95"/>
      <c r="AA344" s="97"/>
      <c r="AB344" s="98">
        <f t="shared" si="16"/>
        <v>0</v>
      </c>
      <c r="AC344" s="94" t="str">
        <f>IFERROR(WORKDAY(V344,AA344,'DIAS 2025'!$A$2:$A$67)," ")</f>
        <v xml:space="preserve"> </v>
      </c>
      <c r="AD344" s="96" t="str">
        <f ca="1">IFERROR(IF(AB344="","N/A",IF(AL344&lt;&gt;"",NETWORKDAYS(AL344,AC344,'DIAS 2025'!$A$2:$A$67),NETWORKDAYS('DIAS 2025'!$C$2,AC344,'DIAS 2025'!$A$2:$A$67)))," ")</f>
        <v xml:space="preserve"> </v>
      </c>
      <c r="AE344" s="95"/>
      <c r="AF344" s="90"/>
      <c r="AG344" s="91"/>
      <c r="AH344" s="99"/>
      <c r="AI344" s="90"/>
      <c r="AJ344" s="91"/>
      <c r="AK344" s="99"/>
      <c r="AL344" s="90"/>
      <c r="AM344" s="91"/>
      <c r="AN344" s="100" t="str">
        <f t="shared" si="17"/>
        <v>No remitida</v>
      </c>
      <c r="AO344" s="101"/>
      <c r="AP344" s="102"/>
    </row>
    <row r="345" spans="1:42" ht="15">
      <c r="A345" s="88">
        <v>343</v>
      </c>
      <c r="B345" s="89"/>
      <c r="C345" s="89"/>
      <c r="D345" s="89"/>
      <c r="E345" s="89"/>
      <c r="F345" s="90"/>
      <c r="G345" s="103"/>
      <c r="H345" s="90"/>
      <c r="I345" s="91"/>
      <c r="J345" s="95"/>
      <c r="K345" s="93"/>
      <c r="L345" s="93"/>
      <c r="M345" s="92"/>
      <c r="N345" s="93"/>
      <c r="O345" s="92"/>
      <c r="P345" s="92"/>
      <c r="Q345" s="90"/>
      <c r="R345" s="91"/>
      <c r="S345" s="92"/>
      <c r="T345" s="88"/>
      <c r="U345" s="88"/>
      <c r="V345" s="94" t="str">
        <f>IF(T345&lt;&gt;"",IF(U345="H",WORKDAY(H345,T345,'DIAS 2025'!$A$2:$A$67),Q345+T345-1),"")</f>
        <v/>
      </c>
      <c r="W345" s="95"/>
      <c r="X345" s="96" t="str">
        <f t="shared" si="15"/>
        <v/>
      </c>
      <c r="Y345" s="90"/>
      <c r="Z345" s="95"/>
      <c r="AA345" s="97"/>
      <c r="AB345" s="98">
        <f t="shared" si="16"/>
        <v>0</v>
      </c>
      <c r="AC345" s="94" t="str">
        <f>IFERROR(WORKDAY(V345,AA345,'DIAS 2025'!$A$2:$A$67)," ")</f>
        <v xml:space="preserve"> </v>
      </c>
      <c r="AD345" s="96" t="str">
        <f ca="1">IFERROR(IF(AB345="","N/A",IF(AL345&lt;&gt;"",NETWORKDAYS(AL345,AC345,'DIAS 2025'!$A$2:$A$67),NETWORKDAYS('DIAS 2025'!$C$2,AC345,'DIAS 2025'!$A$2:$A$67)))," ")</f>
        <v xml:space="preserve"> </v>
      </c>
      <c r="AE345" s="95"/>
      <c r="AF345" s="90"/>
      <c r="AG345" s="91"/>
      <c r="AH345" s="99"/>
      <c r="AI345" s="90"/>
      <c r="AJ345" s="91"/>
      <c r="AK345" s="99"/>
      <c r="AL345" s="90"/>
      <c r="AM345" s="91"/>
      <c r="AN345" s="100" t="str">
        <f t="shared" si="17"/>
        <v>No remitida</v>
      </c>
      <c r="AO345" s="101"/>
      <c r="AP345" s="102"/>
    </row>
    <row r="346" spans="1:42" ht="15">
      <c r="A346" s="88">
        <v>344</v>
      </c>
      <c r="B346" s="89"/>
      <c r="C346" s="89"/>
      <c r="D346" s="89"/>
      <c r="E346" s="89"/>
      <c r="F346" s="90"/>
      <c r="G346" s="103"/>
      <c r="H346" s="90"/>
      <c r="I346" s="91"/>
      <c r="J346" s="95"/>
      <c r="K346" s="93"/>
      <c r="L346" s="93"/>
      <c r="M346" s="92"/>
      <c r="N346" s="93"/>
      <c r="O346" s="92"/>
      <c r="P346" s="92"/>
      <c r="Q346" s="90"/>
      <c r="R346" s="91"/>
      <c r="S346" s="92"/>
      <c r="T346" s="88"/>
      <c r="U346" s="88"/>
      <c r="V346" s="94" t="str">
        <f>IF(T346&lt;&gt;"",IF(U346="H",WORKDAY(H346,T346,'DIAS 2025'!$A$2:$A$67),Q346+T346-1),"")</f>
        <v/>
      </c>
      <c r="W346" s="95"/>
      <c r="X346" s="96" t="str">
        <f t="shared" si="15"/>
        <v/>
      </c>
      <c r="Y346" s="90"/>
      <c r="Z346" s="95"/>
      <c r="AA346" s="97"/>
      <c r="AB346" s="98">
        <f t="shared" si="16"/>
        <v>0</v>
      </c>
      <c r="AC346" s="94" t="str">
        <f>IFERROR(WORKDAY(V346,AA346,'DIAS 2025'!$A$2:$A$67)," ")</f>
        <v xml:space="preserve"> </v>
      </c>
      <c r="AD346" s="96" t="str">
        <f ca="1">IFERROR(IF(AB346="","N/A",IF(AL346&lt;&gt;"",NETWORKDAYS(AL346,AC346,'DIAS 2025'!$A$2:$A$67),NETWORKDAYS('DIAS 2025'!$C$2,AC346,'DIAS 2025'!$A$2:$A$67)))," ")</f>
        <v xml:space="preserve"> </v>
      </c>
      <c r="AE346" s="95"/>
      <c r="AF346" s="90"/>
      <c r="AG346" s="91"/>
      <c r="AH346" s="99"/>
      <c r="AI346" s="90"/>
      <c r="AJ346" s="91"/>
      <c r="AK346" s="99"/>
      <c r="AL346" s="90"/>
      <c r="AM346" s="91"/>
      <c r="AN346" s="100" t="str">
        <f t="shared" si="17"/>
        <v>No remitida</v>
      </c>
      <c r="AO346" s="101"/>
      <c r="AP346" s="102"/>
    </row>
    <row r="347" spans="1:42" ht="15">
      <c r="A347" s="88">
        <v>345</v>
      </c>
      <c r="B347" s="89"/>
      <c r="C347" s="89"/>
      <c r="D347" s="89"/>
      <c r="E347" s="89"/>
      <c r="F347" s="90"/>
      <c r="G347" s="103"/>
      <c r="H347" s="90"/>
      <c r="I347" s="91"/>
      <c r="J347" s="95"/>
      <c r="K347" s="93"/>
      <c r="L347" s="93"/>
      <c r="M347" s="92"/>
      <c r="N347" s="93"/>
      <c r="O347" s="92"/>
      <c r="P347" s="92"/>
      <c r="Q347" s="90"/>
      <c r="R347" s="91"/>
      <c r="S347" s="92"/>
      <c r="T347" s="88"/>
      <c r="U347" s="88"/>
      <c r="V347" s="94" t="str">
        <f>IF(T347&lt;&gt;"",IF(U347="H",WORKDAY(H347,T347,'DIAS 2025'!$A$2:$A$67),Q347+T347-1),"")</f>
        <v/>
      </c>
      <c r="W347" s="95"/>
      <c r="X347" s="96" t="str">
        <f t="shared" si="15"/>
        <v/>
      </c>
      <c r="Y347" s="90"/>
      <c r="Z347" s="95"/>
      <c r="AA347" s="97"/>
      <c r="AB347" s="98">
        <f t="shared" si="16"/>
        <v>0</v>
      </c>
      <c r="AC347" s="94" t="str">
        <f>IFERROR(WORKDAY(V347,AA347,'DIAS 2025'!$A$2:$A$67)," ")</f>
        <v xml:space="preserve"> </v>
      </c>
      <c r="AD347" s="96" t="str">
        <f ca="1">IFERROR(IF(AB347="","N/A",IF(AL347&lt;&gt;"",NETWORKDAYS(AL347,AC347,'DIAS 2025'!$A$2:$A$67),NETWORKDAYS('DIAS 2025'!$C$2,AC347,'DIAS 2025'!$A$2:$A$67)))," ")</f>
        <v xml:space="preserve"> </v>
      </c>
      <c r="AE347" s="95"/>
      <c r="AF347" s="90"/>
      <c r="AG347" s="91"/>
      <c r="AH347" s="99"/>
      <c r="AI347" s="90"/>
      <c r="AJ347" s="91"/>
      <c r="AK347" s="99"/>
      <c r="AL347" s="90"/>
      <c r="AM347" s="91"/>
      <c r="AN347" s="100" t="str">
        <f t="shared" si="17"/>
        <v>No remitida</v>
      </c>
      <c r="AO347" s="101"/>
      <c r="AP347" s="102"/>
    </row>
    <row r="348" spans="1:42" ht="15">
      <c r="A348" s="88">
        <v>346</v>
      </c>
      <c r="B348" s="89"/>
      <c r="C348" s="89"/>
      <c r="D348" s="89"/>
      <c r="E348" s="89"/>
      <c r="F348" s="90"/>
      <c r="G348" s="103"/>
      <c r="H348" s="90"/>
      <c r="I348" s="91"/>
      <c r="J348" s="95"/>
      <c r="K348" s="93"/>
      <c r="L348" s="93"/>
      <c r="M348" s="92"/>
      <c r="N348" s="93"/>
      <c r="O348" s="92"/>
      <c r="P348" s="92"/>
      <c r="Q348" s="90"/>
      <c r="R348" s="91"/>
      <c r="S348" s="92"/>
      <c r="T348" s="88"/>
      <c r="U348" s="88"/>
      <c r="V348" s="94" t="str">
        <f>IF(T348&lt;&gt;"",IF(U348="H",WORKDAY(H348,T348,'DIAS 2025'!$A$2:$A$67),Q348+T348-1),"")</f>
        <v/>
      </c>
      <c r="W348" s="95"/>
      <c r="X348" s="96" t="str">
        <f t="shared" si="15"/>
        <v/>
      </c>
      <c r="Y348" s="90"/>
      <c r="Z348" s="95"/>
      <c r="AA348" s="97"/>
      <c r="AB348" s="98">
        <f t="shared" si="16"/>
        <v>0</v>
      </c>
      <c r="AC348" s="94" t="str">
        <f>IFERROR(WORKDAY(V348,AA348,'DIAS 2025'!$A$2:$A$67)," ")</f>
        <v xml:space="preserve"> </v>
      </c>
      <c r="AD348" s="96" t="str">
        <f ca="1">IFERROR(IF(AB348="","N/A",IF(AL348&lt;&gt;"",NETWORKDAYS(AL348,AC348,'DIAS 2025'!$A$2:$A$67),NETWORKDAYS('DIAS 2025'!$C$2,AC348,'DIAS 2025'!$A$2:$A$67)))," ")</f>
        <v xml:space="preserve"> </v>
      </c>
      <c r="AE348" s="95"/>
      <c r="AF348" s="90"/>
      <c r="AG348" s="91"/>
      <c r="AH348" s="99"/>
      <c r="AI348" s="90"/>
      <c r="AJ348" s="91"/>
      <c r="AK348" s="99"/>
      <c r="AL348" s="90"/>
      <c r="AM348" s="91"/>
      <c r="AN348" s="100" t="str">
        <f t="shared" si="17"/>
        <v>No remitida</v>
      </c>
      <c r="AO348" s="101"/>
      <c r="AP348" s="102"/>
    </row>
    <row r="349" spans="1:42" ht="15">
      <c r="A349" s="88">
        <v>347</v>
      </c>
      <c r="B349" s="89"/>
      <c r="C349" s="89"/>
      <c r="D349" s="89"/>
      <c r="E349" s="89"/>
      <c r="F349" s="90"/>
      <c r="G349" s="103"/>
      <c r="H349" s="90"/>
      <c r="I349" s="91"/>
      <c r="J349" s="95"/>
      <c r="K349" s="93"/>
      <c r="L349" s="93"/>
      <c r="M349" s="92"/>
      <c r="N349" s="93"/>
      <c r="O349" s="92"/>
      <c r="P349" s="92"/>
      <c r="Q349" s="90"/>
      <c r="R349" s="91"/>
      <c r="S349" s="92"/>
      <c r="T349" s="88"/>
      <c r="U349" s="88"/>
      <c r="V349" s="94" t="str">
        <f>IF(T349&lt;&gt;"",IF(U349="H",WORKDAY(H349,T349,'DIAS 2025'!$A$2:$A$67),Q349+T349-1),"")</f>
        <v/>
      </c>
      <c r="W349" s="95"/>
      <c r="X349" s="96" t="str">
        <f t="shared" si="15"/>
        <v/>
      </c>
      <c r="Y349" s="90"/>
      <c r="Z349" s="95"/>
      <c r="AA349" s="97"/>
      <c r="AB349" s="98">
        <f t="shared" si="16"/>
        <v>0</v>
      </c>
      <c r="AC349" s="94" t="str">
        <f>IFERROR(WORKDAY(V349,AA349,'DIAS 2025'!$A$2:$A$67)," ")</f>
        <v xml:space="preserve"> </v>
      </c>
      <c r="AD349" s="96" t="str">
        <f ca="1">IFERROR(IF(AB349="","N/A",IF(AL349&lt;&gt;"",NETWORKDAYS(AL349,AC349,'DIAS 2025'!$A$2:$A$67),NETWORKDAYS('DIAS 2025'!$C$2,AC349,'DIAS 2025'!$A$2:$A$67)))," ")</f>
        <v xml:space="preserve"> </v>
      </c>
      <c r="AE349" s="95"/>
      <c r="AF349" s="90"/>
      <c r="AG349" s="91"/>
      <c r="AH349" s="99"/>
      <c r="AI349" s="90"/>
      <c r="AJ349" s="91"/>
      <c r="AK349" s="99"/>
      <c r="AL349" s="90"/>
      <c r="AM349" s="91"/>
      <c r="AN349" s="100" t="str">
        <f t="shared" si="17"/>
        <v>No remitida</v>
      </c>
      <c r="AO349" s="101"/>
      <c r="AP349" s="102"/>
    </row>
    <row r="350" spans="1:42" ht="15">
      <c r="A350" s="88">
        <v>348</v>
      </c>
      <c r="B350" s="89"/>
      <c r="C350" s="89"/>
      <c r="D350" s="89"/>
      <c r="E350" s="89"/>
      <c r="F350" s="90"/>
      <c r="G350" s="103"/>
      <c r="H350" s="90"/>
      <c r="I350" s="91"/>
      <c r="J350" s="95"/>
      <c r="K350" s="93"/>
      <c r="L350" s="93"/>
      <c r="M350" s="92"/>
      <c r="N350" s="93"/>
      <c r="O350" s="92"/>
      <c r="P350" s="92"/>
      <c r="Q350" s="90"/>
      <c r="R350" s="91"/>
      <c r="S350" s="92"/>
      <c r="T350" s="88"/>
      <c r="U350" s="88"/>
      <c r="V350" s="94" t="str">
        <f>IF(T350&lt;&gt;"",IF(U350="H",WORKDAY(H350,T350,'DIAS 2025'!$A$2:$A$67),Q350+T350-1),"")</f>
        <v/>
      </c>
      <c r="W350" s="95"/>
      <c r="X350" s="96" t="str">
        <f t="shared" si="15"/>
        <v/>
      </c>
      <c r="Y350" s="90"/>
      <c r="Z350" s="95"/>
      <c r="AA350" s="97"/>
      <c r="AB350" s="98">
        <f t="shared" si="16"/>
        <v>0</v>
      </c>
      <c r="AC350" s="94" t="str">
        <f>IFERROR(WORKDAY(V350,AA350,'DIAS 2025'!$A$2:$A$67)," ")</f>
        <v xml:space="preserve"> </v>
      </c>
      <c r="AD350" s="96" t="str">
        <f ca="1">IFERROR(IF(AB350="","N/A",IF(AL350&lt;&gt;"",NETWORKDAYS(AL350,AC350,'DIAS 2025'!$A$2:$A$67),NETWORKDAYS('DIAS 2025'!$C$2,AC350,'DIAS 2025'!$A$2:$A$67)))," ")</f>
        <v xml:space="preserve"> </v>
      </c>
      <c r="AE350" s="95"/>
      <c r="AF350" s="90"/>
      <c r="AG350" s="91"/>
      <c r="AH350" s="99"/>
      <c r="AI350" s="90"/>
      <c r="AJ350" s="91"/>
      <c r="AK350" s="99"/>
      <c r="AL350" s="90"/>
      <c r="AM350" s="91"/>
      <c r="AN350" s="100" t="str">
        <f t="shared" si="17"/>
        <v>No remitida</v>
      </c>
      <c r="AO350" s="101"/>
      <c r="AP350" s="102"/>
    </row>
    <row r="351" spans="1:42" ht="15">
      <c r="A351" s="88">
        <v>349</v>
      </c>
      <c r="B351" s="89"/>
      <c r="C351" s="89"/>
      <c r="D351" s="89"/>
      <c r="E351" s="89"/>
      <c r="F351" s="90"/>
      <c r="G351" s="103"/>
      <c r="H351" s="90"/>
      <c r="I351" s="91"/>
      <c r="J351" s="95"/>
      <c r="K351" s="93"/>
      <c r="L351" s="93"/>
      <c r="M351" s="92"/>
      <c r="N351" s="93"/>
      <c r="O351" s="92"/>
      <c r="P351" s="92"/>
      <c r="Q351" s="90"/>
      <c r="R351" s="91"/>
      <c r="S351" s="92"/>
      <c r="T351" s="88"/>
      <c r="U351" s="88"/>
      <c r="V351" s="94" t="str">
        <f>IF(T351&lt;&gt;"",IF(U351="H",WORKDAY(H351,T351,'DIAS 2025'!$A$2:$A$67),Q351+T351-1),"")</f>
        <v/>
      </c>
      <c r="W351" s="95"/>
      <c r="X351" s="96" t="str">
        <f t="shared" si="15"/>
        <v/>
      </c>
      <c r="Y351" s="90"/>
      <c r="Z351" s="95"/>
      <c r="AA351" s="97"/>
      <c r="AB351" s="98">
        <f t="shared" si="16"/>
        <v>0</v>
      </c>
      <c r="AC351" s="94" t="str">
        <f>IFERROR(WORKDAY(V351,AA351,'DIAS 2025'!$A$2:$A$67)," ")</f>
        <v xml:space="preserve"> </v>
      </c>
      <c r="AD351" s="96" t="str">
        <f ca="1">IFERROR(IF(AB351="","N/A",IF(AL351&lt;&gt;"",NETWORKDAYS(AL351,AC351,'DIAS 2025'!$A$2:$A$67),NETWORKDAYS('DIAS 2025'!$C$2,AC351,'DIAS 2025'!$A$2:$A$67)))," ")</f>
        <v xml:space="preserve"> </v>
      </c>
      <c r="AE351" s="95"/>
      <c r="AF351" s="90"/>
      <c r="AG351" s="91"/>
      <c r="AH351" s="99"/>
      <c r="AI351" s="90"/>
      <c r="AJ351" s="91"/>
      <c r="AK351" s="99"/>
      <c r="AL351" s="90"/>
      <c r="AM351" s="91"/>
      <c r="AN351" s="100" t="str">
        <f t="shared" si="17"/>
        <v>No remitida</v>
      </c>
      <c r="AO351" s="101"/>
      <c r="AP351" s="102"/>
    </row>
    <row r="352" spans="1:42" ht="15">
      <c r="A352" s="88">
        <v>350</v>
      </c>
      <c r="B352" s="89"/>
      <c r="C352" s="89"/>
      <c r="D352" s="89"/>
      <c r="E352" s="89"/>
      <c r="F352" s="90"/>
      <c r="G352" s="103"/>
      <c r="H352" s="90"/>
      <c r="I352" s="91"/>
      <c r="J352" s="95"/>
      <c r="K352" s="93"/>
      <c r="L352" s="93"/>
      <c r="M352" s="92"/>
      <c r="N352" s="93"/>
      <c r="O352" s="92"/>
      <c r="P352" s="92"/>
      <c r="Q352" s="90"/>
      <c r="R352" s="91"/>
      <c r="S352" s="92"/>
      <c r="T352" s="88"/>
      <c r="U352" s="88"/>
      <c r="V352" s="94" t="str">
        <f>IF(T352&lt;&gt;"",IF(U352="H",WORKDAY(H352,T352,'DIAS 2025'!$A$2:$A$67),Q352+T352-1),"")</f>
        <v/>
      </c>
      <c r="W352" s="95"/>
      <c r="X352" s="96" t="str">
        <f t="shared" si="15"/>
        <v/>
      </c>
      <c r="Y352" s="90"/>
      <c r="Z352" s="95"/>
      <c r="AA352" s="97"/>
      <c r="AB352" s="98">
        <f t="shared" si="16"/>
        <v>0</v>
      </c>
      <c r="AC352" s="94" t="str">
        <f>IFERROR(WORKDAY(V352,AA352,'DIAS 2025'!$A$2:$A$67)," ")</f>
        <v xml:space="preserve"> </v>
      </c>
      <c r="AD352" s="96" t="str">
        <f ca="1">IFERROR(IF(AB352="","N/A",IF(AL352&lt;&gt;"",NETWORKDAYS(AL352,AC352,'DIAS 2025'!$A$2:$A$67),NETWORKDAYS('DIAS 2025'!$C$2,AC352,'DIAS 2025'!$A$2:$A$67)))," ")</f>
        <v xml:space="preserve"> </v>
      </c>
      <c r="AE352" s="95"/>
      <c r="AF352" s="90"/>
      <c r="AG352" s="91"/>
      <c r="AH352" s="99"/>
      <c r="AI352" s="90"/>
      <c r="AJ352" s="91"/>
      <c r="AK352" s="99"/>
      <c r="AL352" s="90"/>
      <c r="AM352" s="91"/>
      <c r="AN352" s="100" t="str">
        <f t="shared" si="17"/>
        <v>No remitida</v>
      </c>
      <c r="AO352" s="101"/>
      <c r="AP352" s="102"/>
    </row>
    <row r="353" spans="1:42" ht="15">
      <c r="A353" s="88">
        <v>351</v>
      </c>
      <c r="B353" s="89"/>
      <c r="C353" s="89"/>
      <c r="D353" s="89"/>
      <c r="E353" s="89"/>
      <c r="F353" s="90"/>
      <c r="G353" s="103"/>
      <c r="H353" s="90"/>
      <c r="I353" s="91"/>
      <c r="J353" s="95"/>
      <c r="K353" s="93"/>
      <c r="L353" s="93"/>
      <c r="M353" s="92"/>
      <c r="N353" s="93"/>
      <c r="O353" s="92"/>
      <c r="P353" s="92"/>
      <c r="Q353" s="90"/>
      <c r="R353" s="91"/>
      <c r="S353" s="92"/>
      <c r="T353" s="88"/>
      <c r="U353" s="88"/>
      <c r="V353" s="94" t="str">
        <f>IF(T353&lt;&gt;"",IF(U353="H",WORKDAY(H353,T353,'DIAS 2025'!$A$2:$A$67),Q353+T353-1),"")</f>
        <v/>
      </c>
      <c r="W353" s="95"/>
      <c r="X353" s="96" t="str">
        <f t="shared" si="15"/>
        <v/>
      </c>
      <c r="Y353" s="90"/>
      <c r="Z353" s="95"/>
      <c r="AA353" s="97"/>
      <c r="AB353" s="98">
        <f t="shared" si="16"/>
        <v>0</v>
      </c>
      <c r="AC353" s="94" t="str">
        <f>IFERROR(WORKDAY(V353,AA353,'DIAS 2025'!$A$2:$A$67)," ")</f>
        <v xml:space="preserve"> </v>
      </c>
      <c r="AD353" s="96" t="str">
        <f ca="1">IFERROR(IF(AB353="","N/A",IF(AL353&lt;&gt;"",NETWORKDAYS(AL353,AC353,'DIAS 2025'!$A$2:$A$67),NETWORKDAYS('DIAS 2025'!$C$2,AC353,'DIAS 2025'!$A$2:$A$67)))," ")</f>
        <v xml:space="preserve"> </v>
      </c>
      <c r="AE353" s="95"/>
      <c r="AF353" s="90"/>
      <c r="AG353" s="91"/>
      <c r="AH353" s="99"/>
      <c r="AI353" s="90"/>
      <c r="AJ353" s="91"/>
      <c r="AK353" s="99"/>
      <c r="AL353" s="90"/>
      <c r="AM353" s="91"/>
      <c r="AN353" s="100" t="str">
        <f t="shared" si="17"/>
        <v>No remitida</v>
      </c>
      <c r="AO353" s="101"/>
      <c r="AP353" s="102"/>
    </row>
    <row r="354" spans="1:42" ht="15">
      <c r="A354" s="88">
        <v>352</v>
      </c>
      <c r="B354" s="89"/>
      <c r="C354" s="89"/>
      <c r="D354" s="89"/>
      <c r="E354" s="89"/>
      <c r="F354" s="90"/>
      <c r="G354" s="103"/>
      <c r="H354" s="90"/>
      <c r="I354" s="91"/>
      <c r="J354" s="95"/>
      <c r="K354" s="93"/>
      <c r="L354" s="93"/>
      <c r="M354" s="92"/>
      <c r="N354" s="93"/>
      <c r="O354" s="92"/>
      <c r="P354" s="92"/>
      <c r="Q354" s="90"/>
      <c r="R354" s="91"/>
      <c r="S354" s="92"/>
      <c r="T354" s="88"/>
      <c r="U354" s="88"/>
      <c r="V354" s="94" t="str">
        <f>IF(T354&lt;&gt;"",IF(U354="H",WORKDAY(H354,T354,'DIAS 2025'!$A$2:$A$67),Q354+T354-1),"")</f>
        <v/>
      </c>
      <c r="W354" s="95"/>
      <c r="X354" s="96" t="str">
        <f t="shared" si="15"/>
        <v/>
      </c>
      <c r="Y354" s="90"/>
      <c r="Z354" s="95"/>
      <c r="AA354" s="97"/>
      <c r="AB354" s="98">
        <f t="shared" si="16"/>
        <v>0</v>
      </c>
      <c r="AC354" s="94" t="str">
        <f>IFERROR(WORKDAY(V354,AA354,'DIAS 2025'!$A$2:$A$67)," ")</f>
        <v xml:space="preserve"> </v>
      </c>
      <c r="AD354" s="96" t="str">
        <f ca="1">IFERROR(IF(AB354="","N/A",IF(AL354&lt;&gt;"",NETWORKDAYS(AL354,AC354,'DIAS 2025'!$A$2:$A$67),NETWORKDAYS('DIAS 2025'!$C$2,AC354,'DIAS 2025'!$A$2:$A$67)))," ")</f>
        <v xml:space="preserve"> </v>
      </c>
      <c r="AE354" s="95"/>
      <c r="AF354" s="90"/>
      <c r="AG354" s="91"/>
      <c r="AH354" s="99"/>
      <c r="AI354" s="90"/>
      <c r="AJ354" s="91"/>
      <c r="AK354" s="99"/>
      <c r="AL354" s="90"/>
      <c r="AM354" s="91"/>
      <c r="AN354" s="100" t="str">
        <f t="shared" si="17"/>
        <v>No remitida</v>
      </c>
      <c r="AO354" s="101"/>
      <c r="AP354" s="102"/>
    </row>
    <row r="355" spans="1:42" ht="15">
      <c r="A355" s="88">
        <v>353</v>
      </c>
      <c r="B355" s="89"/>
      <c r="C355" s="89"/>
      <c r="D355" s="89"/>
      <c r="E355" s="89"/>
      <c r="F355" s="90"/>
      <c r="G355" s="103"/>
      <c r="H355" s="90"/>
      <c r="I355" s="91"/>
      <c r="J355" s="95"/>
      <c r="K355" s="93"/>
      <c r="L355" s="93"/>
      <c r="M355" s="92"/>
      <c r="N355" s="93"/>
      <c r="O355" s="92"/>
      <c r="P355" s="92"/>
      <c r="Q355" s="90"/>
      <c r="R355" s="91"/>
      <c r="S355" s="92"/>
      <c r="T355" s="88"/>
      <c r="U355" s="88"/>
      <c r="V355" s="94" t="str">
        <f>IF(T355&lt;&gt;"",IF(U355="H",WORKDAY(H355,T355,'DIAS 2025'!$A$2:$A$67),Q355+T355-1),"")</f>
        <v/>
      </c>
      <c r="W355" s="95"/>
      <c r="X355" s="96" t="str">
        <f t="shared" si="15"/>
        <v/>
      </c>
      <c r="Y355" s="90"/>
      <c r="Z355" s="95"/>
      <c r="AA355" s="97"/>
      <c r="AB355" s="98">
        <f t="shared" si="16"/>
        <v>0</v>
      </c>
      <c r="AC355" s="94" t="str">
        <f>IFERROR(WORKDAY(V355,AA355,'DIAS 2025'!$A$2:$A$67)," ")</f>
        <v xml:space="preserve"> </v>
      </c>
      <c r="AD355" s="96" t="str">
        <f ca="1">IFERROR(IF(AB355="","N/A",IF(AL355&lt;&gt;"",NETWORKDAYS(AL355,AC355,'DIAS 2025'!$A$2:$A$67),NETWORKDAYS('DIAS 2025'!$C$2,AC355,'DIAS 2025'!$A$2:$A$67)))," ")</f>
        <v xml:space="preserve"> </v>
      </c>
      <c r="AE355" s="95"/>
      <c r="AF355" s="90"/>
      <c r="AG355" s="91"/>
      <c r="AH355" s="99"/>
      <c r="AI355" s="90"/>
      <c r="AJ355" s="91"/>
      <c r="AK355" s="99"/>
      <c r="AL355" s="90"/>
      <c r="AM355" s="91"/>
      <c r="AN355" s="100" t="str">
        <f t="shared" si="17"/>
        <v>No remitida</v>
      </c>
      <c r="AO355" s="101"/>
      <c r="AP355" s="102"/>
    </row>
    <row r="356" spans="1:42" ht="15">
      <c r="A356" s="88">
        <v>354</v>
      </c>
      <c r="B356" s="89"/>
      <c r="C356" s="89"/>
      <c r="D356" s="89"/>
      <c r="E356" s="89"/>
      <c r="F356" s="90"/>
      <c r="G356" s="103"/>
      <c r="H356" s="90"/>
      <c r="I356" s="91"/>
      <c r="J356" s="95"/>
      <c r="K356" s="93"/>
      <c r="L356" s="93"/>
      <c r="M356" s="92"/>
      <c r="N356" s="93"/>
      <c r="O356" s="92"/>
      <c r="P356" s="92"/>
      <c r="Q356" s="90"/>
      <c r="R356" s="91"/>
      <c r="S356" s="92"/>
      <c r="T356" s="88"/>
      <c r="U356" s="88"/>
      <c r="V356" s="94" t="str">
        <f>IF(T356&lt;&gt;"",IF(U356="H",WORKDAY(H356,T356,'DIAS 2025'!$A$2:$A$67),Q356+T356-1),"")</f>
        <v/>
      </c>
      <c r="W356" s="95"/>
      <c r="X356" s="96" t="str">
        <f t="shared" si="15"/>
        <v/>
      </c>
      <c r="Y356" s="90"/>
      <c r="Z356" s="95"/>
      <c r="AA356" s="97"/>
      <c r="AB356" s="98">
        <f t="shared" si="16"/>
        <v>0</v>
      </c>
      <c r="AC356" s="94" t="str">
        <f>IFERROR(WORKDAY(V356,AA356,'DIAS 2025'!$A$2:$A$67)," ")</f>
        <v xml:space="preserve"> </v>
      </c>
      <c r="AD356" s="96" t="str">
        <f ca="1">IFERROR(IF(AB356="","N/A",IF(AL356&lt;&gt;"",NETWORKDAYS(AL356,AC356,'DIAS 2025'!$A$2:$A$67),NETWORKDAYS('DIAS 2025'!$C$2,AC356,'DIAS 2025'!$A$2:$A$67)))," ")</f>
        <v xml:space="preserve"> </v>
      </c>
      <c r="AE356" s="95"/>
      <c r="AF356" s="90"/>
      <c r="AG356" s="91"/>
      <c r="AH356" s="99"/>
      <c r="AI356" s="90"/>
      <c r="AJ356" s="91"/>
      <c r="AK356" s="99"/>
      <c r="AL356" s="90"/>
      <c r="AM356" s="91"/>
      <c r="AN356" s="100" t="str">
        <f t="shared" si="17"/>
        <v>No remitida</v>
      </c>
      <c r="AO356" s="101"/>
      <c r="AP356" s="102"/>
    </row>
    <row r="357" spans="1:42" ht="15">
      <c r="A357" s="88">
        <v>355</v>
      </c>
      <c r="B357" s="89"/>
      <c r="C357" s="89"/>
      <c r="D357" s="89"/>
      <c r="E357" s="89"/>
      <c r="F357" s="90"/>
      <c r="G357" s="103"/>
      <c r="H357" s="90"/>
      <c r="I357" s="91"/>
      <c r="J357" s="95"/>
      <c r="K357" s="93"/>
      <c r="L357" s="93"/>
      <c r="M357" s="92"/>
      <c r="N357" s="93"/>
      <c r="O357" s="92"/>
      <c r="P357" s="92"/>
      <c r="Q357" s="90"/>
      <c r="R357" s="91"/>
      <c r="S357" s="92"/>
      <c r="T357" s="88"/>
      <c r="U357" s="88"/>
      <c r="V357" s="94" t="str">
        <f>IF(T357&lt;&gt;"",IF(U357="H",WORKDAY(H357,T357,'DIAS 2025'!$A$2:$A$67),Q357+T357-1),"")</f>
        <v/>
      </c>
      <c r="W357" s="95"/>
      <c r="X357" s="96" t="str">
        <f t="shared" si="15"/>
        <v/>
      </c>
      <c r="Y357" s="90"/>
      <c r="Z357" s="95"/>
      <c r="AA357" s="97"/>
      <c r="AB357" s="98">
        <f t="shared" si="16"/>
        <v>0</v>
      </c>
      <c r="AC357" s="94" t="str">
        <f>IFERROR(WORKDAY(V357,AA357,'DIAS 2025'!$A$2:$A$67)," ")</f>
        <v xml:space="preserve"> </v>
      </c>
      <c r="AD357" s="96" t="str">
        <f ca="1">IFERROR(IF(AB357="","N/A",IF(AL357&lt;&gt;"",NETWORKDAYS(AL357,AC357,'DIAS 2025'!$A$2:$A$67),NETWORKDAYS('DIAS 2025'!$C$2,AC357,'DIAS 2025'!$A$2:$A$67)))," ")</f>
        <v xml:space="preserve"> </v>
      </c>
      <c r="AE357" s="95"/>
      <c r="AF357" s="90"/>
      <c r="AG357" s="91"/>
      <c r="AH357" s="99"/>
      <c r="AI357" s="90"/>
      <c r="AJ357" s="91"/>
      <c r="AK357" s="99"/>
      <c r="AL357" s="90"/>
      <c r="AM357" s="91"/>
      <c r="AN357" s="100" t="str">
        <f t="shared" si="17"/>
        <v>No remitida</v>
      </c>
      <c r="AO357" s="101"/>
      <c r="AP357" s="102"/>
    </row>
    <row r="358" spans="1:42" ht="15">
      <c r="A358" s="88">
        <v>356</v>
      </c>
      <c r="B358" s="89"/>
      <c r="C358" s="89"/>
      <c r="D358" s="89"/>
      <c r="E358" s="89"/>
      <c r="F358" s="90"/>
      <c r="G358" s="103"/>
      <c r="H358" s="90"/>
      <c r="I358" s="91"/>
      <c r="J358" s="95"/>
      <c r="K358" s="93"/>
      <c r="L358" s="93"/>
      <c r="M358" s="92"/>
      <c r="N358" s="93"/>
      <c r="O358" s="92"/>
      <c r="P358" s="92"/>
      <c r="Q358" s="90"/>
      <c r="R358" s="91"/>
      <c r="S358" s="92"/>
      <c r="T358" s="88"/>
      <c r="U358" s="88"/>
      <c r="V358" s="94" t="str">
        <f>IF(T358&lt;&gt;"",IF(U358="H",WORKDAY(H358,T358,'DIAS 2025'!$A$2:$A$67),Q358+T358-1),"")</f>
        <v/>
      </c>
      <c r="W358" s="95"/>
      <c r="X358" s="96" t="str">
        <f t="shared" si="15"/>
        <v/>
      </c>
      <c r="Y358" s="90"/>
      <c r="Z358" s="95"/>
      <c r="AA358" s="97"/>
      <c r="AB358" s="98">
        <f t="shared" si="16"/>
        <v>0</v>
      </c>
      <c r="AC358" s="94" t="str">
        <f>IFERROR(WORKDAY(V358,AA358,'DIAS 2025'!$A$2:$A$67)," ")</f>
        <v xml:space="preserve"> </v>
      </c>
      <c r="AD358" s="96" t="str">
        <f ca="1">IFERROR(IF(AB358="","N/A",IF(AL358&lt;&gt;"",NETWORKDAYS(AL358,AC358,'DIAS 2025'!$A$2:$A$67),NETWORKDAYS('DIAS 2025'!$C$2,AC358,'DIAS 2025'!$A$2:$A$67)))," ")</f>
        <v xml:space="preserve"> </v>
      </c>
      <c r="AE358" s="95"/>
      <c r="AF358" s="90"/>
      <c r="AG358" s="91"/>
      <c r="AH358" s="99"/>
      <c r="AI358" s="90"/>
      <c r="AJ358" s="91"/>
      <c r="AK358" s="99"/>
      <c r="AL358" s="90"/>
      <c r="AM358" s="91"/>
      <c r="AN358" s="100" t="str">
        <f t="shared" si="17"/>
        <v>No remitida</v>
      </c>
      <c r="AO358" s="101"/>
      <c r="AP358" s="102"/>
    </row>
    <row r="359" spans="1:42" ht="15">
      <c r="A359" s="88">
        <v>357</v>
      </c>
      <c r="B359" s="89"/>
      <c r="C359" s="89"/>
      <c r="D359" s="89"/>
      <c r="E359" s="89"/>
      <c r="F359" s="90"/>
      <c r="G359" s="103"/>
      <c r="H359" s="90"/>
      <c r="I359" s="91"/>
      <c r="J359" s="95"/>
      <c r="K359" s="93"/>
      <c r="L359" s="93"/>
      <c r="M359" s="92"/>
      <c r="N359" s="93"/>
      <c r="O359" s="92"/>
      <c r="P359" s="92"/>
      <c r="Q359" s="90"/>
      <c r="R359" s="91"/>
      <c r="S359" s="92"/>
      <c r="T359" s="88"/>
      <c r="U359" s="88"/>
      <c r="V359" s="94" t="str">
        <f>IF(T359&lt;&gt;"",IF(U359="H",WORKDAY(H359,T359,'DIAS 2025'!$A$2:$A$67),Q359+T359-1),"")</f>
        <v/>
      </c>
      <c r="W359" s="95"/>
      <c r="X359" s="96" t="str">
        <f t="shared" si="15"/>
        <v/>
      </c>
      <c r="Y359" s="90"/>
      <c r="Z359" s="95"/>
      <c r="AA359" s="97"/>
      <c r="AB359" s="98">
        <f t="shared" si="16"/>
        <v>0</v>
      </c>
      <c r="AC359" s="94" t="str">
        <f>IFERROR(WORKDAY(V359,AA359,'DIAS 2025'!$A$2:$A$67)," ")</f>
        <v xml:space="preserve"> </v>
      </c>
      <c r="AD359" s="96" t="str">
        <f ca="1">IFERROR(IF(AB359="","N/A",IF(AL359&lt;&gt;"",NETWORKDAYS(AL359,AC359,'DIAS 2025'!$A$2:$A$67),NETWORKDAYS('DIAS 2025'!$C$2,AC359,'DIAS 2025'!$A$2:$A$67)))," ")</f>
        <v xml:space="preserve"> </v>
      </c>
      <c r="AE359" s="95"/>
      <c r="AF359" s="90"/>
      <c r="AG359" s="91"/>
      <c r="AH359" s="99"/>
      <c r="AI359" s="90"/>
      <c r="AJ359" s="91"/>
      <c r="AK359" s="99"/>
      <c r="AL359" s="90"/>
      <c r="AM359" s="91"/>
      <c r="AN359" s="100" t="str">
        <f t="shared" si="17"/>
        <v>No remitida</v>
      </c>
      <c r="AO359" s="101"/>
      <c r="AP359" s="102"/>
    </row>
    <row r="360" spans="1:42" ht="15">
      <c r="A360" s="88">
        <v>358</v>
      </c>
      <c r="B360" s="89"/>
      <c r="C360" s="89"/>
      <c r="D360" s="89"/>
      <c r="E360" s="89"/>
      <c r="F360" s="90"/>
      <c r="G360" s="103"/>
      <c r="H360" s="90"/>
      <c r="I360" s="91"/>
      <c r="J360" s="95"/>
      <c r="K360" s="93"/>
      <c r="L360" s="93"/>
      <c r="M360" s="92"/>
      <c r="N360" s="93"/>
      <c r="O360" s="92"/>
      <c r="P360" s="92"/>
      <c r="Q360" s="90"/>
      <c r="R360" s="91"/>
      <c r="S360" s="92"/>
      <c r="T360" s="88"/>
      <c r="U360" s="88"/>
      <c r="V360" s="94" t="str">
        <f>IF(T360&lt;&gt;"",IF(U360="H",WORKDAY(H360,T360,'DIAS 2025'!$A$2:$A$67),Q360+T360-1),"")</f>
        <v/>
      </c>
      <c r="W360" s="95"/>
      <c r="X360" s="96" t="str">
        <f t="shared" si="15"/>
        <v/>
      </c>
      <c r="Y360" s="90"/>
      <c r="Z360" s="95"/>
      <c r="AA360" s="97"/>
      <c r="AB360" s="98">
        <f t="shared" si="16"/>
        <v>0</v>
      </c>
      <c r="AC360" s="94" t="str">
        <f>IFERROR(WORKDAY(V360,AA360,'DIAS 2025'!$A$2:$A$67)," ")</f>
        <v xml:space="preserve"> </v>
      </c>
      <c r="AD360" s="96" t="str">
        <f ca="1">IFERROR(IF(AB360="","N/A",IF(AL360&lt;&gt;"",NETWORKDAYS(AL360,AC360,'DIAS 2025'!$A$2:$A$67),NETWORKDAYS('DIAS 2025'!$C$2,AC360,'DIAS 2025'!$A$2:$A$67)))," ")</f>
        <v xml:space="preserve"> </v>
      </c>
      <c r="AE360" s="95"/>
      <c r="AF360" s="90"/>
      <c r="AG360" s="91"/>
      <c r="AH360" s="99"/>
      <c r="AI360" s="90"/>
      <c r="AJ360" s="91"/>
      <c r="AK360" s="99"/>
      <c r="AL360" s="90"/>
      <c r="AM360" s="91"/>
      <c r="AN360" s="100" t="str">
        <f t="shared" si="17"/>
        <v>No remitida</v>
      </c>
      <c r="AO360" s="101"/>
      <c r="AP360" s="102"/>
    </row>
    <row r="361" spans="1:42" ht="15">
      <c r="A361" s="88">
        <v>359</v>
      </c>
      <c r="B361" s="89"/>
      <c r="C361" s="89"/>
      <c r="D361" s="89"/>
      <c r="E361" s="89"/>
      <c r="F361" s="90"/>
      <c r="G361" s="103"/>
      <c r="H361" s="90"/>
      <c r="I361" s="91"/>
      <c r="J361" s="95"/>
      <c r="K361" s="93"/>
      <c r="L361" s="93"/>
      <c r="M361" s="92"/>
      <c r="N361" s="93"/>
      <c r="O361" s="92"/>
      <c r="P361" s="92"/>
      <c r="Q361" s="90"/>
      <c r="R361" s="91"/>
      <c r="S361" s="92"/>
      <c r="T361" s="88"/>
      <c r="U361" s="88"/>
      <c r="V361" s="94" t="str">
        <f>IF(T361&lt;&gt;"",IF(U361="H",WORKDAY(H361,T361,'DIAS 2025'!$A$2:$A$67),Q361+T361-1),"")</f>
        <v/>
      </c>
      <c r="W361" s="95"/>
      <c r="X361" s="96" t="str">
        <f t="shared" si="15"/>
        <v/>
      </c>
      <c r="Y361" s="90"/>
      <c r="Z361" s="95"/>
      <c r="AA361" s="97"/>
      <c r="AB361" s="98">
        <f t="shared" si="16"/>
        <v>0</v>
      </c>
      <c r="AC361" s="94" t="str">
        <f>IFERROR(WORKDAY(V361,AA361,'DIAS 2025'!$A$2:$A$67)," ")</f>
        <v xml:space="preserve"> </v>
      </c>
      <c r="AD361" s="96" t="str">
        <f ca="1">IFERROR(IF(AB361="","N/A",IF(AL361&lt;&gt;"",NETWORKDAYS(AL361,AC361,'DIAS 2025'!$A$2:$A$67),NETWORKDAYS('DIAS 2025'!$C$2,AC361,'DIAS 2025'!$A$2:$A$67)))," ")</f>
        <v xml:space="preserve"> </v>
      </c>
      <c r="AE361" s="95"/>
      <c r="AF361" s="90"/>
      <c r="AG361" s="91"/>
      <c r="AH361" s="99"/>
      <c r="AI361" s="90"/>
      <c r="AJ361" s="91"/>
      <c r="AK361" s="99"/>
      <c r="AL361" s="90"/>
      <c r="AM361" s="91"/>
      <c r="AN361" s="100" t="str">
        <f t="shared" si="17"/>
        <v>No remitida</v>
      </c>
      <c r="AO361" s="101"/>
      <c r="AP361" s="102"/>
    </row>
    <row r="362" spans="1:42" ht="15">
      <c r="A362" s="88">
        <v>360</v>
      </c>
      <c r="B362" s="89"/>
      <c r="C362" s="89"/>
      <c r="D362" s="89"/>
      <c r="E362" s="89"/>
      <c r="F362" s="90"/>
      <c r="G362" s="103"/>
      <c r="H362" s="90"/>
      <c r="I362" s="91"/>
      <c r="J362" s="95"/>
      <c r="K362" s="93"/>
      <c r="L362" s="93"/>
      <c r="M362" s="92"/>
      <c r="N362" s="93"/>
      <c r="O362" s="92"/>
      <c r="P362" s="92"/>
      <c r="Q362" s="90"/>
      <c r="R362" s="91"/>
      <c r="S362" s="92"/>
      <c r="T362" s="88"/>
      <c r="U362" s="88"/>
      <c r="V362" s="94" t="str">
        <f>IF(T362&lt;&gt;"",IF(U362="H",WORKDAY(H362,T362,'DIAS 2025'!$A$2:$A$67),Q362+T362-1),"")</f>
        <v/>
      </c>
      <c r="W362" s="95"/>
      <c r="X362" s="96" t="str">
        <f t="shared" si="15"/>
        <v/>
      </c>
      <c r="Y362" s="90"/>
      <c r="Z362" s="95"/>
      <c r="AA362" s="97"/>
      <c r="AB362" s="98">
        <f t="shared" si="16"/>
        <v>0</v>
      </c>
      <c r="AC362" s="94" t="str">
        <f>IFERROR(WORKDAY(V362,AA362,'DIAS 2025'!$A$2:$A$67)," ")</f>
        <v xml:space="preserve"> </v>
      </c>
      <c r="AD362" s="96" t="str">
        <f ca="1">IFERROR(IF(AB362="","N/A",IF(AL362&lt;&gt;"",NETWORKDAYS(AL362,AC362,'DIAS 2025'!$A$2:$A$67),NETWORKDAYS('DIAS 2025'!$C$2,AC362,'DIAS 2025'!$A$2:$A$67)))," ")</f>
        <v xml:space="preserve"> </v>
      </c>
      <c r="AE362" s="95"/>
      <c r="AF362" s="90"/>
      <c r="AG362" s="91"/>
      <c r="AH362" s="99"/>
      <c r="AI362" s="90"/>
      <c r="AJ362" s="91"/>
      <c r="AK362" s="99"/>
      <c r="AL362" s="90"/>
      <c r="AM362" s="91"/>
      <c r="AN362" s="100" t="str">
        <f t="shared" si="17"/>
        <v>No remitida</v>
      </c>
      <c r="AO362" s="101"/>
      <c r="AP362" s="102"/>
    </row>
    <row r="363" spans="1:42" ht="15">
      <c r="A363" s="88">
        <v>361</v>
      </c>
      <c r="B363" s="89"/>
      <c r="C363" s="89"/>
      <c r="D363" s="89"/>
      <c r="E363" s="89"/>
      <c r="F363" s="90"/>
      <c r="G363" s="103"/>
      <c r="H363" s="90"/>
      <c r="I363" s="91"/>
      <c r="J363" s="95"/>
      <c r="K363" s="93"/>
      <c r="L363" s="93"/>
      <c r="M363" s="92"/>
      <c r="N363" s="93"/>
      <c r="O363" s="92"/>
      <c r="P363" s="92"/>
      <c r="Q363" s="90"/>
      <c r="R363" s="91"/>
      <c r="S363" s="92"/>
      <c r="T363" s="88"/>
      <c r="U363" s="88"/>
      <c r="V363" s="94" t="str">
        <f>IF(T363&lt;&gt;"",IF(U363="H",WORKDAY(H363,T363,'DIAS 2025'!$A$2:$A$67),Q363+T363-1),"")</f>
        <v/>
      </c>
      <c r="W363" s="95"/>
      <c r="X363" s="96" t="str">
        <f t="shared" si="15"/>
        <v/>
      </c>
      <c r="Y363" s="90"/>
      <c r="Z363" s="95"/>
      <c r="AA363" s="97"/>
      <c r="AB363" s="98">
        <f t="shared" si="16"/>
        <v>0</v>
      </c>
      <c r="AC363" s="94" t="str">
        <f>IFERROR(WORKDAY(V363,AA363,'DIAS 2025'!$A$2:$A$67)," ")</f>
        <v xml:space="preserve"> </v>
      </c>
      <c r="AD363" s="96" t="str">
        <f ca="1">IFERROR(IF(AB363="","N/A",IF(AL363&lt;&gt;"",NETWORKDAYS(AL363,AC363,'DIAS 2025'!$A$2:$A$67),NETWORKDAYS('DIAS 2025'!$C$2,AC363,'DIAS 2025'!$A$2:$A$67)))," ")</f>
        <v xml:space="preserve"> </v>
      </c>
      <c r="AE363" s="95"/>
      <c r="AF363" s="90"/>
      <c r="AG363" s="91"/>
      <c r="AH363" s="99"/>
      <c r="AI363" s="90"/>
      <c r="AJ363" s="91"/>
      <c r="AK363" s="99"/>
      <c r="AL363" s="90"/>
      <c r="AM363" s="91"/>
      <c r="AN363" s="100" t="str">
        <f t="shared" si="17"/>
        <v>No remitida</v>
      </c>
      <c r="AO363" s="101"/>
      <c r="AP363" s="102"/>
    </row>
    <row r="364" spans="1:42" ht="15">
      <c r="A364" s="88">
        <v>362</v>
      </c>
      <c r="B364" s="89"/>
      <c r="C364" s="89"/>
      <c r="D364" s="89"/>
      <c r="E364" s="89"/>
      <c r="F364" s="90"/>
      <c r="G364" s="103"/>
      <c r="H364" s="90"/>
      <c r="I364" s="91"/>
      <c r="J364" s="95"/>
      <c r="K364" s="93"/>
      <c r="L364" s="93"/>
      <c r="M364" s="92"/>
      <c r="N364" s="93"/>
      <c r="O364" s="92"/>
      <c r="P364" s="92"/>
      <c r="Q364" s="90"/>
      <c r="R364" s="91"/>
      <c r="S364" s="92"/>
      <c r="T364" s="88"/>
      <c r="U364" s="88"/>
      <c r="V364" s="94" t="str">
        <f>IF(T364&lt;&gt;"",IF(U364="H",WORKDAY(H364,T364,'DIAS 2025'!$A$2:$A$67),Q364+T364-1),"")</f>
        <v/>
      </c>
      <c r="W364" s="95"/>
      <c r="X364" s="96" t="str">
        <f t="shared" si="15"/>
        <v/>
      </c>
      <c r="Y364" s="90"/>
      <c r="Z364" s="95"/>
      <c r="AA364" s="97"/>
      <c r="AB364" s="98">
        <f t="shared" si="16"/>
        <v>0</v>
      </c>
      <c r="AC364" s="94" t="str">
        <f>IFERROR(WORKDAY(V364,AA364,'DIAS 2025'!$A$2:$A$67)," ")</f>
        <v xml:space="preserve"> </v>
      </c>
      <c r="AD364" s="96" t="str">
        <f ca="1">IFERROR(IF(AB364="","N/A",IF(AL364&lt;&gt;"",NETWORKDAYS(AL364,AC364,'DIAS 2025'!$A$2:$A$67),NETWORKDAYS('DIAS 2025'!$C$2,AC364,'DIAS 2025'!$A$2:$A$67)))," ")</f>
        <v xml:space="preserve"> </v>
      </c>
      <c r="AE364" s="95"/>
      <c r="AF364" s="90"/>
      <c r="AG364" s="91"/>
      <c r="AH364" s="99"/>
      <c r="AI364" s="90"/>
      <c r="AJ364" s="91"/>
      <c r="AK364" s="99"/>
      <c r="AL364" s="90"/>
      <c r="AM364" s="91"/>
      <c r="AN364" s="100" t="str">
        <f t="shared" si="17"/>
        <v>No remitida</v>
      </c>
      <c r="AO364" s="101"/>
      <c r="AP364" s="102"/>
    </row>
    <row r="365" spans="1:42" ht="15">
      <c r="A365" s="88">
        <v>363</v>
      </c>
      <c r="B365" s="89"/>
      <c r="C365" s="89"/>
      <c r="D365" s="89"/>
      <c r="E365" s="89"/>
      <c r="F365" s="90"/>
      <c r="G365" s="103"/>
      <c r="H365" s="90"/>
      <c r="I365" s="91"/>
      <c r="J365" s="95"/>
      <c r="K365" s="93"/>
      <c r="L365" s="93"/>
      <c r="M365" s="92"/>
      <c r="N365" s="93"/>
      <c r="O365" s="92"/>
      <c r="P365" s="92"/>
      <c r="Q365" s="90"/>
      <c r="R365" s="91"/>
      <c r="S365" s="92"/>
      <c r="T365" s="88"/>
      <c r="U365" s="88"/>
      <c r="V365" s="94" t="str">
        <f>IF(T365&lt;&gt;"",IF(U365="H",WORKDAY(H365,T365,'DIAS 2025'!$A$2:$A$67),Q365+T365-1),"")</f>
        <v/>
      </c>
      <c r="W365" s="95"/>
      <c r="X365" s="96" t="str">
        <f t="shared" si="15"/>
        <v/>
      </c>
      <c r="Y365" s="90"/>
      <c r="Z365" s="95"/>
      <c r="AA365" s="97"/>
      <c r="AB365" s="98">
        <f t="shared" si="16"/>
        <v>0</v>
      </c>
      <c r="AC365" s="94" t="str">
        <f>IFERROR(WORKDAY(V365,AA365,'DIAS 2025'!$A$2:$A$67)," ")</f>
        <v xml:space="preserve"> </v>
      </c>
      <c r="AD365" s="96" t="str">
        <f ca="1">IFERROR(IF(AB365="","N/A",IF(AL365&lt;&gt;"",NETWORKDAYS(AL365,AC365,'DIAS 2025'!$A$2:$A$67),NETWORKDAYS('DIAS 2025'!$C$2,AC365,'DIAS 2025'!$A$2:$A$67)))," ")</f>
        <v xml:space="preserve"> </v>
      </c>
      <c r="AE365" s="95"/>
      <c r="AF365" s="90"/>
      <c r="AG365" s="91"/>
      <c r="AH365" s="99"/>
      <c r="AI365" s="90"/>
      <c r="AJ365" s="91"/>
      <c r="AK365" s="99"/>
      <c r="AL365" s="90"/>
      <c r="AM365" s="91"/>
      <c r="AN365" s="100" t="str">
        <f t="shared" si="17"/>
        <v>No remitida</v>
      </c>
      <c r="AO365" s="101"/>
      <c r="AP365" s="102"/>
    </row>
    <row r="366" spans="1:42" ht="15">
      <c r="A366" s="88">
        <v>364</v>
      </c>
      <c r="B366" s="89"/>
      <c r="C366" s="89"/>
      <c r="D366" s="89"/>
      <c r="E366" s="89"/>
      <c r="F366" s="90"/>
      <c r="G366" s="103"/>
      <c r="H366" s="90"/>
      <c r="I366" s="91"/>
      <c r="J366" s="95"/>
      <c r="K366" s="93"/>
      <c r="L366" s="93"/>
      <c r="M366" s="92"/>
      <c r="N366" s="93"/>
      <c r="O366" s="92"/>
      <c r="P366" s="92"/>
      <c r="Q366" s="90"/>
      <c r="R366" s="91"/>
      <c r="S366" s="92"/>
      <c r="T366" s="88"/>
      <c r="U366" s="88"/>
      <c r="V366" s="94" t="str">
        <f>IF(T366&lt;&gt;"",IF(U366="H",WORKDAY(H366,T366,'DIAS 2025'!$A$2:$A$67),Q366+T366-1),"")</f>
        <v/>
      </c>
      <c r="W366" s="95"/>
      <c r="X366" s="96" t="str">
        <f t="shared" si="15"/>
        <v/>
      </c>
      <c r="Y366" s="90"/>
      <c r="Z366" s="95"/>
      <c r="AA366" s="97"/>
      <c r="AB366" s="98">
        <f t="shared" si="16"/>
        <v>0</v>
      </c>
      <c r="AC366" s="94" t="str">
        <f>IFERROR(WORKDAY(V366,AA366,'DIAS 2025'!$A$2:$A$67)," ")</f>
        <v xml:space="preserve"> </v>
      </c>
      <c r="AD366" s="96" t="str">
        <f ca="1">IFERROR(IF(AB366="","N/A",IF(AL366&lt;&gt;"",NETWORKDAYS(AL366,AC366,'DIAS 2025'!$A$2:$A$67),NETWORKDAYS('DIAS 2025'!$C$2,AC366,'DIAS 2025'!$A$2:$A$67)))," ")</f>
        <v xml:space="preserve"> </v>
      </c>
      <c r="AE366" s="95"/>
      <c r="AF366" s="90"/>
      <c r="AG366" s="91"/>
      <c r="AH366" s="99"/>
      <c r="AI366" s="90"/>
      <c r="AJ366" s="91"/>
      <c r="AK366" s="99"/>
      <c r="AL366" s="90"/>
      <c r="AM366" s="91"/>
      <c r="AN366" s="100" t="str">
        <f t="shared" si="17"/>
        <v>No remitida</v>
      </c>
      <c r="AO366" s="101"/>
      <c r="AP366" s="102"/>
    </row>
    <row r="367" spans="1:42" ht="15">
      <c r="A367" s="88">
        <v>365</v>
      </c>
      <c r="B367" s="89"/>
      <c r="C367" s="89"/>
      <c r="D367" s="89"/>
      <c r="E367" s="89"/>
      <c r="F367" s="90"/>
      <c r="G367" s="103"/>
      <c r="H367" s="90"/>
      <c r="I367" s="91"/>
      <c r="J367" s="95"/>
      <c r="K367" s="93"/>
      <c r="L367" s="93"/>
      <c r="M367" s="92"/>
      <c r="N367" s="93"/>
      <c r="O367" s="92"/>
      <c r="P367" s="92"/>
      <c r="Q367" s="90"/>
      <c r="R367" s="91"/>
      <c r="S367" s="92"/>
      <c r="T367" s="88"/>
      <c r="U367" s="88"/>
      <c r="V367" s="94" t="str">
        <f>IF(T367&lt;&gt;"",IF(U367="H",WORKDAY(H367,T367,'DIAS 2025'!$A$2:$A$67),Q367+T367-1),"")</f>
        <v/>
      </c>
      <c r="W367" s="95"/>
      <c r="X367" s="96" t="str">
        <f t="shared" si="15"/>
        <v/>
      </c>
      <c r="Y367" s="90"/>
      <c r="Z367" s="95"/>
      <c r="AA367" s="97"/>
      <c r="AB367" s="98">
        <f t="shared" si="16"/>
        <v>0</v>
      </c>
      <c r="AC367" s="94" t="str">
        <f>IFERROR(WORKDAY(V367,AA367,'DIAS 2025'!$A$2:$A$67)," ")</f>
        <v xml:space="preserve"> </v>
      </c>
      <c r="AD367" s="96" t="str">
        <f ca="1">IFERROR(IF(AB367="","N/A",IF(AL367&lt;&gt;"",NETWORKDAYS(AL367,AC367,'DIAS 2025'!$A$2:$A$67),NETWORKDAYS('DIAS 2025'!$C$2,AC367,'DIAS 2025'!$A$2:$A$67)))," ")</f>
        <v xml:space="preserve"> </v>
      </c>
      <c r="AE367" s="95"/>
      <c r="AF367" s="90"/>
      <c r="AG367" s="91"/>
      <c r="AH367" s="99"/>
      <c r="AI367" s="90"/>
      <c r="AJ367" s="91"/>
      <c r="AK367" s="99"/>
      <c r="AL367" s="90"/>
      <c r="AM367" s="91"/>
      <c r="AN367" s="100" t="str">
        <f t="shared" si="17"/>
        <v>No remitida</v>
      </c>
      <c r="AO367" s="101"/>
      <c r="AP367" s="102"/>
    </row>
    <row r="368" spans="1:42" ht="15">
      <c r="A368" s="88">
        <v>366</v>
      </c>
      <c r="B368" s="89"/>
      <c r="C368" s="89"/>
      <c r="D368" s="89"/>
      <c r="E368" s="89"/>
      <c r="F368" s="90"/>
      <c r="G368" s="103"/>
      <c r="H368" s="90"/>
      <c r="I368" s="91"/>
      <c r="J368" s="95"/>
      <c r="K368" s="93"/>
      <c r="L368" s="93"/>
      <c r="M368" s="92"/>
      <c r="N368" s="93"/>
      <c r="O368" s="92"/>
      <c r="P368" s="92"/>
      <c r="Q368" s="90"/>
      <c r="R368" s="91"/>
      <c r="S368" s="92"/>
      <c r="T368" s="88"/>
      <c r="U368" s="88"/>
      <c r="V368" s="94" t="str">
        <f>IF(T368&lt;&gt;"",IF(U368="H",WORKDAY(H368,T368,'DIAS 2025'!$A$2:$A$67),Q368+T368-1),"")</f>
        <v/>
      </c>
      <c r="W368" s="95"/>
      <c r="X368" s="96" t="str">
        <f t="shared" si="15"/>
        <v/>
      </c>
      <c r="Y368" s="90"/>
      <c r="Z368" s="95"/>
      <c r="AA368" s="97"/>
      <c r="AB368" s="98">
        <f t="shared" si="16"/>
        <v>0</v>
      </c>
      <c r="AC368" s="94" t="str">
        <f>IFERROR(WORKDAY(V368,AA368,'DIAS 2025'!$A$2:$A$67)," ")</f>
        <v xml:space="preserve"> </v>
      </c>
      <c r="AD368" s="96" t="str">
        <f ca="1">IFERROR(IF(AB368="","N/A",IF(AL368&lt;&gt;"",NETWORKDAYS(AL368,AC368,'DIAS 2025'!$A$2:$A$67),NETWORKDAYS('DIAS 2025'!$C$2,AC368,'DIAS 2025'!$A$2:$A$67)))," ")</f>
        <v xml:space="preserve"> </v>
      </c>
      <c r="AE368" s="95"/>
      <c r="AF368" s="90"/>
      <c r="AG368" s="91"/>
      <c r="AH368" s="99"/>
      <c r="AI368" s="90"/>
      <c r="AJ368" s="91"/>
      <c r="AK368" s="99"/>
      <c r="AL368" s="90"/>
      <c r="AM368" s="91"/>
      <c r="AN368" s="100" t="str">
        <f t="shared" si="17"/>
        <v>No remitida</v>
      </c>
      <c r="AO368" s="101"/>
      <c r="AP368" s="102"/>
    </row>
    <row r="369" spans="1:42" ht="15">
      <c r="A369" s="88">
        <v>367</v>
      </c>
      <c r="B369" s="89"/>
      <c r="C369" s="89"/>
      <c r="D369" s="89"/>
      <c r="E369" s="89"/>
      <c r="F369" s="90"/>
      <c r="G369" s="103"/>
      <c r="H369" s="90"/>
      <c r="I369" s="91"/>
      <c r="J369" s="95"/>
      <c r="K369" s="93"/>
      <c r="L369" s="93"/>
      <c r="M369" s="92"/>
      <c r="N369" s="93"/>
      <c r="O369" s="92"/>
      <c r="P369" s="92"/>
      <c r="Q369" s="90"/>
      <c r="R369" s="91"/>
      <c r="S369" s="92"/>
      <c r="T369" s="88"/>
      <c r="U369" s="88"/>
      <c r="V369" s="94" t="str">
        <f>IF(T369&lt;&gt;"",IF(U369="H",WORKDAY(H369,T369,'DIAS 2025'!$A$2:$A$67),Q369+T369-1),"")</f>
        <v/>
      </c>
      <c r="W369" s="95"/>
      <c r="X369" s="96" t="str">
        <f t="shared" si="15"/>
        <v/>
      </c>
      <c r="Y369" s="90"/>
      <c r="Z369" s="95"/>
      <c r="AA369" s="97"/>
      <c r="AB369" s="98">
        <f t="shared" si="16"/>
        <v>0</v>
      </c>
      <c r="AC369" s="94" t="str">
        <f>IFERROR(WORKDAY(V369,AA369,'DIAS 2025'!$A$2:$A$67)," ")</f>
        <v xml:space="preserve"> </v>
      </c>
      <c r="AD369" s="96" t="str">
        <f ca="1">IFERROR(IF(AB369="","N/A",IF(AL369&lt;&gt;"",NETWORKDAYS(AL369,AC369,'DIAS 2025'!$A$2:$A$67),NETWORKDAYS('DIAS 2025'!$C$2,AC369,'DIAS 2025'!$A$2:$A$67)))," ")</f>
        <v xml:space="preserve"> </v>
      </c>
      <c r="AE369" s="95"/>
      <c r="AF369" s="90"/>
      <c r="AG369" s="91"/>
      <c r="AH369" s="99"/>
      <c r="AI369" s="90"/>
      <c r="AJ369" s="91"/>
      <c r="AK369" s="99"/>
      <c r="AL369" s="90"/>
      <c r="AM369" s="91"/>
      <c r="AN369" s="100" t="str">
        <f t="shared" si="17"/>
        <v>No remitida</v>
      </c>
      <c r="AO369" s="101"/>
      <c r="AP369" s="102"/>
    </row>
    <row r="370" spans="1:42" ht="15">
      <c r="A370" s="88">
        <v>368</v>
      </c>
      <c r="B370" s="89"/>
      <c r="C370" s="89"/>
      <c r="D370" s="89"/>
      <c r="E370" s="89"/>
      <c r="F370" s="90"/>
      <c r="G370" s="103"/>
      <c r="H370" s="90"/>
      <c r="I370" s="91"/>
      <c r="J370" s="95"/>
      <c r="K370" s="93"/>
      <c r="L370" s="93"/>
      <c r="M370" s="92"/>
      <c r="N370" s="93"/>
      <c r="O370" s="92"/>
      <c r="P370" s="92"/>
      <c r="Q370" s="90"/>
      <c r="R370" s="91"/>
      <c r="S370" s="92"/>
      <c r="T370" s="88"/>
      <c r="U370" s="88"/>
      <c r="V370" s="94" t="str">
        <f>IF(T370&lt;&gt;"",IF(U370="H",WORKDAY(H370,T370,'DIAS 2025'!$A$2:$A$67),Q370+T370-1),"")</f>
        <v/>
      </c>
      <c r="W370" s="95"/>
      <c r="X370" s="96" t="str">
        <f t="shared" si="15"/>
        <v/>
      </c>
      <c r="Y370" s="90"/>
      <c r="Z370" s="95"/>
      <c r="AA370" s="97"/>
      <c r="AB370" s="98">
        <f t="shared" si="16"/>
        <v>0</v>
      </c>
      <c r="AC370" s="94" t="str">
        <f>IFERROR(WORKDAY(V370,AA370,'DIAS 2025'!$A$2:$A$67)," ")</f>
        <v xml:space="preserve"> </v>
      </c>
      <c r="AD370" s="96" t="str">
        <f ca="1">IFERROR(IF(AB370="","N/A",IF(AL370&lt;&gt;"",NETWORKDAYS(AL370,AC370,'DIAS 2025'!$A$2:$A$67),NETWORKDAYS('DIAS 2025'!$C$2,AC370,'DIAS 2025'!$A$2:$A$67)))," ")</f>
        <v xml:space="preserve"> </v>
      </c>
      <c r="AE370" s="95"/>
      <c r="AF370" s="90"/>
      <c r="AG370" s="91"/>
      <c r="AH370" s="99"/>
      <c r="AI370" s="90"/>
      <c r="AJ370" s="91"/>
      <c r="AK370" s="99"/>
      <c r="AL370" s="90"/>
      <c r="AM370" s="91"/>
      <c r="AN370" s="100" t="str">
        <f t="shared" si="17"/>
        <v>No remitida</v>
      </c>
      <c r="AO370" s="101"/>
      <c r="AP370" s="102"/>
    </row>
    <row r="371" spans="1:42" ht="15">
      <c r="A371" s="88">
        <v>369</v>
      </c>
      <c r="B371" s="89"/>
      <c r="C371" s="89"/>
      <c r="D371" s="89"/>
      <c r="E371" s="89"/>
      <c r="F371" s="90"/>
      <c r="G371" s="103"/>
      <c r="H371" s="90"/>
      <c r="I371" s="91"/>
      <c r="J371" s="95"/>
      <c r="K371" s="93"/>
      <c r="L371" s="93"/>
      <c r="M371" s="92"/>
      <c r="N371" s="93"/>
      <c r="O371" s="92"/>
      <c r="P371" s="92"/>
      <c r="Q371" s="90"/>
      <c r="R371" s="91"/>
      <c r="S371" s="92"/>
      <c r="T371" s="88"/>
      <c r="U371" s="88"/>
      <c r="V371" s="94" t="str">
        <f>IF(T371&lt;&gt;"",IF(U371="H",WORKDAY(H371,T371,'DIAS 2025'!$A$2:$A$67),Q371+T371-1),"")</f>
        <v/>
      </c>
      <c r="W371" s="95"/>
      <c r="X371" s="96" t="str">
        <f t="shared" si="15"/>
        <v/>
      </c>
      <c r="Y371" s="90"/>
      <c r="Z371" s="95"/>
      <c r="AA371" s="97"/>
      <c r="AB371" s="98">
        <f t="shared" si="16"/>
        <v>0</v>
      </c>
      <c r="AC371" s="94" t="str">
        <f>IFERROR(WORKDAY(V371,AA371,'DIAS 2025'!$A$2:$A$67)," ")</f>
        <v xml:space="preserve"> </v>
      </c>
      <c r="AD371" s="96" t="str">
        <f ca="1">IFERROR(IF(AB371="","N/A",IF(AL371&lt;&gt;"",NETWORKDAYS(AL371,AC371,'DIAS 2025'!$A$2:$A$67),NETWORKDAYS('DIAS 2025'!$C$2,AC371,'DIAS 2025'!$A$2:$A$67)))," ")</f>
        <v xml:space="preserve"> </v>
      </c>
      <c r="AE371" s="95"/>
      <c r="AF371" s="90"/>
      <c r="AG371" s="91"/>
      <c r="AH371" s="99"/>
      <c r="AI371" s="90"/>
      <c r="AJ371" s="91"/>
      <c r="AK371" s="99"/>
      <c r="AL371" s="90"/>
      <c r="AM371" s="91"/>
      <c r="AN371" s="100" t="str">
        <f t="shared" si="17"/>
        <v>No remitida</v>
      </c>
      <c r="AO371" s="101"/>
      <c r="AP371" s="102"/>
    </row>
    <row r="372" spans="1:42" ht="15">
      <c r="A372" s="88">
        <v>370</v>
      </c>
      <c r="B372" s="89"/>
      <c r="C372" s="89"/>
      <c r="D372" s="89"/>
      <c r="E372" s="89"/>
      <c r="F372" s="90"/>
      <c r="G372" s="103"/>
      <c r="H372" s="90"/>
      <c r="I372" s="91"/>
      <c r="J372" s="95"/>
      <c r="K372" s="93"/>
      <c r="L372" s="93"/>
      <c r="M372" s="92"/>
      <c r="N372" s="93"/>
      <c r="O372" s="92"/>
      <c r="P372" s="92"/>
      <c r="Q372" s="90"/>
      <c r="R372" s="91"/>
      <c r="S372" s="92"/>
      <c r="T372" s="88"/>
      <c r="U372" s="88"/>
      <c r="V372" s="94" t="str">
        <f>IF(T372&lt;&gt;"",IF(U372="H",WORKDAY(H372,T372,'DIAS 2025'!$A$2:$A$67),Q372+T372-1),"")</f>
        <v/>
      </c>
      <c r="W372" s="95"/>
      <c r="X372" s="96" t="str">
        <f t="shared" si="15"/>
        <v/>
      </c>
      <c r="Y372" s="90"/>
      <c r="Z372" s="95"/>
      <c r="AA372" s="97"/>
      <c r="AB372" s="98">
        <f t="shared" si="16"/>
        <v>0</v>
      </c>
      <c r="AC372" s="94" t="str">
        <f>IFERROR(WORKDAY(V372,AA372,'DIAS 2025'!$A$2:$A$67)," ")</f>
        <v xml:space="preserve"> </v>
      </c>
      <c r="AD372" s="96" t="str">
        <f ca="1">IFERROR(IF(AB372="","N/A",IF(AL372&lt;&gt;"",NETWORKDAYS(AL372,AC372,'DIAS 2025'!$A$2:$A$67),NETWORKDAYS('DIAS 2025'!$C$2,AC372,'DIAS 2025'!$A$2:$A$67)))," ")</f>
        <v xml:space="preserve"> </v>
      </c>
      <c r="AE372" s="95"/>
      <c r="AF372" s="90"/>
      <c r="AG372" s="91"/>
      <c r="AH372" s="99"/>
      <c r="AI372" s="90"/>
      <c r="AJ372" s="91"/>
      <c r="AK372" s="99"/>
      <c r="AL372" s="90"/>
      <c r="AM372" s="91"/>
      <c r="AN372" s="100" t="str">
        <f t="shared" si="17"/>
        <v>No remitida</v>
      </c>
      <c r="AO372" s="101"/>
      <c r="AP372" s="102"/>
    </row>
    <row r="373" spans="1:42" ht="15">
      <c r="A373" s="88">
        <v>371</v>
      </c>
      <c r="B373" s="89"/>
      <c r="C373" s="89"/>
      <c r="D373" s="89"/>
      <c r="E373" s="89"/>
      <c r="F373" s="90"/>
      <c r="G373" s="103"/>
      <c r="H373" s="90"/>
      <c r="I373" s="91"/>
      <c r="J373" s="95"/>
      <c r="K373" s="93"/>
      <c r="L373" s="93"/>
      <c r="M373" s="92"/>
      <c r="N373" s="93"/>
      <c r="O373" s="92"/>
      <c r="P373" s="92"/>
      <c r="Q373" s="90"/>
      <c r="R373" s="91"/>
      <c r="S373" s="92"/>
      <c r="T373" s="88"/>
      <c r="U373" s="88"/>
      <c r="V373" s="94" t="str">
        <f>IF(T373&lt;&gt;"",IF(U373="H",WORKDAY(H373,T373,'DIAS 2025'!$A$2:$A$67),Q373+T373-1),"")</f>
        <v/>
      </c>
      <c r="W373" s="95"/>
      <c r="X373" s="96" t="str">
        <f t="shared" si="15"/>
        <v/>
      </c>
      <c r="Y373" s="90"/>
      <c r="Z373" s="95"/>
      <c r="AA373" s="97"/>
      <c r="AB373" s="98">
        <f t="shared" si="16"/>
        <v>0</v>
      </c>
      <c r="AC373" s="94" t="str">
        <f>IFERROR(WORKDAY(V373,AA373,'DIAS 2025'!$A$2:$A$67)," ")</f>
        <v xml:space="preserve"> </v>
      </c>
      <c r="AD373" s="96" t="str">
        <f ca="1">IFERROR(IF(AB373="","N/A",IF(AL373&lt;&gt;"",NETWORKDAYS(AL373,AC373,'DIAS 2025'!$A$2:$A$67),NETWORKDAYS('DIAS 2025'!$C$2,AC373,'DIAS 2025'!$A$2:$A$67)))," ")</f>
        <v xml:space="preserve"> </v>
      </c>
      <c r="AE373" s="95"/>
      <c r="AF373" s="90"/>
      <c r="AG373" s="91"/>
      <c r="AH373" s="99"/>
      <c r="AI373" s="90"/>
      <c r="AJ373" s="91"/>
      <c r="AK373" s="99"/>
      <c r="AL373" s="90"/>
      <c r="AM373" s="91"/>
      <c r="AN373" s="100" t="str">
        <f t="shared" si="17"/>
        <v>No remitida</v>
      </c>
      <c r="AO373" s="101"/>
      <c r="AP373" s="102"/>
    </row>
    <row r="374" spans="1:42" ht="15">
      <c r="A374" s="88">
        <v>372</v>
      </c>
      <c r="B374" s="89"/>
      <c r="C374" s="89"/>
      <c r="D374" s="89"/>
      <c r="E374" s="89"/>
      <c r="F374" s="90"/>
      <c r="G374" s="103"/>
      <c r="H374" s="90"/>
      <c r="I374" s="91"/>
      <c r="J374" s="95"/>
      <c r="K374" s="93"/>
      <c r="L374" s="93"/>
      <c r="M374" s="92"/>
      <c r="N374" s="93"/>
      <c r="O374" s="92"/>
      <c r="P374" s="92"/>
      <c r="Q374" s="90"/>
      <c r="R374" s="91"/>
      <c r="S374" s="92"/>
      <c r="T374" s="88"/>
      <c r="U374" s="88"/>
      <c r="V374" s="94" t="str">
        <f>IF(T374&lt;&gt;"",IF(U374="H",WORKDAY(H374,T374,'DIAS 2025'!$A$2:$A$67),Q374+T374-1),"")</f>
        <v/>
      </c>
      <c r="W374" s="95"/>
      <c r="X374" s="96" t="str">
        <f t="shared" si="15"/>
        <v/>
      </c>
      <c r="Y374" s="90"/>
      <c r="Z374" s="95"/>
      <c r="AA374" s="97"/>
      <c r="AB374" s="98">
        <f t="shared" si="16"/>
        <v>0</v>
      </c>
      <c r="AC374" s="94" t="str">
        <f>IFERROR(WORKDAY(V374,AA374,'DIAS 2025'!$A$2:$A$67)," ")</f>
        <v xml:space="preserve"> </v>
      </c>
      <c r="AD374" s="96" t="str">
        <f ca="1">IFERROR(IF(AB374="","N/A",IF(AL374&lt;&gt;"",NETWORKDAYS(AL374,AC374,'DIAS 2025'!$A$2:$A$67),NETWORKDAYS('DIAS 2025'!$C$2,AC374,'DIAS 2025'!$A$2:$A$67)))," ")</f>
        <v xml:space="preserve"> </v>
      </c>
      <c r="AE374" s="95"/>
      <c r="AF374" s="90"/>
      <c r="AG374" s="91"/>
      <c r="AH374" s="99"/>
      <c r="AI374" s="90"/>
      <c r="AJ374" s="91"/>
      <c r="AK374" s="99"/>
      <c r="AL374" s="90"/>
      <c r="AM374" s="91"/>
      <c r="AN374" s="100" t="str">
        <f t="shared" si="17"/>
        <v>No remitida</v>
      </c>
      <c r="AO374" s="101"/>
      <c r="AP374" s="102"/>
    </row>
    <row r="375" spans="1:42" ht="15">
      <c r="A375" s="88">
        <v>373</v>
      </c>
      <c r="B375" s="89"/>
      <c r="C375" s="89"/>
      <c r="D375" s="89"/>
      <c r="E375" s="89"/>
      <c r="F375" s="90"/>
      <c r="G375" s="103"/>
      <c r="H375" s="90"/>
      <c r="I375" s="91"/>
      <c r="J375" s="95"/>
      <c r="K375" s="93"/>
      <c r="L375" s="93"/>
      <c r="M375" s="92"/>
      <c r="N375" s="93"/>
      <c r="O375" s="92"/>
      <c r="P375" s="92"/>
      <c r="Q375" s="90"/>
      <c r="R375" s="91"/>
      <c r="S375" s="92"/>
      <c r="T375" s="88"/>
      <c r="U375" s="88"/>
      <c r="V375" s="94" t="str">
        <f>IF(T375&lt;&gt;"",IF(U375="H",WORKDAY(H375,T375,'DIAS 2025'!$A$2:$A$67),Q375+T375-1),"")</f>
        <v/>
      </c>
      <c r="W375" s="95"/>
      <c r="X375" s="96" t="str">
        <f t="shared" si="15"/>
        <v/>
      </c>
      <c r="Y375" s="90"/>
      <c r="Z375" s="95"/>
      <c r="AA375" s="97"/>
      <c r="AB375" s="98">
        <f t="shared" si="16"/>
        <v>0</v>
      </c>
      <c r="AC375" s="94" t="str">
        <f>IFERROR(WORKDAY(V375,AA375,'DIAS 2025'!$A$2:$A$67)," ")</f>
        <v xml:space="preserve"> </v>
      </c>
      <c r="AD375" s="96" t="str">
        <f ca="1">IFERROR(IF(AB375="","N/A",IF(AL375&lt;&gt;"",NETWORKDAYS(AL375,AC375,'DIAS 2025'!$A$2:$A$67),NETWORKDAYS('DIAS 2025'!$C$2,AC375,'DIAS 2025'!$A$2:$A$67)))," ")</f>
        <v xml:space="preserve"> </v>
      </c>
      <c r="AE375" s="95"/>
      <c r="AF375" s="90"/>
      <c r="AG375" s="91"/>
      <c r="AH375" s="99"/>
      <c r="AI375" s="90"/>
      <c r="AJ375" s="91"/>
      <c r="AK375" s="99"/>
      <c r="AL375" s="90"/>
      <c r="AM375" s="91"/>
      <c r="AN375" s="100" t="str">
        <f t="shared" si="17"/>
        <v>No remitida</v>
      </c>
      <c r="AO375" s="101"/>
      <c r="AP375" s="102"/>
    </row>
    <row r="376" spans="1:42" ht="15">
      <c r="A376" s="88">
        <v>374</v>
      </c>
      <c r="B376" s="89"/>
      <c r="C376" s="89"/>
      <c r="D376" s="89"/>
      <c r="E376" s="89"/>
      <c r="F376" s="90"/>
      <c r="G376" s="103"/>
      <c r="H376" s="90"/>
      <c r="I376" s="91"/>
      <c r="J376" s="95"/>
      <c r="K376" s="93"/>
      <c r="L376" s="93"/>
      <c r="M376" s="92"/>
      <c r="N376" s="93"/>
      <c r="O376" s="92"/>
      <c r="P376" s="92"/>
      <c r="Q376" s="90"/>
      <c r="R376" s="91"/>
      <c r="S376" s="92"/>
      <c r="T376" s="88"/>
      <c r="U376" s="88"/>
      <c r="V376" s="94" t="str">
        <f>IF(T376&lt;&gt;"",IF(U376="H",WORKDAY(H376,T376,'DIAS 2025'!$A$2:$A$67),Q376+T376-1),"")</f>
        <v/>
      </c>
      <c r="W376" s="95"/>
      <c r="X376" s="96" t="str">
        <f t="shared" si="15"/>
        <v/>
      </c>
      <c r="Y376" s="90"/>
      <c r="Z376" s="95"/>
      <c r="AA376" s="97"/>
      <c r="AB376" s="98">
        <f t="shared" si="16"/>
        <v>0</v>
      </c>
      <c r="AC376" s="94" t="str">
        <f>IFERROR(WORKDAY(V376,AA376,'DIAS 2025'!$A$2:$A$67)," ")</f>
        <v xml:space="preserve"> </v>
      </c>
      <c r="AD376" s="96" t="str">
        <f ca="1">IFERROR(IF(AB376="","N/A",IF(AL376&lt;&gt;"",NETWORKDAYS(AL376,AC376,'DIAS 2025'!$A$2:$A$67),NETWORKDAYS('DIAS 2025'!$C$2,AC376,'DIAS 2025'!$A$2:$A$67)))," ")</f>
        <v xml:space="preserve"> </v>
      </c>
      <c r="AE376" s="95"/>
      <c r="AF376" s="90"/>
      <c r="AG376" s="91"/>
      <c r="AH376" s="99"/>
      <c r="AI376" s="90"/>
      <c r="AJ376" s="91"/>
      <c r="AK376" s="99"/>
      <c r="AL376" s="90"/>
      <c r="AM376" s="91"/>
      <c r="AN376" s="100" t="str">
        <f t="shared" si="17"/>
        <v>No remitida</v>
      </c>
      <c r="AO376" s="101"/>
      <c r="AP376" s="102"/>
    </row>
    <row r="377" spans="1:42" ht="15">
      <c r="A377" s="88">
        <v>375</v>
      </c>
      <c r="B377" s="89"/>
      <c r="C377" s="89"/>
      <c r="D377" s="89"/>
      <c r="E377" s="89"/>
      <c r="F377" s="90"/>
      <c r="G377" s="103"/>
      <c r="H377" s="90"/>
      <c r="I377" s="91"/>
      <c r="J377" s="95"/>
      <c r="K377" s="93"/>
      <c r="L377" s="93"/>
      <c r="M377" s="92"/>
      <c r="N377" s="93"/>
      <c r="O377" s="92"/>
      <c r="P377" s="92"/>
      <c r="Q377" s="90"/>
      <c r="R377" s="91"/>
      <c r="S377" s="92"/>
      <c r="T377" s="88"/>
      <c r="U377" s="88"/>
      <c r="V377" s="94" t="str">
        <f>IF(T377&lt;&gt;"",IF(U377="H",WORKDAY(H377,T377,'DIAS 2025'!$A$2:$A$67),Q377+T377-1),"")</f>
        <v/>
      </c>
      <c r="W377" s="95"/>
      <c r="X377" s="96" t="str">
        <f t="shared" si="15"/>
        <v/>
      </c>
      <c r="Y377" s="90"/>
      <c r="Z377" s="95"/>
      <c r="AA377" s="97"/>
      <c r="AB377" s="98">
        <f t="shared" si="16"/>
        <v>0</v>
      </c>
      <c r="AC377" s="94" t="str">
        <f>IFERROR(WORKDAY(V377,AA377,'DIAS 2025'!$A$2:$A$67)," ")</f>
        <v xml:space="preserve"> </v>
      </c>
      <c r="AD377" s="96" t="str">
        <f ca="1">IFERROR(IF(AB377="","N/A",IF(AL377&lt;&gt;"",NETWORKDAYS(AL377,AC377,'DIAS 2025'!$A$2:$A$67),NETWORKDAYS('DIAS 2025'!$C$2,AC377,'DIAS 2025'!$A$2:$A$67)))," ")</f>
        <v xml:space="preserve"> </v>
      </c>
      <c r="AE377" s="95"/>
      <c r="AF377" s="90"/>
      <c r="AG377" s="91"/>
      <c r="AH377" s="99"/>
      <c r="AI377" s="90"/>
      <c r="AJ377" s="91"/>
      <c r="AK377" s="99"/>
      <c r="AL377" s="90"/>
      <c r="AM377" s="91"/>
      <c r="AN377" s="100" t="str">
        <f t="shared" si="17"/>
        <v>No remitida</v>
      </c>
      <c r="AO377" s="101"/>
      <c r="AP377" s="102"/>
    </row>
    <row r="378" spans="1:42" ht="15">
      <c r="A378" s="88">
        <v>376</v>
      </c>
      <c r="B378" s="89"/>
      <c r="C378" s="89"/>
      <c r="D378" s="89"/>
      <c r="E378" s="89"/>
      <c r="F378" s="90"/>
      <c r="G378" s="103"/>
      <c r="H378" s="90"/>
      <c r="I378" s="91"/>
      <c r="J378" s="95"/>
      <c r="K378" s="93"/>
      <c r="L378" s="93"/>
      <c r="M378" s="92"/>
      <c r="N378" s="93"/>
      <c r="O378" s="92"/>
      <c r="P378" s="92"/>
      <c r="Q378" s="90"/>
      <c r="R378" s="91"/>
      <c r="S378" s="92"/>
      <c r="T378" s="88"/>
      <c r="U378" s="88"/>
      <c r="V378" s="94" t="str">
        <f>IF(T378&lt;&gt;"",IF(U378="H",WORKDAY(H378,T378,'DIAS 2025'!$A$2:$A$67),Q378+T378-1),"")</f>
        <v/>
      </c>
      <c r="W378" s="95"/>
      <c r="X378" s="96" t="str">
        <f t="shared" si="15"/>
        <v/>
      </c>
      <c r="Y378" s="90"/>
      <c r="Z378" s="95"/>
      <c r="AA378" s="97"/>
      <c r="AB378" s="98">
        <f t="shared" si="16"/>
        <v>0</v>
      </c>
      <c r="AC378" s="94" t="str">
        <f>IFERROR(WORKDAY(V378,AA378,'DIAS 2025'!$A$2:$A$67)," ")</f>
        <v xml:space="preserve"> </v>
      </c>
      <c r="AD378" s="96" t="str">
        <f ca="1">IFERROR(IF(AB378="","N/A",IF(AL378&lt;&gt;"",NETWORKDAYS(AL378,AC378,'DIAS 2025'!$A$2:$A$67),NETWORKDAYS('DIAS 2025'!$C$2,AC378,'DIAS 2025'!$A$2:$A$67)))," ")</f>
        <v xml:space="preserve"> </v>
      </c>
      <c r="AE378" s="95"/>
      <c r="AF378" s="90"/>
      <c r="AG378" s="91"/>
      <c r="AH378" s="99"/>
      <c r="AI378" s="90"/>
      <c r="AJ378" s="91"/>
      <c r="AK378" s="99"/>
      <c r="AL378" s="90"/>
      <c r="AM378" s="91"/>
      <c r="AN378" s="100" t="str">
        <f t="shared" si="17"/>
        <v>No remitida</v>
      </c>
      <c r="AO378" s="101"/>
      <c r="AP378" s="102"/>
    </row>
    <row r="379" spans="1:42" ht="15">
      <c r="A379" s="88">
        <v>377</v>
      </c>
      <c r="B379" s="89"/>
      <c r="C379" s="89"/>
      <c r="D379" s="89"/>
      <c r="E379" s="89"/>
      <c r="F379" s="90"/>
      <c r="G379" s="103"/>
      <c r="H379" s="90"/>
      <c r="I379" s="91"/>
      <c r="J379" s="95"/>
      <c r="K379" s="93"/>
      <c r="L379" s="93"/>
      <c r="M379" s="92"/>
      <c r="N379" s="93"/>
      <c r="O379" s="92"/>
      <c r="P379" s="92"/>
      <c r="Q379" s="90"/>
      <c r="R379" s="91"/>
      <c r="S379" s="92"/>
      <c r="T379" s="88"/>
      <c r="U379" s="88"/>
      <c r="V379" s="94" t="str">
        <f>IF(T379&lt;&gt;"",IF(U379="H",WORKDAY(H379,T379,'DIAS 2025'!$A$2:$A$67),Q379+T379-1),"")</f>
        <v/>
      </c>
      <c r="W379" s="95"/>
      <c r="X379" s="96" t="str">
        <f t="shared" si="15"/>
        <v/>
      </c>
      <c r="Y379" s="90"/>
      <c r="Z379" s="95"/>
      <c r="AA379" s="97"/>
      <c r="AB379" s="98">
        <f t="shared" si="16"/>
        <v>0</v>
      </c>
      <c r="AC379" s="94" t="str">
        <f>IFERROR(WORKDAY(V379,AA379,'DIAS 2025'!$A$2:$A$67)," ")</f>
        <v xml:space="preserve"> </v>
      </c>
      <c r="AD379" s="96" t="str">
        <f ca="1">IFERROR(IF(AB379="","N/A",IF(AL379&lt;&gt;"",NETWORKDAYS(AL379,AC379,'DIAS 2025'!$A$2:$A$67),NETWORKDAYS('DIAS 2025'!$C$2,AC379,'DIAS 2025'!$A$2:$A$67)))," ")</f>
        <v xml:space="preserve"> </v>
      </c>
      <c r="AE379" s="95"/>
      <c r="AF379" s="90"/>
      <c r="AG379" s="91"/>
      <c r="AH379" s="99"/>
      <c r="AI379" s="90"/>
      <c r="AJ379" s="91"/>
      <c r="AK379" s="99"/>
      <c r="AL379" s="90"/>
      <c r="AM379" s="91"/>
      <c r="AN379" s="100" t="str">
        <f t="shared" si="17"/>
        <v>No remitida</v>
      </c>
      <c r="AO379" s="101"/>
      <c r="AP379" s="102"/>
    </row>
    <row r="380" spans="1:42" ht="15">
      <c r="A380" s="88">
        <v>378</v>
      </c>
      <c r="B380" s="89"/>
      <c r="C380" s="89"/>
      <c r="D380" s="89"/>
      <c r="E380" s="89"/>
      <c r="F380" s="90"/>
      <c r="G380" s="103"/>
      <c r="H380" s="90"/>
      <c r="I380" s="91"/>
      <c r="J380" s="95"/>
      <c r="K380" s="93"/>
      <c r="L380" s="93"/>
      <c r="M380" s="92"/>
      <c r="N380" s="93"/>
      <c r="O380" s="92"/>
      <c r="P380" s="92"/>
      <c r="Q380" s="90"/>
      <c r="R380" s="91"/>
      <c r="S380" s="92"/>
      <c r="T380" s="88"/>
      <c r="U380" s="88"/>
      <c r="V380" s="94" t="str">
        <f>IF(T380&lt;&gt;"",IF(U380="H",WORKDAY(H380,T380,'DIAS 2025'!$A$2:$A$67),Q380+T380-1),"")</f>
        <v/>
      </c>
      <c r="W380" s="95"/>
      <c r="X380" s="96" t="str">
        <f t="shared" si="15"/>
        <v/>
      </c>
      <c r="Y380" s="90"/>
      <c r="Z380" s="95"/>
      <c r="AA380" s="97"/>
      <c r="AB380" s="98">
        <f t="shared" si="16"/>
        <v>0</v>
      </c>
      <c r="AC380" s="94" t="str">
        <f>IFERROR(WORKDAY(V380,AA380,'DIAS 2025'!$A$2:$A$67)," ")</f>
        <v xml:space="preserve"> </v>
      </c>
      <c r="AD380" s="96" t="str">
        <f ca="1">IFERROR(IF(AB380="","N/A",IF(AL380&lt;&gt;"",NETWORKDAYS(AL380,AC380,'DIAS 2025'!$A$2:$A$67),NETWORKDAYS('DIAS 2025'!$C$2,AC380,'DIAS 2025'!$A$2:$A$67)))," ")</f>
        <v xml:space="preserve"> </v>
      </c>
      <c r="AE380" s="95"/>
      <c r="AF380" s="90"/>
      <c r="AG380" s="91"/>
      <c r="AH380" s="99"/>
      <c r="AI380" s="90"/>
      <c r="AJ380" s="91"/>
      <c r="AK380" s="99"/>
      <c r="AL380" s="90"/>
      <c r="AM380" s="91"/>
      <c r="AN380" s="100" t="str">
        <f t="shared" si="17"/>
        <v>No remitida</v>
      </c>
      <c r="AO380" s="101"/>
      <c r="AP380" s="102"/>
    </row>
    <row r="381" spans="1:42" ht="15">
      <c r="A381" s="88">
        <v>379</v>
      </c>
      <c r="B381" s="89"/>
      <c r="C381" s="89"/>
      <c r="D381" s="89"/>
      <c r="E381" s="89"/>
      <c r="F381" s="90"/>
      <c r="G381" s="103"/>
      <c r="H381" s="90"/>
      <c r="I381" s="91"/>
      <c r="J381" s="95"/>
      <c r="K381" s="93"/>
      <c r="L381" s="93"/>
      <c r="M381" s="92"/>
      <c r="N381" s="93"/>
      <c r="O381" s="92"/>
      <c r="P381" s="92"/>
      <c r="Q381" s="90"/>
      <c r="R381" s="91"/>
      <c r="S381" s="92"/>
      <c r="T381" s="88"/>
      <c r="U381" s="88"/>
      <c r="V381" s="94" t="str">
        <f>IF(T381&lt;&gt;"",IF(U381="H",WORKDAY(H381,T381,'DIAS 2025'!$A$2:$A$67),Q381+T381-1),"")</f>
        <v/>
      </c>
      <c r="W381" s="95"/>
      <c r="X381" s="96" t="str">
        <f t="shared" si="15"/>
        <v/>
      </c>
      <c r="Y381" s="90"/>
      <c r="Z381" s="95"/>
      <c r="AA381" s="97"/>
      <c r="AB381" s="98">
        <f t="shared" si="16"/>
        <v>0</v>
      </c>
      <c r="AC381" s="94" t="str">
        <f>IFERROR(WORKDAY(V381,AA381,'DIAS 2025'!$A$2:$A$67)," ")</f>
        <v xml:space="preserve"> </v>
      </c>
      <c r="AD381" s="96" t="str">
        <f ca="1">IFERROR(IF(AB381="","N/A",IF(AL381&lt;&gt;"",NETWORKDAYS(AL381,AC381,'DIAS 2025'!$A$2:$A$67),NETWORKDAYS('DIAS 2025'!$C$2,AC381,'DIAS 2025'!$A$2:$A$67)))," ")</f>
        <v xml:space="preserve"> </v>
      </c>
      <c r="AE381" s="95"/>
      <c r="AF381" s="90"/>
      <c r="AG381" s="91"/>
      <c r="AH381" s="99"/>
      <c r="AI381" s="90"/>
      <c r="AJ381" s="91"/>
      <c r="AK381" s="99"/>
      <c r="AL381" s="90"/>
      <c r="AM381" s="91"/>
      <c r="AN381" s="100" t="str">
        <f t="shared" si="17"/>
        <v>No remitida</v>
      </c>
      <c r="AO381" s="101"/>
      <c r="AP381" s="102"/>
    </row>
    <row r="382" spans="1:42" ht="15">
      <c r="A382" s="88">
        <v>380</v>
      </c>
      <c r="B382" s="89"/>
      <c r="C382" s="89"/>
      <c r="D382" s="89"/>
      <c r="E382" s="89"/>
      <c r="F382" s="90"/>
      <c r="G382" s="103"/>
      <c r="H382" s="90"/>
      <c r="I382" s="91"/>
      <c r="J382" s="95"/>
      <c r="K382" s="93"/>
      <c r="L382" s="93"/>
      <c r="M382" s="92"/>
      <c r="N382" s="93"/>
      <c r="O382" s="92"/>
      <c r="P382" s="92"/>
      <c r="Q382" s="90"/>
      <c r="R382" s="91"/>
      <c r="S382" s="92"/>
      <c r="T382" s="88"/>
      <c r="U382" s="88"/>
      <c r="V382" s="94" t="str">
        <f>IF(T382&lt;&gt;"",IF(U382="H",WORKDAY(H382,T382,'DIAS 2025'!$A$2:$A$67),Q382+T382-1),"")</f>
        <v/>
      </c>
      <c r="W382" s="95"/>
      <c r="X382" s="96" t="str">
        <f t="shared" si="15"/>
        <v/>
      </c>
      <c r="Y382" s="90"/>
      <c r="Z382" s="95"/>
      <c r="AA382" s="97"/>
      <c r="AB382" s="98">
        <f t="shared" si="16"/>
        <v>0</v>
      </c>
      <c r="AC382" s="94" t="str">
        <f>IFERROR(WORKDAY(V382,AA382,'DIAS 2025'!$A$2:$A$67)," ")</f>
        <v xml:space="preserve"> </v>
      </c>
      <c r="AD382" s="96" t="str">
        <f ca="1">IFERROR(IF(AB382="","N/A",IF(AL382&lt;&gt;"",NETWORKDAYS(AL382,AC382,'DIAS 2025'!$A$2:$A$67),NETWORKDAYS('DIAS 2025'!$C$2,AC382,'DIAS 2025'!$A$2:$A$67)))," ")</f>
        <v xml:space="preserve"> </v>
      </c>
      <c r="AE382" s="95"/>
      <c r="AF382" s="90"/>
      <c r="AG382" s="91"/>
      <c r="AH382" s="99"/>
      <c r="AI382" s="90"/>
      <c r="AJ382" s="91"/>
      <c r="AK382" s="99"/>
      <c r="AL382" s="90"/>
      <c r="AM382" s="91"/>
      <c r="AN382" s="100" t="str">
        <f t="shared" si="17"/>
        <v>No remitida</v>
      </c>
      <c r="AO382" s="101"/>
      <c r="AP382" s="102"/>
    </row>
    <row r="383" spans="1:42" ht="15">
      <c r="A383" s="88">
        <v>381</v>
      </c>
      <c r="B383" s="89"/>
      <c r="C383" s="89"/>
      <c r="D383" s="89"/>
      <c r="E383" s="89"/>
      <c r="F383" s="90"/>
      <c r="G383" s="103"/>
      <c r="H383" s="90"/>
      <c r="I383" s="91"/>
      <c r="J383" s="95"/>
      <c r="K383" s="93"/>
      <c r="L383" s="93"/>
      <c r="M383" s="92"/>
      <c r="N383" s="93"/>
      <c r="O383" s="92"/>
      <c r="P383" s="92"/>
      <c r="Q383" s="90"/>
      <c r="R383" s="91"/>
      <c r="S383" s="92"/>
      <c r="T383" s="88"/>
      <c r="U383" s="88"/>
      <c r="V383" s="94" t="str">
        <f>IF(T383&lt;&gt;"",IF(U383="H",WORKDAY(H383,T383,'DIAS 2025'!$A$2:$A$67),Q383+T383-1),"")</f>
        <v/>
      </c>
      <c r="W383" s="95"/>
      <c r="X383" s="96" t="str">
        <f t="shared" si="15"/>
        <v/>
      </c>
      <c r="Y383" s="90"/>
      <c r="Z383" s="95"/>
      <c r="AA383" s="97"/>
      <c r="AB383" s="98">
        <f t="shared" si="16"/>
        <v>0</v>
      </c>
      <c r="AC383" s="94" t="str">
        <f>IFERROR(WORKDAY(V383,AA383,'DIAS 2025'!$A$2:$A$67)," ")</f>
        <v xml:space="preserve"> </v>
      </c>
      <c r="AD383" s="96" t="str">
        <f ca="1">IFERROR(IF(AB383="","N/A",IF(AL383&lt;&gt;"",NETWORKDAYS(AL383,AC383,'DIAS 2025'!$A$2:$A$67),NETWORKDAYS('DIAS 2025'!$C$2,AC383,'DIAS 2025'!$A$2:$A$67)))," ")</f>
        <v xml:space="preserve"> </v>
      </c>
      <c r="AE383" s="95"/>
      <c r="AF383" s="90"/>
      <c r="AG383" s="91"/>
      <c r="AH383" s="99"/>
      <c r="AI383" s="90"/>
      <c r="AJ383" s="91"/>
      <c r="AK383" s="99"/>
      <c r="AL383" s="90"/>
      <c r="AM383" s="91"/>
      <c r="AN383" s="100" t="str">
        <f t="shared" si="17"/>
        <v>No remitida</v>
      </c>
      <c r="AO383" s="101"/>
      <c r="AP383" s="102"/>
    </row>
    <row r="384" spans="1:42" ht="15">
      <c r="A384" s="88">
        <v>382</v>
      </c>
      <c r="B384" s="89"/>
      <c r="C384" s="89"/>
      <c r="D384" s="89"/>
      <c r="E384" s="89"/>
      <c r="F384" s="90"/>
      <c r="G384" s="103"/>
      <c r="H384" s="90"/>
      <c r="I384" s="91"/>
      <c r="J384" s="95"/>
      <c r="K384" s="93"/>
      <c r="L384" s="93"/>
      <c r="M384" s="92"/>
      <c r="N384" s="93"/>
      <c r="O384" s="92"/>
      <c r="P384" s="92"/>
      <c r="Q384" s="90"/>
      <c r="R384" s="91"/>
      <c r="S384" s="92"/>
      <c r="T384" s="88"/>
      <c r="U384" s="88"/>
      <c r="V384" s="94" t="str">
        <f>IF(T384&lt;&gt;"",IF(U384="H",WORKDAY(H384,T384,'DIAS 2025'!$A$2:$A$67),Q384+T384-1),"")</f>
        <v/>
      </c>
      <c r="W384" s="95"/>
      <c r="X384" s="96" t="str">
        <f t="shared" si="15"/>
        <v/>
      </c>
      <c r="Y384" s="90"/>
      <c r="Z384" s="95"/>
      <c r="AA384" s="97"/>
      <c r="AB384" s="98">
        <f t="shared" si="16"/>
        <v>0</v>
      </c>
      <c r="AC384" s="94" t="str">
        <f>IFERROR(WORKDAY(V384,AA384,'DIAS 2025'!$A$2:$A$67)," ")</f>
        <v xml:space="preserve"> </v>
      </c>
      <c r="AD384" s="96" t="str">
        <f ca="1">IFERROR(IF(AB384="","N/A",IF(AL384&lt;&gt;"",NETWORKDAYS(AL384,AC384,'DIAS 2025'!$A$2:$A$67),NETWORKDAYS('DIAS 2025'!$C$2,AC384,'DIAS 2025'!$A$2:$A$67)))," ")</f>
        <v xml:space="preserve"> </v>
      </c>
      <c r="AE384" s="95"/>
      <c r="AF384" s="90"/>
      <c r="AG384" s="91"/>
      <c r="AH384" s="99"/>
      <c r="AI384" s="90"/>
      <c r="AJ384" s="91"/>
      <c r="AK384" s="99"/>
      <c r="AL384" s="90"/>
      <c r="AM384" s="91"/>
      <c r="AN384" s="100" t="str">
        <f t="shared" si="17"/>
        <v>No remitida</v>
      </c>
      <c r="AO384" s="101"/>
      <c r="AP384" s="102"/>
    </row>
    <row r="385" spans="1:42" ht="15">
      <c r="A385" s="88">
        <v>383</v>
      </c>
      <c r="B385" s="89"/>
      <c r="C385" s="89"/>
      <c r="D385" s="89"/>
      <c r="E385" s="89"/>
      <c r="F385" s="90"/>
      <c r="G385" s="103"/>
      <c r="H385" s="90"/>
      <c r="I385" s="91"/>
      <c r="J385" s="95"/>
      <c r="K385" s="93"/>
      <c r="L385" s="93"/>
      <c r="M385" s="92"/>
      <c r="N385" s="93"/>
      <c r="O385" s="92"/>
      <c r="P385" s="92"/>
      <c r="Q385" s="90"/>
      <c r="R385" s="91"/>
      <c r="S385" s="92"/>
      <c r="T385" s="88"/>
      <c r="U385" s="88"/>
      <c r="V385" s="94" t="str">
        <f>IF(T385&lt;&gt;"",IF(U385="H",WORKDAY(H385,T385,'DIAS 2025'!$A$2:$A$67),Q385+T385-1),"")</f>
        <v/>
      </c>
      <c r="W385" s="95"/>
      <c r="X385" s="96" t="str">
        <f t="shared" si="15"/>
        <v/>
      </c>
      <c r="Y385" s="90"/>
      <c r="Z385" s="95"/>
      <c r="AA385" s="97"/>
      <c r="AB385" s="98">
        <f t="shared" si="16"/>
        <v>0</v>
      </c>
      <c r="AC385" s="94" t="str">
        <f>IFERROR(WORKDAY(V385,AA385,'DIAS 2025'!$A$2:$A$67)," ")</f>
        <v xml:space="preserve"> </v>
      </c>
      <c r="AD385" s="96" t="str">
        <f ca="1">IFERROR(IF(AB385="","N/A",IF(AL385&lt;&gt;"",NETWORKDAYS(AL385,AC385,'DIAS 2025'!$A$2:$A$67),NETWORKDAYS('DIAS 2025'!$C$2,AC385,'DIAS 2025'!$A$2:$A$67)))," ")</f>
        <v xml:space="preserve"> </v>
      </c>
      <c r="AE385" s="95"/>
      <c r="AF385" s="90"/>
      <c r="AG385" s="91"/>
      <c r="AH385" s="99"/>
      <c r="AI385" s="90"/>
      <c r="AJ385" s="91"/>
      <c r="AK385" s="99"/>
      <c r="AL385" s="90"/>
      <c r="AM385" s="91"/>
      <c r="AN385" s="100" t="str">
        <f t="shared" si="17"/>
        <v>No remitida</v>
      </c>
      <c r="AO385" s="101"/>
      <c r="AP385" s="102"/>
    </row>
    <row r="386" spans="1:42" ht="15">
      <c r="A386" s="88">
        <v>384</v>
      </c>
      <c r="B386" s="89"/>
      <c r="C386" s="89"/>
      <c r="D386" s="89"/>
      <c r="E386" s="89"/>
      <c r="F386" s="90"/>
      <c r="G386" s="103"/>
      <c r="H386" s="90"/>
      <c r="I386" s="91"/>
      <c r="J386" s="95"/>
      <c r="K386" s="93"/>
      <c r="L386" s="93"/>
      <c r="M386" s="92"/>
      <c r="N386" s="93"/>
      <c r="O386" s="92"/>
      <c r="P386" s="92"/>
      <c r="Q386" s="90"/>
      <c r="R386" s="91"/>
      <c r="S386" s="92"/>
      <c r="T386" s="88"/>
      <c r="U386" s="88"/>
      <c r="V386" s="94" t="str">
        <f>IF(T386&lt;&gt;"",IF(U386="H",WORKDAY(H386,T386,'DIAS 2025'!$A$2:$A$67),Q386+T386-1),"")</f>
        <v/>
      </c>
      <c r="W386" s="95"/>
      <c r="X386" s="96" t="str">
        <f t="shared" si="15"/>
        <v/>
      </c>
      <c r="Y386" s="90"/>
      <c r="Z386" s="95"/>
      <c r="AA386" s="97"/>
      <c r="AB386" s="98">
        <f t="shared" si="16"/>
        <v>0</v>
      </c>
      <c r="AC386" s="94" t="str">
        <f>IFERROR(WORKDAY(V386,AA386,'DIAS 2025'!$A$2:$A$67)," ")</f>
        <v xml:space="preserve"> </v>
      </c>
      <c r="AD386" s="96" t="str">
        <f ca="1">IFERROR(IF(AB386="","N/A",IF(AL386&lt;&gt;"",NETWORKDAYS(AL386,AC386,'DIAS 2025'!$A$2:$A$67),NETWORKDAYS('DIAS 2025'!$C$2,AC386,'DIAS 2025'!$A$2:$A$67)))," ")</f>
        <v xml:space="preserve"> </v>
      </c>
      <c r="AE386" s="95"/>
      <c r="AF386" s="90"/>
      <c r="AG386" s="91"/>
      <c r="AH386" s="99"/>
      <c r="AI386" s="90"/>
      <c r="AJ386" s="91"/>
      <c r="AK386" s="99"/>
      <c r="AL386" s="90"/>
      <c r="AM386" s="91"/>
      <c r="AN386" s="100" t="str">
        <f t="shared" si="17"/>
        <v>No remitida</v>
      </c>
      <c r="AO386" s="101"/>
      <c r="AP386" s="102"/>
    </row>
    <row r="387" spans="1:42" ht="15">
      <c r="A387" s="88">
        <v>385</v>
      </c>
      <c r="B387" s="89"/>
      <c r="C387" s="89"/>
      <c r="D387" s="89"/>
      <c r="E387" s="89"/>
      <c r="F387" s="90"/>
      <c r="G387" s="103"/>
      <c r="H387" s="90"/>
      <c r="I387" s="91"/>
      <c r="J387" s="95"/>
      <c r="K387" s="93"/>
      <c r="L387" s="93"/>
      <c r="M387" s="92"/>
      <c r="N387" s="93"/>
      <c r="O387" s="92"/>
      <c r="P387" s="92"/>
      <c r="Q387" s="90"/>
      <c r="R387" s="91"/>
      <c r="S387" s="92"/>
      <c r="T387" s="88"/>
      <c r="U387" s="88"/>
      <c r="V387" s="94" t="str">
        <f>IF(T387&lt;&gt;"",IF(U387="H",WORKDAY(H387,T387,'DIAS 2025'!$A$2:$A$67),Q387+T387-1),"")</f>
        <v/>
      </c>
      <c r="W387" s="95"/>
      <c r="X387" s="96" t="str">
        <f t="shared" si="15"/>
        <v/>
      </c>
      <c r="Y387" s="90"/>
      <c r="Z387" s="95"/>
      <c r="AA387" s="97"/>
      <c r="AB387" s="98">
        <f t="shared" si="16"/>
        <v>0</v>
      </c>
      <c r="AC387" s="94" t="str">
        <f>IFERROR(WORKDAY(V387,AA387,'DIAS 2025'!$A$2:$A$67)," ")</f>
        <v xml:space="preserve"> </v>
      </c>
      <c r="AD387" s="96" t="str">
        <f ca="1">IFERROR(IF(AB387="","N/A",IF(AL387&lt;&gt;"",NETWORKDAYS(AL387,AC387,'DIAS 2025'!$A$2:$A$67),NETWORKDAYS('DIAS 2025'!$C$2,AC387,'DIAS 2025'!$A$2:$A$67)))," ")</f>
        <v xml:space="preserve"> </v>
      </c>
      <c r="AE387" s="95"/>
      <c r="AF387" s="90"/>
      <c r="AG387" s="91"/>
      <c r="AH387" s="99"/>
      <c r="AI387" s="90"/>
      <c r="AJ387" s="91"/>
      <c r="AK387" s="99"/>
      <c r="AL387" s="90"/>
      <c r="AM387" s="91"/>
      <c r="AN387" s="100" t="str">
        <f t="shared" si="17"/>
        <v>No remitida</v>
      </c>
      <c r="AO387" s="101"/>
      <c r="AP387" s="102"/>
    </row>
    <row r="388" spans="1:42" ht="15">
      <c r="A388" s="88">
        <v>386</v>
      </c>
      <c r="B388" s="89"/>
      <c r="C388" s="89"/>
      <c r="D388" s="89"/>
      <c r="E388" s="89"/>
      <c r="F388" s="90"/>
      <c r="G388" s="103"/>
      <c r="H388" s="90"/>
      <c r="I388" s="91"/>
      <c r="J388" s="95"/>
      <c r="K388" s="93"/>
      <c r="L388" s="93"/>
      <c r="M388" s="92"/>
      <c r="N388" s="93"/>
      <c r="O388" s="92"/>
      <c r="P388" s="92"/>
      <c r="Q388" s="90"/>
      <c r="R388" s="91"/>
      <c r="S388" s="92"/>
      <c r="T388" s="88"/>
      <c r="U388" s="88"/>
      <c r="V388" s="94" t="str">
        <f>IF(T388&lt;&gt;"",IF(U388="H",WORKDAY(H388,T388,'DIAS 2025'!$A$2:$A$67),Q388+T388-1),"")</f>
        <v/>
      </c>
      <c r="W388" s="95"/>
      <c r="X388" s="96" t="str">
        <f t="shared" ref="X388:X451" si="18">IF($W388="Sí",1,"")</f>
        <v/>
      </c>
      <c r="Y388" s="90"/>
      <c r="Z388" s="95"/>
      <c r="AA388" s="97"/>
      <c r="AB388" s="98">
        <f t="shared" ref="AB388:AB451" si="19">T388+AA388</f>
        <v>0</v>
      </c>
      <c r="AC388" s="94" t="str">
        <f>IFERROR(WORKDAY(V388,AA388,'DIAS 2025'!$A$2:$A$67)," ")</f>
        <v xml:space="preserve"> </v>
      </c>
      <c r="AD388" s="96" t="str">
        <f ca="1">IFERROR(IF(AB388="","N/A",IF(AL388&lt;&gt;"",NETWORKDAYS(AL388,AC388,'DIAS 2025'!$A$2:$A$67),NETWORKDAYS('DIAS 2025'!$C$2,AC388,'DIAS 2025'!$A$2:$A$67)))," ")</f>
        <v xml:space="preserve"> </v>
      </c>
      <c r="AE388" s="95"/>
      <c r="AF388" s="90"/>
      <c r="AG388" s="91"/>
      <c r="AH388" s="99"/>
      <c r="AI388" s="90"/>
      <c r="AJ388" s="91"/>
      <c r="AK388" s="99"/>
      <c r="AL388" s="90"/>
      <c r="AM388" s="91"/>
      <c r="AN388" s="100" t="str">
        <f t="shared" ref="AN388:AN451" si="20">IF(AL388=0,"No remitida",IF(AL388&lt;=AC388,"Remitida","Fuera de Término"))</f>
        <v>No remitida</v>
      </c>
      <c r="AO388" s="101"/>
      <c r="AP388" s="102"/>
    </row>
    <row r="389" spans="1:42" ht="15">
      <c r="A389" s="88">
        <v>387</v>
      </c>
      <c r="B389" s="89"/>
      <c r="C389" s="89"/>
      <c r="D389" s="89"/>
      <c r="E389" s="89"/>
      <c r="F389" s="90"/>
      <c r="G389" s="103"/>
      <c r="H389" s="90"/>
      <c r="I389" s="91"/>
      <c r="J389" s="95"/>
      <c r="K389" s="93"/>
      <c r="L389" s="93"/>
      <c r="M389" s="92"/>
      <c r="N389" s="93"/>
      <c r="O389" s="92"/>
      <c r="P389" s="92"/>
      <c r="Q389" s="90"/>
      <c r="R389" s="91"/>
      <c r="S389" s="92"/>
      <c r="T389" s="88"/>
      <c r="U389" s="88"/>
      <c r="V389" s="94" t="str">
        <f>IF(T389&lt;&gt;"",IF(U389="H",WORKDAY(H389,T389,'DIAS 2025'!$A$2:$A$67),Q389+T389-1),"")</f>
        <v/>
      </c>
      <c r="W389" s="95"/>
      <c r="X389" s="96" t="str">
        <f t="shared" si="18"/>
        <v/>
      </c>
      <c r="Y389" s="90"/>
      <c r="Z389" s="95"/>
      <c r="AA389" s="97"/>
      <c r="AB389" s="98">
        <f t="shared" si="19"/>
        <v>0</v>
      </c>
      <c r="AC389" s="94" t="str">
        <f>IFERROR(WORKDAY(V389,AA389,'DIAS 2025'!$A$2:$A$67)," ")</f>
        <v xml:space="preserve"> </v>
      </c>
      <c r="AD389" s="96" t="str">
        <f ca="1">IFERROR(IF(AB389="","N/A",IF(AL389&lt;&gt;"",NETWORKDAYS(AL389,AC389,'DIAS 2025'!$A$2:$A$67),NETWORKDAYS('DIAS 2025'!$C$2,AC389,'DIAS 2025'!$A$2:$A$67)))," ")</f>
        <v xml:space="preserve"> </v>
      </c>
      <c r="AE389" s="95"/>
      <c r="AF389" s="90"/>
      <c r="AG389" s="91"/>
      <c r="AH389" s="99"/>
      <c r="AI389" s="90"/>
      <c r="AJ389" s="91"/>
      <c r="AK389" s="99"/>
      <c r="AL389" s="90"/>
      <c r="AM389" s="91"/>
      <c r="AN389" s="100" t="str">
        <f t="shared" si="20"/>
        <v>No remitida</v>
      </c>
      <c r="AO389" s="101"/>
      <c r="AP389" s="102"/>
    </row>
    <row r="390" spans="1:42" ht="15">
      <c r="A390" s="88">
        <v>388</v>
      </c>
      <c r="B390" s="89"/>
      <c r="C390" s="89"/>
      <c r="D390" s="89"/>
      <c r="E390" s="89"/>
      <c r="F390" s="90"/>
      <c r="G390" s="103"/>
      <c r="H390" s="90"/>
      <c r="I390" s="91"/>
      <c r="J390" s="95"/>
      <c r="K390" s="93"/>
      <c r="L390" s="93"/>
      <c r="M390" s="92"/>
      <c r="N390" s="93"/>
      <c r="O390" s="92"/>
      <c r="P390" s="92"/>
      <c r="Q390" s="90"/>
      <c r="R390" s="91"/>
      <c r="S390" s="92"/>
      <c r="T390" s="88"/>
      <c r="U390" s="88"/>
      <c r="V390" s="94" t="str">
        <f>IF(T390&lt;&gt;"",IF(U390="H",WORKDAY(H390,T390,'DIAS 2025'!$A$2:$A$67),Q390+T390-1),"")</f>
        <v/>
      </c>
      <c r="W390" s="95"/>
      <c r="X390" s="96" t="str">
        <f t="shared" si="18"/>
        <v/>
      </c>
      <c r="Y390" s="90"/>
      <c r="Z390" s="95"/>
      <c r="AA390" s="97"/>
      <c r="AB390" s="98">
        <f t="shared" si="19"/>
        <v>0</v>
      </c>
      <c r="AC390" s="94" t="str">
        <f>IFERROR(WORKDAY(V390,AA390,'DIAS 2025'!$A$2:$A$67)," ")</f>
        <v xml:space="preserve"> </v>
      </c>
      <c r="AD390" s="96" t="str">
        <f ca="1">IFERROR(IF(AB390="","N/A",IF(AL390&lt;&gt;"",NETWORKDAYS(AL390,AC390,'DIAS 2025'!$A$2:$A$67),NETWORKDAYS('DIAS 2025'!$C$2,AC390,'DIAS 2025'!$A$2:$A$67)))," ")</f>
        <v xml:space="preserve"> </v>
      </c>
      <c r="AE390" s="95"/>
      <c r="AF390" s="90"/>
      <c r="AG390" s="91"/>
      <c r="AH390" s="99"/>
      <c r="AI390" s="90"/>
      <c r="AJ390" s="91"/>
      <c r="AK390" s="99"/>
      <c r="AL390" s="90"/>
      <c r="AM390" s="91"/>
      <c r="AN390" s="100" t="str">
        <f t="shared" si="20"/>
        <v>No remitida</v>
      </c>
      <c r="AO390" s="101"/>
      <c r="AP390" s="102"/>
    </row>
    <row r="391" spans="1:42" ht="15">
      <c r="A391" s="88">
        <v>389</v>
      </c>
      <c r="B391" s="89"/>
      <c r="C391" s="89"/>
      <c r="D391" s="89"/>
      <c r="E391" s="89"/>
      <c r="F391" s="90"/>
      <c r="G391" s="103"/>
      <c r="H391" s="90"/>
      <c r="I391" s="91"/>
      <c r="J391" s="95"/>
      <c r="K391" s="93"/>
      <c r="L391" s="93"/>
      <c r="M391" s="92"/>
      <c r="N391" s="93"/>
      <c r="O391" s="92"/>
      <c r="P391" s="92"/>
      <c r="Q391" s="90"/>
      <c r="R391" s="91"/>
      <c r="S391" s="92"/>
      <c r="T391" s="88"/>
      <c r="U391" s="88"/>
      <c r="V391" s="94" t="str">
        <f>IF(T391&lt;&gt;"",IF(U391="H",WORKDAY(H391,T391,'DIAS 2025'!$A$2:$A$67),Q391+T391-1),"")</f>
        <v/>
      </c>
      <c r="W391" s="95"/>
      <c r="X391" s="96" t="str">
        <f t="shared" si="18"/>
        <v/>
      </c>
      <c r="Y391" s="90"/>
      <c r="Z391" s="95"/>
      <c r="AA391" s="97"/>
      <c r="AB391" s="98">
        <f t="shared" si="19"/>
        <v>0</v>
      </c>
      <c r="AC391" s="94" t="str">
        <f>IFERROR(WORKDAY(V391,AA391,'DIAS 2025'!$A$2:$A$67)," ")</f>
        <v xml:space="preserve"> </v>
      </c>
      <c r="AD391" s="96" t="str">
        <f ca="1">IFERROR(IF(AB391="","N/A",IF(AL391&lt;&gt;"",NETWORKDAYS(AL391,AC391,'DIAS 2025'!$A$2:$A$67),NETWORKDAYS('DIAS 2025'!$C$2,AC391,'DIAS 2025'!$A$2:$A$67)))," ")</f>
        <v xml:space="preserve"> </v>
      </c>
      <c r="AE391" s="95"/>
      <c r="AF391" s="90"/>
      <c r="AG391" s="91"/>
      <c r="AH391" s="99"/>
      <c r="AI391" s="90"/>
      <c r="AJ391" s="91"/>
      <c r="AK391" s="99"/>
      <c r="AL391" s="90"/>
      <c r="AM391" s="91"/>
      <c r="AN391" s="100" t="str">
        <f t="shared" si="20"/>
        <v>No remitida</v>
      </c>
      <c r="AO391" s="101"/>
      <c r="AP391" s="102"/>
    </row>
    <row r="392" spans="1:42" ht="15">
      <c r="A392" s="88">
        <v>390</v>
      </c>
      <c r="B392" s="89"/>
      <c r="C392" s="89"/>
      <c r="D392" s="89"/>
      <c r="E392" s="89"/>
      <c r="F392" s="90"/>
      <c r="G392" s="103"/>
      <c r="H392" s="90"/>
      <c r="I392" s="91"/>
      <c r="J392" s="95"/>
      <c r="K392" s="93"/>
      <c r="L392" s="93"/>
      <c r="M392" s="92"/>
      <c r="N392" s="93"/>
      <c r="O392" s="92"/>
      <c r="P392" s="92"/>
      <c r="Q392" s="90"/>
      <c r="R392" s="91"/>
      <c r="S392" s="92"/>
      <c r="T392" s="88"/>
      <c r="U392" s="88"/>
      <c r="V392" s="94" t="str">
        <f>IF(T392&lt;&gt;"",IF(U392="H",WORKDAY(H392,T392,'DIAS 2025'!$A$2:$A$67),Q392+T392-1),"")</f>
        <v/>
      </c>
      <c r="W392" s="95"/>
      <c r="X392" s="96" t="str">
        <f t="shared" si="18"/>
        <v/>
      </c>
      <c r="Y392" s="90"/>
      <c r="Z392" s="95"/>
      <c r="AA392" s="97"/>
      <c r="AB392" s="98">
        <f t="shared" si="19"/>
        <v>0</v>
      </c>
      <c r="AC392" s="94" t="str">
        <f>IFERROR(WORKDAY(V392,AA392,'DIAS 2025'!$A$2:$A$67)," ")</f>
        <v xml:space="preserve"> </v>
      </c>
      <c r="AD392" s="96" t="str">
        <f ca="1">IFERROR(IF(AB392="","N/A",IF(AL392&lt;&gt;"",NETWORKDAYS(AL392,AC392,'DIAS 2025'!$A$2:$A$67),NETWORKDAYS('DIAS 2025'!$C$2,AC392,'DIAS 2025'!$A$2:$A$67)))," ")</f>
        <v xml:space="preserve"> </v>
      </c>
      <c r="AE392" s="95"/>
      <c r="AF392" s="90"/>
      <c r="AG392" s="91"/>
      <c r="AH392" s="99"/>
      <c r="AI392" s="90"/>
      <c r="AJ392" s="91"/>
      <c r="AK392" s="99"/>
      <c r="AL392" s="90"/>
      <c r="AM392" s="91"/>
      <c r="AN392" s="100" t="str">
        <f t="shared" si="20"/>
        <v>No remitida</v>
      </c>
      <c r="AO392" s="101"/>
      <c r="AP392" s="102"/>
    </row>
    <row r="393" spans="1:42" ht="15">
      <c r="A393" s="88">
        <v>391</v>
      </c>
      <c r="B393" s="89"/>
      <c r="C393" s="89"/>
      <c r="D393" s="89"/>
      <c r="E393" s="89"/>
      <c r="F393" s="90"/>
      <c r="G393" s="103"/>
      <c r="H393" s="90"/>
      <c r="I393" s="91"/>
      <c r="J393" s="95"/>
      <c r="K393" s="93"/>
      <c r="L393" s="93"/>
      <c r="M393" s="92"/>
      <c r="N393" s="93"/>
      <c r="O393" s="92"/>
      <c r="P393" s="92"/>
      <c r="Q393" s="90"/>
      <c r="R393" s="91"/>
      <c r="S393" s="92"/>
      <c r="T393" s="88"/>
      <c r="U393" s="88"/>
      <c r="V393" s="94" t="str">
        <f>IF(T393&lt;&gt;"",IF(U393="H",WORKDAY(H393,T393,'DIAS 2025'!$A$2:$A$67),Q393+T393-1),"")</f>
        <v/>
      </c>
      <c r="W393" s="95"/>
      <c r="X393" s="96" t="str">
        <f t="shared" si="18"/>
        <v/>
      </c>
      <c r="Y393" s="90"/>
      <c r="Z393" s="95"/>
      <c r="AA393" s="97"/>
      <c r="AB393" s="98">
        <f t="shared" si="19"/>
        <v>0</v>
      </c>
      <c r="AC393" s="94" t="str">
        <f>IFERROR(WORKDAY(V393,AA393,'DIAS 2025'!$A$2:$A$67)," ")</f>
        <v xml:space="preserve"> </v>
      </c>
      <c r="AD393" s="96" t="str">
        <f ca="1">IFERROR(IF(AB393="","N/A",IF(AL393&lt;&gt;"",NETWORKDAYS(AL393,AC393,'DIAS 2025'!$A$2:$A$67),NETWORKDAYS('DIAS 2025'!$C$2,AC393,'DIAS 2025'!$A$2:$A$67)))," ")</f>
        <v xml:space="preserve"> </v>
      </c>
      <c r="AE393" s="95"/>
      <c r="AF393" s="90"/>
      <c r="AG393" s="91"/>
      <c r="AH393" s="99"/>
      <c r="AI393" s="90"/>
      <c r="AJ393" s="91"/>
      <c r="AK393" s="99"/>
      <c r="AL393" s="90"/>
      <c r="AM393" s="91"/>
      <c r="AN393" s="100" t="str">
        <f t="shared" si="20"/>
        <v>No remitida</v>
      </c>
      <c r="AO393" s="101"/>
      <c r="AP393" s="102"/>
    </row>
    <row r="394" spans="1:42" ht="15">
      <c r="A394" s="88">
        <v>392</v>
      </c>
      <c r="B394" s="89"/>
      <c r="C394" s="89"/>
      <c r="D394" s="89"/>
      <c r="E394" s="89"/>
      <c r="F394" s="90"/>
      <c r="G394" s="103"/>
      <c r="H394" s="90"/>
      <c r="I394" s="91"/>
      <c r="J394" s="95"/>
      <c r="K394" s="93"/>
      <c r="L394" s="93"/>
      <c r="M394" s="92"/>
      <c r="N394" s="93"/>
      <c r="O394" s="92"/>
      <c r="P394" s="92"/>
      <c r="Q394" s="90"/>
      <c r="R394" s="91"/>
      <c r="S394" s="92"/>
      <c r="T394" s="88"/>
      <c r="U394" s="88"/>
      <c r="V394" s="94" t="str">
        <f>IF(T394&lt;&gt;"",IF(U394="H",WORKDAY(H394,T394,'DIAS 2025'!$A$2:$A$67),Q394+T394-1),"")</f>
        <v/>
      </c>
      <c r="W394" s="95"/>
      <c r="X394" s="96" t="str">
        <f t="shared" si="18"/>
        <v/>
      </c>
      <c r="Y394" s="90"/>
      <c r="Z394" s="95"/>
      <c r="AA394" s="97"/>
      <c r="AB394" s="98">
        <f t="shared" si="19"/>
        <v>0</v>
      </c>
      <c r="AC394" s="94" t="str">
        <f>IFERROR(WORKDAY(V394,AA394,'DIAS 2025'!$A$2:$A$67)," ")</f>
        <v xml:space="preserve"> </v>
      </c>
      <c r="AD394" s="96" t="str">
        <f ca="1">IFERROR(IF(AB394="","N/A",IF(AL394&lt;&gt;"",NETWORKDAYS(AL394,AC394,'DIAS 2025'!$A$2:$A$67),NETWORKDAYS('DIAS 2025'!$C$2,AC394,'DIAS 2025'!$A$2:$A$67)))," ")</f>
        <v xml:space="preserve"> </v>
      </c>
      <c r="AE394" s="95"/>
      <c r="AF394" s="90"/>
      <c r="AG394" s="91"/>
      <c r="AH394" s="99"/>
      <c r="AI394" s="90"/>
      <c r="AJ394" s="91"/>
      <c r="AK394" s="99"/>
      <c r="AL394" s="90"/>
      <c r="AM394" s="91"/>
      <c r="AN394" s="100" t="str">
        <f t="shared" si="20"/>
        <v>No remitida</v>
      </c>
      <c r="AO394" s="101"/>
      <c r="AP394" s="102"/>
    </row>
    <row r="395" spans="1:42" ht="15">
      <c r="A395" s="88">
        <v>393</v>
      </c>
      <c r="B395" s="89"/>
      <c r="C395" s="89"/>
      <c r="D395" s="89"/>
      <c r="E395" s="89"/>
      <c r="F395" s="90"/>
      <c r="G395" s="103"/>
      <c r="H395" s="90"/>
      <c r="I395" s="91"/>
      <c r="J395" s="95"/>
      <c r="K395" s="93"/>
      <c r="L395" s="93"/>
      <c r="M395" s="92"/>
      <c r="N395" s="93"/>
      <c r="O395" s="92"/>
      <c r="P395" s="92"/>
      <c r="Q395" s="90"/>
      <c r="R395" s="91"/>
      <c r="S395" s="92"/>
      <c r="T395" s="88"/>
      <c r="U395" s="88"/>
      <c r="V395" s="94" t="str">
        <f>IF(T395&lt;&gt;"",IF(U395="H",WORKDAY(H395,T395,'DIAS 2025'!$A$2:$A$67),Q395+T395-1),"")</f>
        <v/>
      </c>
      <c r="W395" s="95"/>
      <c r="X395" s="96" t="str">
        <f t="shared" si="18"/>
        <v/>
      </c>
      <c r="Y395" s="90"/>
      <c r="Z395" s="95"/>
      <c r="AA395" s="97"/>
      <c r="AB395" s="98">
        <f t="shared" si="19"/>
        <v>0</v>
      </c>
      <c r="AC395" s="94" t="str">
        <f>IFERROR(WORKDAY(V395,AA395,'DIAS 2025'!$A$2:$A$67)," ")</f>
        <v xml:space="preserve"> </v>
      </c>
      <c r="AD395" s="96" t="str">
        <f ca="1">IFERROR(IF(AB395="","N/A",IF(AL395&lt;&gt;"",NETWORKDAYS(AL395,AC395,'DIAS 2025'!$A$2:$A$67),NETWORKDAYS('DIAS 2025'!$C$2,AC395,'DIAS 2025'!$A$2:$A$67)))," ")</f>
        <v xml:space="preserve"> </v>
      </c>
      <c r="AE395" s="95"/>
      <c r="AF395" s="90"/>
      <c r="AG395" s="91"/>
      <c r="AH395" s="99"/>
      <c r="AI395" s="90"/>
      <c r="AJ395" s="91"/>
      <c r="AK395" s="99"/>
      <c r="AL395" s="90"/>
      <c r="AM395" s="91"/>
      <c r="AN395" s="100" t="str">
        <f t="shared" si="20"/>
        <v>No remitida</v>
      </c>
      <c r="AO395" s="101"/>
      <c r="AP395" s="102"/>
    </row>
    <row r="396" spans="1:42" ht="15">
      <c r="A396" s="88">
        <v>394</v>
      </c>
      <c r="B396" s="89"/>
      <c r="C396" s="89"/>
      <c r="D396" s="89"/>
      <c r="E396" s="89"/>
      <c r="F396" s="90"/>
      <c r="G396" s="103"/>
      <c r="H396" s="90"/>
      <c r="I396" s="91"/>
      <c r="J396" s="95"/>
      <c r="K396" s="93"/>
      <c r="L396" s="93"/>
      <c r="M396" s="92"/>
      <c r="N396" s="93"/>
      <c r="O396" s="92"/>
      <c r="P396" s="92"/>
      <c r="Q396" s="90"/>
      <c r="R396" s="91"/>
      <c r="S396" s="92"/>
      <c r="T396" s="88"/>
      <c r="U396" s="88"/>
      <c r="V396" s="94" t="str">
        <f>IF(T396&lt;&gt;"",IF(U396="H",WORKDAY(H396,T396,'DIAS 2025'!$A$2:$A$67),Q396+T396-1),"")</f>
        <v/>
      </c>
      <c r="W396" s="95"/>
      <c r="X396" s="96" t="str">
        <f t="shared" si="18"/>
        <v/>
      </c>
      <c r="Y396" s="90"/>
      <c r="Z396" s="95"/>
      <c r="AA396" s="97"/>
      <c r="AB396" s="98">
        <f t="shared" si="19"/>
        <v>0</v>
      </c>
      <c r="AC396" s="94" t="str">
        <f>IFERROR(WORKDAY(V396,AA396,'DIAS 2025'!$A$2:$A$67)," ")</f>
        <v xml:space="preserve"> </v>
      </c>
      <c r="AD396" s="96" t="str">
        <f ca="1">IFERROR(IF(AB396="","N/A",IF(AL396&lt;&gt;"",NETWORKDAYS(AL396,AC396,'DIAS 2025'!$A$2:$A$67),NETWORKDAYS('DIAS 2025'!$C$2,AC396,'DIAS 2025'!$A$2:$A$67)))," ")</f>
        <v xml:space="preserve"> </v>
      </c>
      <c r="AE396" s="95"/>
      <c r="AF396" s="90"/>
      <c r="AG396" s="91"/>
      <c r="AH396" s="99"/>
      <c r="AI396" s="90"/>
      <c r="AJ396" s="91"/>
      <c r="AK396" s="99"/>
      <c r="AL396" s="90"/>
      <c r="AM396" s="91"/>
      <c r="AN396" s="100" t="str">
        <f t="shared" si="20"/>
        <v>No remitida</v>
      </c>
      <c r="AO396" s="101"/>
      <c r="AP396" s="102"/>
    </row>
    <row r="397" spans="1:42" ht="15">
      <c r="A397" s="88">
        <v>395</v>
      </c>
      <c r="B397" s="89"/>
      <c r="C397" s="89"/>
      <c r="D397" s="89"/>
      <c r="E397" s="89"/>
      <c r="F397" s="90"/>
      <c r="G397" s="103"/>
      <c r="H397" s="90"/>
      <c r="I397" s="91"/>
      <c r="J397" s="95"/>
      <c r="K397" s="93"/>
      <c r="L397" s="93"/>
      <c r="M397" s="92"/>
      <c r="N397" s="93"/>
      <c r="O397" s="92"/>
      <c r="P397" s="92"/>
      <c r="Q397" s="90"/>
      <c r="R397" s="91"/>
      <c r="S397" s="92"/>
      <c r="T397" s="88"/>
      <c r="U397" s="88"/>
      <c r="V397" s="94" t="str">
        <f>IF(T397&lt;&gt;"",IF(U397="H",WORKDAY(H397,T397,'DIAS 2025'!$A$2:$A$67),Q397+T397-1),"")</f>
        <v/>
      </c>
      <c r="W397" s="95"/>
      <c r="X397" s="96" t="str">
        <f t="shared" si="18"/>
        <v/>
      </c>
      <c r="Y397" s="90"/>
      <c r="Z397" s="95"/>
      <c r="AA397" s="97"/>
      <c r="AB397" s="98">
        <f t="shared" si="19"/>
        <v>0</v>
      </c>
      <c r="AC397" s="94" t="str">
        <f>IFERROR(WORKDAY(V397,AA397,'DIAS 2025'!$A$2:$A$67)," ")</f>
        <v xml:space="preserve"> </v>
      </c>
      <c r="AD397" s="96" t="str">
        <f ca="1">IFERROR(IF(AB397="","N/A",IF(AL397&lt;&gt;"",NETWORKDAYS(AL397,AC397,'DIAS 2025'!$A$2:$A$67),NETWORKDAYS('DIAS 2025'!$C$2,AC397,'DIAS 2025'!$A$2:$A$67)))," ")</f>
        <v xml:space="preserve"> </v>
      </c>
      <c r="AE397" s="95"/>
      <c r="AF397" s="90"/>
      <c r="AG397" s="91"/>
      <c r="AH397" s="99"/>
      <c r="AI397" s="90"/>
      <c r="AJ397" s="91"/>
      <c r="AK397" s="99"/>
      <c r="AL397" s="90"/>
      <c r="AM397" s="91"/>
      <c r="AN397" s="100" t="str">
        <f t="shared" si="20"/>
        <v>No remitida</v>
      </c>
      <c r="AO397" s="101"/>
      <c r="AP397" s="102"/>
    </row>
    <row r="398" spans="1:42" ht="15">
      <c r="A398" s="88">
        <v>396</v>
      </c>
      <c r="B398" s="89"/>
      <c r="C398" s="89"/>
      <c r="D398" s="89"/>
      <c r="E398" s="89"/>
      <c r="F398" s="90"/>
      <c r="G398" s="103"/>
      <c r="H398" s="90"/>
      <c r="I398" s="91"/>
      <c r="J398" s="95"/>
      <c r="K398" s="93"/>
      <c r="L398" s="93"/>
      <c r="M398" s="92"/>
      <c r="N398" s="93"/>
      <c r="O398" s="92"/>
      <c r="P398" s="92"/>
      <c r="Q398" s="90"/>
      <c r="R398" s="91"/>
      <c r="S398" s="92"/>
      <c r="T398" s="88"/>
      <c r="U398" s="88"/>
      <c r="V398" s="94" t="str">
        <f>IF(T398&lt;&gt;"",IF(U398="H",WORKDAY(H398,T398,'DIAS 2025'!$A$2:$A$67),Q398+T398-1),"")</f>
        <v/>
      </c>
      <c r="W398" s="95"/>
      <c r="X398" s="96" t="str">
        <f t="shared" si="18"/>
        <v/>
      </c>
      <c r="Y398" s="90"/>
      <c r="Z398" s="95"/>
      <c r="AA398" s="97"/>
      <c r="AB398" s="98">
        <f t="shared" si="19"/>
        <v>0</v>
      </c>
      <c r="AC398" s="94" t="str">
        <f>IFERROR(WORKDAY(V398,AA398,'DIAS 2025'!$A$2:$A$67)," ")</f>
        <v xml:space="preserve"> </v>
      </c>
      <c r="AD398" s="96" t="str">
        <f ca="1">IFERROR(IF(AB398="","N/A",IF(AL398&lt;&gt;"",NETWORKDAYS(AL398,AC398,'DIAS 2025'!$A$2:$A$67),NETWORKDAYS('DIAS 2025'!$C$2,AC398,'DIAS 2025'!$A$2:$A$67)))," ")</f>
        <v xml:space="preserve"> </v>
      </c>
      <c r="AE398" s="95"/>
      <c r="AF398" s="90"/>
      <c r="AG398" s="91"/>
      <c r="AH398" s="99"/>
      <c r="AI398" s="90"/>
      <c r="AJ398" s="91"/>
      <c r="AK398" s="99"/>
      <c r="AL398" s="90"/>
      <c r="AM398" s="91"/>
      <c r="AN398" s="100" t="str">
        <f t="shared" si="20"/>
        <v>No remitida</v>
      </c>
      <c r="AO398" s="101"/>
      <c r="AP398" s="102"/>
    </row>
    <row r="399" spans="1:42" ht="15">
      <c r="A399" s="88">
        <v>397</v>
      </c>
      <c r="B399" s="89"/>
      <c r="C399" s="89"/>
      <c r="D399" s="89"/>
      <c r="E399" s="89"/>
      <c r="F399" s="90"/>
      <c r="G399" s="103"/>
      <c r="H399" s="90"/>
      <c r="I399" s="91"/>
      <c r="J399" s="95"/>
      <c r="K399" s="93"/>
      <c r="L399" s="93"/>
      <c r="M399" s="92"/>
      <c r="N399" s="93"/>
      <c r="O399" s="92"/>
      <c r="P399" s="92"/>
      <c r="Q399" s="90"/>
      <c r="R399" s="91"/>
      <c r="S399" s="92"/>
      <c r="T399" s="88"/>
      <c r="U399" s="88"/>
      <c r="V399" s="94" t="str">
        <f>IF(T399&lt;&gt;"",IF(U399="H",WORKDAY(H399,T399,'DIAS 2025'!$A$2:$A$67),Q399+T399-1),"")</f>
        <v/>
      </c>
      <c r="W399" s="95"/>
      <c r="X399" s="96" t="str">
        <f t="shared" si="18"/>
        <v/>
      </c>
      <c r="Y399" s="90"/>
      <c r="Z399" s="95"/>
      <c r="AA399" s="97"/>
      <c r="AB399" s="98">
        <f t="shared" si="19"/>
        <v>0</v>
      </c>
      <c r="AC399" s="94" t="str">
        <f>IFERROR(WORKDAY(V399,AA399,'DIAS 2025'!$A$2:$A$67)," ")</f>
        <v xml:space="preserve"> </v>
      </c>
      <c r="AD399" s="96" t="str">
        <f ca="1">IFERROR(IF(AB399="","N/A",IF(AL399&lt;&gt;"",NETWORKDAYS(AL399,AC399,'DIAS 2025'!$A$2:$A$67),NETWORKDAYS('DIAS 2025'!$C$2,AC399,'DIAS 2025'!$A$2:$A$67)))," ")</f>
        <v xml:space="preserve"> </v>
      </c>
      <c r="AE399" s="95"/>
      <c r="AF399" s="90"/>
      <c r="AG399" s="91"/>
      <c r="AH399" s="99"/>
      <c r="AI399" s="90"/>
      <c r="AJ399" s="91"/>
      <c r="AK399" s="99"/>
      <c r="AL399" s="90"/>
      <c r="AM399" s="91"/>
      <c r="AN399" s="100" t="str">
        <f t="shared" si="20"/>
        <v>No remitida</v>
      </c>
      <c r="AO399" s="101"/>
      <c r="AP399" s="102"/>
    </row>
    <row r="400" spans="1:42" ht="15">
      <c r="A400" s="88">
        <v>398</v>
      </c>
      <c r="B400" s="89"/>
      <c r="C400" s="89"/>
      <c r="D400" s="89"/>
      <c r="E400" s="89"/>
      <c r="F400" s="90"/>
      <c r="G400" s="103"/>
      <c r="H400" s="90"/>
      <c r="I400" s="91"/>
      <c r="J400" s="95"/>
      <c r="K400" s="93"/>
      <c r="L400" s="93"/>
      <c r="M400" s="92"/>
      <c r="N400" s="93"/>
      <c r="O400" s="92"/>
      <c r="P400" s="92"/>
      <c r="Q400" s="90"/>
      <c r="R400" s="91"/>
      <c r="S400" s="92"/>
      <c r="T400" s="88"/>
      <c r="U400" s="88"/>
      <c r="V400" s="94" t="str">
        <f>IF(T400&lt;&gt;"",IF(U400="H",WORKDAY(H400,T400,'DIAS 2025'!$A$2:$A$67),Q400+T400-1),"")</f>
        <v/>
      </c>
      <c r="W400" s="95"/>
      <c r="X400" s="96" t="str">
        <f t="shared" si="18"/>
        <v/>
      </c>
      <c r="Y400" s="90"/>
      <c r="Z400" s="95"/>
      <c r="AA400" s="97"/>
      <c r="AB400" s="98">
        <f t="shared" si="19"/>
        <v>0</v>
      </c>
      <c r="AC400" s="94" t="str">
        <f>IFERROR(WORKDAY(V400,AA400,'DIAS 2025'!$A$2:$A$67)," ")</f>
        <v xml:space="preserve"> </v>
      </c>
      <c r="AD400" s="96" t="str">
        <f ca="1">IFERROR(IF(AB400="","N/A",IF(AL400&lt;&gt;"",NETWORKDAYS(AL400,AC400,'DIAS 2025'!$A$2:$A$67),NETWORKDAYS('DIAS 2025'!$C$2,AC400,'DIAS 2025'!$A$2:$A$67)))," ")</f>
        <v xml:space="preserve"> </v>
      </c>
      <c r="AE400" s="95"/>
      <c r="AF400" s="90"/>
      <c r="AG400" s="91"/>
      <c r="AH400" s="99"/>
      <c r="AI400" s="90"/>
      <c r="AJ400" s="91"/>
      <c r="AK400" s="99"/>
      <c r="AL400" s="90"/>
      <c r="AM400" s="91"/>
      <c r="AN400" s="100" t="str">
        <f t="shared" si="20"/>
        <v>No remitida</v>
      </c>
      <c r="AO400" s="101"/>
      <c r="AP400" s="102"/>
    </row>
    <row r="401" spans="1:42" ht="15">
      <c r="A401" s="88">
        <v>399</v>
      </c>
      <c r="B401" s="89"/>
      <c r="C401" s="89"/>
      <c r="D401" s="89"/>
      <c r="E401" s="89"/>
      <c r="F401" s="90"/>
      <c r="G401" s="103"/>
      <c r="H401" s="90"/>
      <c r="I401" s="91"/>
      <c r="J401" s="95"/>
      <c r="K401" s="93"/>
      <c r="L401" s="93"/>
      <c r="M401" s="92"/>
      <c r="N401" s="93"/>
      <c r="O401" s="92"/>
      <c r="P401" s="92"/>
      <c r="Q401" s="90"/>
      <c r="R401" s="91"/>
      <c r="S401" s="92"/>
      <c r="T401" s="88"/>
      <c r="U401" s="88"/>
      <c r="V401" s="94" t="str">
        <f>IF(T401&lt;&gt;"",IF(U401="H",WORKDAY(H401,T401,'DIAS 2025'!$A$2:$A$67),Q401+T401-1),"")</f>
        <v/>
      </c>
      <c r="W401" s="95"/>
      <c r="X401" s="96" t="str">
        <f t="shared" si="18"/>
        <v/>
      </c>
      <c r="Y401" s="90"/>
      <c r="Z401" s="95"/>
      <c r="AA401" s="97"/>
      <c r="AB401" s="98">
        <f t="shared" si="19"/>
        <v>0</v>
      </c>
      <c r="AC401" s="94" t="str">
        <f>IFERROR(WORKDAY(V401,AA401,'DIAS 2025'!$A$2:$A$67)," ")</f>
        <v xml:space="preserve"> </v>
      </c>
      <c r="AD401" s="96" t="str">
        <f ca="1">IFERROR(IF(AB401="","N/A",IF(AL401&lt;&gt;"",NETWORKDAYS(AL401,AC401,'DIAS 2025'!$A$2:$A$67),NETWORKDAYS('DIAS 2025'!$C$2,AC401,'DIAS 2025'!$A$2:$A$67)))," ")</f>
        <v xml:space="preserve"> </v>
      </c>
      <c r="AE401" s="95"/>
      <c r="AF401" s="90"/>
      <c r="AG401" s="91"/>
      <c r="AH401" s="99"/>
      <c r="AI401" s="90"/>
      <c r="AJ401" s="91"/>
      <c r="AK401" s="99"/>
      <c r="AL401" s="90"/>
      <c r="AM401" s="91"/>
      <c r="AN401" s="100" t="str">
        <f t="shared" si="20"/>
        <v>No remitida</v>
      </c>
      <c r="AO401" s="101"/>
      <c r="AP401" s="102"/>
    </row>
    <row r="402" spans="1:42" ht="15">
      <c r="A402" s="88">
        <v>400</v>
      </c>
      <c r="B402" s="89"/>
      <c r="C402" s="89"/>
      <c r="D402" s="89"/>
      <c r="E402" s="89"/>
      <c r="F402" s="90"/>
      <c r="G402" s="103"/>
      <c r="H402" s="90"/>
      <c r="I402" s="91"/>
      <c r="J402" s="95"/>
      <c r="K402" s="93"/>
      <c r="L402" s="93"/>
      <c r="M402" s="92"/>
      <c r="N402" s="93"/>
      <c r="O402" s="92"/>
      <c r="P402" s="92"/>
      <c r="Q402" s="90"/>
      <c r="R402" s="91"/>
      <c r="S402" s="92"/>
      <c r="T402" s="88"/>
      <c r="U402" s="88"/>
      <c r="V402" s="94" t="str">
        <f>IF(T402&lt;&gt;"",IF(U402="H",WORKDAY(H402,T402,'DIAS 2025'!$A$2:$A$67),Q402+T402-1),"")</f>
        <v/>
      </c>
      <c r="W402" s="95"/>
      <c r="X402" s="96" t="str">
        <f t="shared" si="18"/>
        <v/>
      </c>
      <c r="Y402" s="90"/>
      <c r="Z402" s="95"/>
      <c r="AA402" s="97"/>
      <c r="AB402" s="98">
        <f t="shared" si="19"/>
        <v>0</v>
      </c>
      <c r="AC402" s="94" t="str">
        <f>IFERROR(WORKDAY(V402,AA402,'DIAS 2025'!$A$2:$A$67)," ")</f>
        <v xml:space="preserve"> </v>
      </c>
      <c r="AD402" s="96" t="str">
        <f ca="1">IFERROR(IF(AB402="","N/A",IF(AL402&lt;&gt;"",NETWORKDAYS(AL402,AC402,'DIAS 2025'!$A$2:$A$67),NETWORKDAYS('DIAS 2025'!$C$2,AC402,'DIAS 2025'!$A$2:$A$67)))," ")</f>
        <v xml:space="preserve"> </v>
      </c>
      <c r="AE402" s="95"/>
      <c r="AF402" s="90"/>
      <c r="AG402" s="91"/>
      <c r="AH402" s="99"/>
      <c r="AI402" s="90"/>
      <c r="AJ402" s="91"/>
      <c r="AK402" s="99"/>
      <c r="AL402" s="90"/>
      <c r="AM402" s="91"/>
      <c r="AN402" s="100" t="str">
        <f t="shared" si="20"/>
        <v>No remitida</v>
      </c>
      <c r="AO402" s="101"/>
      <c r="AP402" s="102"/>
    </row>
    <row r="403" spans="1:42" ht="15">
      <c r="A403" s="88">
        <v>401</v>
      </c>
      <c r="B403" s="89"/>
      <c r="C403" s="89"/>
      <c r="D403" s="89"/>
      <c r="E403" s="89"/>
      <c r="F403" s="90"/>
      <c r="G403" s="103"/>
      <c r="H403" s="90"/>
      <c r="I403" s="91"/>
      <c r="J403" s="95"/>
      <c r="K403" s="93"/>
      <c r="L403" s="93"/>
      <c r="M403" s="92"/>
      <c r="N403" s="93"/>
      <c r="O403" s="92"/>
      <c r="P403" s="92"/>
      <c r="Q403" s="90"/>
      <c r="R403" s="91"/>
      <c r="S403" s="92"/>
      <c r="T403" s="88"/>
      <c r="U403" s="88"/>
      <c r="V403" s="94" t="str">
        <f>IF(T403&lt;&gt;"",IF(U403="H",WORKDAY(H403,T403,'DIAS 2025'!$A$2:$A$67),Q403+T403-1),"")</f>
        <v/>
      </c>
      <c r="W403" s="95"/>
      <c r="X403" s="96" t="str">
        <f t="shared" si="18"/>
        <v/>
      </c>
      <c r="Y403" s="90"/>
      <c r="Z403" s="95"/>
      <c r="AA403" s="97"/>
      <c r="AB403" s="98">
        <f t="shared" si="19"/>
        <v>0</v>
      </c>
      <c r="AC403" s="94" t="str">
        <f>IFERROR(WORKDAY(V403,AA403,'DIAS 2025'!$A$2:$A$67)," ")</f>
        <v xml:space="preserve"> </v>
      </c>
      <c r="AD403" s="96" t="str">
        <f ca="1">IFERROR(IF(AB403="","N/A",IF(AL403&lt;&gt;"",NETWORKDAYS(AL403,AC403,'DIAS 2025'!$A$2:$A$67),NETWORKDAYS('DIAS 2025'!$C$2,AC403,'DIAS 2025'!$A$2:$A$67)))," ")</f>
        <v xml:space="preserve"> </v>
      </c>
      <c r="AE403" s="95"/>
      <c r="AF403" s="90"/>
      <c r="AG403" s="91"/>
      <c r="AH403" s="99"/>
      <c r="AI403" s="90"/>
      <c r="AJ403" s="91"/>
      <c r="AK403" s="99"/>
      <c r="AL403" s="90"/>
      <c r="AM403" s="91"/>
      <c r="AN403" s="100" t="str">
        <f t="shared" si="20"/>
        <v>No remitida</v>
      </c>
      <c r="AO403" s="101"/>
      <c r="AP403" s="102"/>
    </row>
    <row r="404" spans="1:42" ht="15">
      <c r="A404" s="88">
        <v>402</v>
      </c>
      <c r="B404" s="89"/>
      <c r="C404" s="89"/>
      <c r="D404" s="89"/>
      <c r="E404" s="89"/>
      <c r="F404" s="90"/>
      <c r="G404" s="103"/>
      <c r="H404" s="90"/>
      <c r="I404" s="91"/>
      <c r="J404" s="95"/>
      <c r="K404" s="93"/>
      <c r="L404" s="93"/>
      <c r="M404" s="92"/>
      <c r="N404" s="93"/>
      <c r="O404" s="92"/>
      <c r="P404" s="92"/>
      <c r="Q404" s="90"/>
      <c r="R404" s="91"/>
      <c r="S404" s="92"/>
      <c r="T404" s="88"/>
      <c r="U404" s="88"/>
      <c r="V404" s="94" t="str">
        <f>IF(T404&lt;&gt;"",IF(U404="H",WORKDAY(H404,T404,'DIAS 2025'!$A$2:$A$67),Q404+T404-1),"")</f>
        <v/>
      </c>
      <c r="W404" s="95"/>
      <c r="X404" s="96" t="str">
        <f t="shared" si="18"/>
        <v/>
      </c>
      <c r="Y404" s="90"/>
      <c r="Z404" s="95"/>
      <c r="AA404" s="97"/>
      <c r="AB404" s="98">
        <f t="shared" si="19"/>
        <v>0</v>
      </c>
      <c r="AC404" s="94" t="str">
        <f>IFERROR(WORKDAY(V404,AA404,'DIAS 2025'!$A$2:$A$67)," ")</f>
        <v xml:space="preserve"> </v>
      </c>
      <c r="AD404" s="96" t="str">
        <f ca="1">IFERROR(IF(AB404="","N/A",IF(AL404&lt;&gt;"",NETWORKDAYS(AL404,AC404,'DIAS 2025'!$A$2:$A$67),NETWORKDAYS('DIAS 2025'!$C$2,AC404,'DIAS 2025'!$A$2:$A$67)))," ")</f>
        <v xml:space="preserve"> </v>
      </c>
      <c r="AE404" s="95"/>
      <c r="AF404" s="90"/>
      <c r="AG404" s="91"/>
      <c r="AH404" s="99"/>
      <c r="AI404" s="90"/>
      <c r="AJ404" s="91"/>
      <c r="AK404" s="99"/>
      <c r="AL404" s="90"/>
      <c r="AM404" s="91"/>
      <c r="AN404" s="100" t="str">
        <f t="shared" si="20"/>
        <v>No remitida</v>
      </c>
      <c r="AO404" s="101"/>
      <c r="AP404" s="102"/>
    </row>
    <row r="405" spans="1:42" ht="15">
      <c r="A405" s="88">
        <v>403</v>
      </c>
      <c r="B405" s="89"/>
      <c r="C405" s="89"/>
      <c r="D405" s="89"/>
      <c r="E405" s="89"/>
      <c r="F405" s="90"/>
      <c r="G405" s="103"/>
      <c r="H405" s="90"/>
      <c r="I405" s="91"/>
      <c r="J405" s="95"/>
      <c r="K405" s="93"/>
      <c r="L405" s="93"/>
      <c r="M405" s="92"/>
      <c r="N405" s="93"/>
      <c r="O405" s="92"/>
      <c r="P405" s="92"/>
      <c r="Q405" s="90"/>
      <c r="R405" s="91"/>
      <c r="S405" s="92"/>
      <c r="T405" s="88"/>
      <c r="U405" s="88"/>
      <c r="V405" s="94" t="str">
        <f>IF(T405&lt;&gt;"",IF(U405="H",WORKDAY(H405,T405,'DIAS 2025'!$A$2:$A$67),Q405+T405-1),"")</f>
        <v/>
      </c>
      <c r="W405" s="95"/>
      <c r="X405" s="96" t="str">
        <f t="shared" si="18"/>
        <v/>
      </c>
      <c r="Y405" s="90"/>
      <c r="Z405" s="95"/>
      <c r="AA405" s="97"/>
      <c r="AB405" s="98">
        <f t="shared" si="19"/>
        <v>0</v>
      </c>
      <c r="AC405" s="94" t="str">
        <f>IFERROR(WORKDAY(V405,AA405,'DIAS 2025'!$A$2:$A$67)," ")</f>
        <v xml:space="preserve"> </v>
      </c>
      <c r="AD405" s="96" t="str">
        <f ca="1">IFERROR(IF(AB405="","N/A",IF(AL405&lt;&gt;"",NETWORKDAYS(AL405,AC405,'DIAS 2025'!$A$2:$A$67),NETWORKDAYS('DIAS 2025'!$C$2,AC405,'DIAS 2025'!$A$2:$A$67)))," ")</f>
        <v xml:space="preserve"> </v>
      </c>
      <c r="AE405" s="95"/>
      <c r="AF405" s="90"/>
      <c r="AG405" s="91"/>
      <c r="AH405" s="99"/>
      <c r="AI405" s="90"/>
      <c r="AJ405" s="91"/>
      <c r="AK405" s="99"/>
      <c r="AL405" s="90"/>
      <c r="AM405" s="91"/>
      <c r="AN405" s="100" t="str">
        <f t="shared" si="20"/>
        <v>No remitida</v>
      </c>
      <c r="AO405" s="101"/>
      <c r="AP405" s="102"/>
    </row>
    <row r="406" spans="1:42" ht="15">
      <c r="A406" s="88">
        <v>404</v>
      </c>
      <c r="B406" s="89"/>
      <c r="C406" s="89"/>
      <c r="D406" s="89"/>
      <c r="E406" s="89"/>
      <c r="F406" s="90"/>
      <c r="G406" s="103"/>
      <c r="H406" s="90"/>
      <c r="I406" s="91"/>
      <c r="J406" s="95"/>
      <c r="K406" s="93"/>
      <c r="L406" s="93"/>
      <c r="M406" s="92"/>
      <c r="N406" s="93"/>
      <c r="O406" s="92"/>
      <c r="P406" s="92"/>
      <c r="Q406" s="90"/>
      <c r="R406" s="91"/>
      <c r="S406" s="92"/>
      <c r="T406" s="88"/>
      <c r="U406" s="88"/>
      <c r="V406" s="94" t="str">
        <f>IF(T406&lt;&gt;"",IF(U406="H",WORKDAY(H406,T406,'DIAS 2025'!$A$2:$A$67),Q406+T406-1),"")</f>
        <v/>
      </c>
      <c r="W406" s="95"/>
      <c r="X406" s="96" t="str">
        <f t="shared" si="18"/>
        <v/>
      </c>
      <c r="Y406" s="90"/>
      <c r="Z406" s="95"/>
      <c r="AA406" s="97"/>
      <c r="AB406" s="98">
        <f t="shared" si="19"/>
        <v>0</v>
      </c>
      <c r="AC406" s="94" t="str">
        <f>IFERROR(WORKDAY(V406,AA406,'DIAS 2025'!$A$2:$A$67)," ")</f>
        <v xml:space="preserve"> </v>
      </c>
      <c r="AD406" s="96" t="str">
        <f ca="1">IFERROR(IF(AB406="","N/A",IF(AL406&lt;&gt;"",NETWORKDAYS(AL406,AC406,'DIAS 2025'!$A$2:$A$67),NETWORKDAYS('DIAS 2025'!$C$2,AC406,'DIAS 2025'!$A$2:$A$67)))," ")</f>
        <v xml:space="preserve"> </v>
      </c>
      <c r="AE406" s="95"/>
      <c r="AF406" s="90"/>
      <c r="AG406" s="91"/>
      <c r="AH406" s="99"/>
      <c r="AI406" s="90"/>
      <c r="AJ406" s="91"/>
      <c r="AK406" s="99"/>
      <c r="AL406" s="90"/>
      <c r="AM406" s="91"/>
      <c r="AN406" s="100" t="str">
        <f t="shared" si="20"/>
        <v>No remitida</v>
      </c>
      <c r="AO406" s="101"/>
      <c r="AP406" s="102"/>
    </row>
    <row r="407" spans="1:42" ht="15">
      <c r="A407" s="88">
        <v>405</v>
      </c>
      <c r="B407" s="89"/>
      <c r="C407" s="89"/>
      <c r="D407" s="89"/>
      <c r="E407" s="89"/>
      <c r="F407" s="90"/>
      <c r="G407" s="103"/>
      <c r="H407" s="90"/>
      <c r="I407" s="91"/>
      <c r="J407" s="95"/>
      <c r="K407" s="93"/>
      <c r="L407" s="93"/>
      <c r="M407" s="92"/>
      <c r="N407" s="93"/>
      <c r="O407" s="92"/>
      <c r="P407" s="92"/>
      <c r="Q407" s="90"/>
      <c r="R407" s="91"/>
      <c r="S407" s="92"/>
      <c r="T407" s="88"/>
      <c r="U407" s="88"/>
      <c r="V407" s="94" t="str">
        <f>IF(T407&lt;&gt;"",IF(U407="H",WORKDAY(H407,T407,'DIAS 2025'!$A$2:$A$67),Q407+T407-1),"")</f>
        <v/>
      </c>
      <c r="W407" s="95"/>
      <c r="X407" s="96" t="str">
        <f t="shared" si="18"/>
        <v/>
      </c>
      <c r="Y407" s="90"/>
      <c r="Z407" s="95"/>
      <c r="AA407" s="97"/>
      <c r="AB407" s="98">
        <f t="shared" si="19"/>
        <v>0</v>
      </c>
      <c r="AC407" s="94" t="str">
        <f>IFERROR(WORKDAY(V407,AA407,'DIAS 2025'!$A$2:$A$67)," ")</f>
        <v xml:space="preserve"> </v>
      </c>
      <c r="AD407" s="96" t="str">
        <f ca="1">IFERROR(IF(AB407="","N/A",IF(AL407&lt;&gt;"",NETWORKDAYS(AL407,AC407,'DIAS 2025'!$A$2:$A$67),NETWORKDAYS('DIAS 2025'!$C$2,AC407,'DIAS 2025'!$A$2:$A$67)))," ")</f>
        <v xml:space="preserve"> </v>
      </c>
      <c r="AE407" s="95"/>
      <c r="AF407" s="90"/>
      <c r="AG407" s="91"/>
      <c r="AH407" s="99"/>
      <c r="AI407" s="90"/>
      <c r="AJ407" s="91"/>
      <c r="AK407" s="99"/>
      <c r="AL407" s="90"/>
      <c r="AM407" s="91"/>
      <c r="AN407" s="100" t="str">
        <f t="shared" si="20"/>
        <v>No remitida</v>
      </c>
      <c r="AO407" s="101"/>
      <c r="AP407" s="102"/>
    </row>
    <row r="408" spans="1:42" ht="15">
      <c r="A408" s="88">
        <v>406</v>
      </c>
      <c r="B408" s="89"/>
      <c r="C408" s="89"/>
      <c r="D408" s="89"/>
      <c r="E408" s="89"/>
      <c r="F408" s="90"/>
      <c r="G408" s="103"/>
      <c r="H408" s="90"/>
      <c r="I408" s="91"/>
      <c r="J408" s="95"/>
      <c r="K408" s="93"/>
      <c r="L408" s="93"/>
      <c r="M408" s="92"/>
      <c r="N408" s="93"/>
      <c r="O408" s="92"/>
      <c r="P408" s="92"/>
      <c r="Q408" s="90"/>
      <c r="R408" s="91"/>
      <c r="S408" s="92"/>
      <c r="T408" s="88"/>
      <c r="U408" s="88"/>
      <c r="V408" s="94" t="str">
        <f>IF(T408&lt;&gt;"",IF(U408="H",WORKDAY(H408,T408,'DIAS 2025'!$A$2:$A$67),Q408+T408-1),"")</f>
        <v/>
      </c>
      <c r="W408" s="95"/>
      <c r="X408" s="96" t="str">
        <f t="shared" si="18"/>
        <v/>
      </c>
      <c r="Y408" s="90"/>
      <c r="Z408" s="95"/>
      <c r="AA408" s="97"/>
      <c r="AB408" s="98">
        <f t="shared" si="19"/>
        <v>0</v>
      </c>
      <c r="AC408" s="94" t="str">
        <f>IFERROR(WORKDAY(V408,AA408,'DIAS 2025'!$A$2:$A$67)," ")</f>
        <v xml:space="preserve"> </v>
      </c>
      <c r="AD408" s="96" t="str">
        <f ca="1">IFERROR(IF(AB408="","N/A",IF(AL408&lt;&gt;"",NETWORKDAYS(AL408,AC408,'DIAS 2025'!$A$2:$A$67),NETWORKDAYS('DIAS 2025'!$C$2,AC408,'DIAS 2025'!$A$2:$A$67)))," ")</f>
        <v xml:space="preserve"> </v>
      </c>
      <c r="AE408" s="95"/>
      <c r="AF408" s="90"/>
      <c r="AG408" s="91"/>
      <c r="AH408" s="99"/>
      <c r="AI408" s="90"/>
      <c r="AJ408" s="91"/>
      <c r="AK408" s="99"/>
      <c r="AL408" s="90"/>
      <c r="AM408" s="91"/>
      <c r="AN408" s="100" t="str">
        <f t="shared" si="20"/>
        <v>No remitida</v>
      </c>
      <c r="AO408" s="101"/>
      <c r="AP408" s="102"/>
    </row>
    <row r="409" spans="1:42" ht="15">
      <c r="A409" s="88">
        <v>407</v>
      </c>
      <c r="B409" s="89"/>
      <c r="C409" s="89"/>
      <c r="D409" s="89"/>
      <c r="E409" s="89"/>
      <c r="F409" s="90"/>
      <c r="G409" s="103"/>
      <c r="H409" s="90"/>
      <c r="I409" s="91"/>
      <c r="J409" s="95"/>
      <c r="K409" s="93"/>
      <c r="L409" s="93"/>
      <c r="M409" s="92"/>
      <c r="N409" s="93"/>
      <c r="O409" s="92"/>
      <c r="P409" s="92"/>
      <c r="Q409" s="90"/>
      <c r="R409" s="91"/>
      <c r="S409" s="92"/>
      <c r="T409" s="88"/>
      <c r="U409" s="88"/>
      <c r="V409" s="94" t="str">
        <f>IF(T409&lt;&gt;"",IF(U409="H",WORKDAY(H409,T409,'DIAS 2025'!$A$2:$A$67),Q409+T409-1),"")</f>
        <v/>
      </c>
      <c r="W409" s="95"/>
      <c r="X409" s="96" t="str">
        <f t="shared" si="18"/>
        <v/>
      </c>
      <c r="Y409" s="90"/>
      <c r="Z409" s="95"/>
      <c r="AA409" s="97"/>
      <c r="AB409" s="98">
        <f t="shared" si="19"/>
        <v>0</v>
      </c>
      <c r="AC409" s="94" t="str">
        <f>IFERROR(WORKDAY(V409,AA409,'DIAS 2025'!$A$2:$A$67)," ")</f>
        <v xml:space="preserve"> </v>
      </c>
      <c r="AD409" s="96" t="str">
        <f ca="1">IFERROR(IF(AB409="","N/A",IF(AL409&lt;&gt;"",NETWORKDAYS(AL409,AC409,'DIAS 2025'!$A$2:$A$67),NETWORKDAYS('DIAS 2025'!$C$2,AC409,'DIAS 2025'!$A$2:$A$67)))," ")</f>
        <v xml:space="preserve"> </v>
      </c>
      <c r="AE409" s="95"/>
      <c r="AF409" s="90"/>
      <c r="AG409" s="91"/>
      <c r="AH409" s="99"/>
      <c r="AI409" s="90"/>
      <c r="AJ409" s="91"/>
      <c r="AK409" s="99"/>
      <c r="AL409" s="90"/>
      <c r="AM409" s="91"/>
      <c r="AN409" s="100" t="str">
        <f t="shared" si="20"/>
        <v>No remitida</v>
      </c>
      <c r="AO409" s="101"/>
      <c r="AP409" s="102"/>
    </row>
    <row r="410" spans="1:42" ht="15">
      <c r="A410" s="88">
        <v>408</v>
      </c>
      <c r="B410" s="89"/>
      <c r="C410" s="89"/>
      <c r="D410" s="89"/>
      <c r="E410" s="89"/>
      <c r="F410" s="90"/>
      <c r="G410" s="103"/>
      <c r="H410" s="90"/>
      <c r="I410" s="91"/>
      <c r="J410" s="95"/>
      <c r="K410" s="93"/>
      <c r="L410" s="93"/>
      <c r="M410" s="92"/>
      <c r="N410" s="93"/>
      <c r="O410" s="92"/>
      <c r="P410" s="92"/>
      <c r="Q410" s="90"/>
      <c r="R410" s="91"/>
      <c r="S410" s="92"/>
      <c r="T410" s="88"/>
      <c r="U410" s="88"/>
      <c r="V410" s="94" t="str">
        <f>IF(T410&lt;&gt;"",IF(U410="H",WORKDAY(H410,T410,'DIAS 2025'!$A$2:$A$67),Q410+T410-1),"")</f>
        <v/>
      </c>
      <c r="W410" s="95"/>
      <c r="X410" s="96" t="str">
        <f t="shared" si="18"/>
        <v/>
      </c>
      <c r="Y410" s="90"/>
      <c r="Z410" s="95"/>
      <c r="AA410" s="97"/>
      <c r="AB410" s="98">
        <f t="shared" si="19"/>
        <v>0</v>
      </c>
      <c r="AC410" s="94" t="str">
        <f>IFERROR(WORKDAY(V410,AA410,'DIAS 2025'!$A$2:$A$67)," ")</f>
        <v xml:space="preserve"> </v>
      </c>
      <c r="AD410" s="96" t="str">
        <f ca="1">IFERROR(IF(AB410="","N/A",IF(AL410&lt;&gt;"",NETWORKDAYS(AL410,AC410,'DIAS 2025'!$A$2:$A$67),NETWORKDAYS('DIAS 2025'!$C$2,AC410,'DIAS 2025'!$A$2:$A$67)))," ")</f>
        <v xml:space="preserve"> </v>
      </c>
      <c r="AE410" s="95"/>
      <c r="AF410" s="90"/>
      <c r="AG410" s="91"/>
      <c r="AH410" s="99"/>
      <c r="AI410" s="90"/>
      <c r="AJ410" s="91"/>
      <c r="AK410" s="99"/>
      <c r="AL410" s="90"/>
      <c r="AM410" s="91"/>
      <c r="AN410" s="100" t="str">
        <f t="shared" si="20"/>
        <v>No remitida</v>
      </c>
      <c r="AO410" s="101"/>
      <c r="AP410" s="102"/>
    </row>
    <row r="411" spans="1:42" ht="15">
      <c r="A411" s="88">
        <v>409</v>
      </c>
      <c r="B411" s="89"/>
      <c r="C411" s="89"/>
      <c r="D411" s="89"/>
      <c r="E411" s="89"/>
      <c r="F411" s="90"/>
      <c r="G411" s="103"/>
      <c r="H411" s="90"/>
      <c r="I411" s="91"/>
      <c r="J411" s="95"/>
      <c r="K411" s="93"/>
      <c r="L411" s="93"/>
      <c r="M411" s="92"/>
      <c r="N411" s="93"/>
      <c r="O411" s="92"/>
      <c r="P411" s="92"/>
      <c r="Q411" s="90"/>
      <c r="R411" s="91"/>
      <c r="S411" s="92"/>
      <c r="T411" s="88"/>
      <c r="U411" s="88"/>
      <c r="V411" s="94" t="str">
        <f>IF(T411&lt;&gt;"",IF(U411="H",WORKDAY(H411,T411,'DIAS 2025'!$A$2:$A$67),Q411+T411-1),"")</f>
        <v/>
      </c>
      <c r="W411" s="95"/>
      <c r="X411" s="96" t="str">
        <f t="shared" si="18"/>
        <v/>
      </c>
      <c r="Y411" s="90"/>
      <c r="Z411" s="95"/>
      <c r="AA411" s="97"/>
      <c r="AB411" s="98">
        <f t="shared" si="19"/>
        <v>0</v>
      </c>
      <c r="AC411" s="94" t="str">
        <f>IFERROR(WORKDAY(V411,AA411,'DIAS 2025'!$A$2:$A$67)," ")</f>
        <v xml:space="preserve"> </v>
      </c>
      <c r="AD411" s="96" t="str">
        <f ca="1">IFERROR(IF(AB411="","N/A",IF(AL411&lt;&gt;"",NETWORKDAYS(AL411,AC411,'DIAS 2025'!$A$2:$A$67),NETWORKDAYS('DIAS 2025'!$C$2,AC411,'DIAS 2025'!$A$2:$A$67)))," ")</f>
        <v xml:space="preserve"> </v>
      </c>
      <c r="AE411" s="95"/>
      <c r="AF411" s="90"/>
      <c r="AG411" s="91"/>
      <c r="AH411" s="99"/>
      <c r="AI411" s="90"/>
      <c r="AJ411" s="91"/>
      <c r="AK411" s="99"/>
      <c r="AL411" s="90"/>
      <c r="AM411" s="91"/>
      <c r="AN411" s="100" t="str">
        <f t="shared" si="20"/>
        <v>No remitida</v>
      </c>
      <c r="AO411" s="101"/>
      <c r="AP411" s="102"/>
    </row>
    <row r="412" spans="1:42" ht="15">
      <c r="A412" s="88">
        <v>410</v>
      </c>
      <c r="B412" s="89"/>
      <c r="C412" s="89"/>
      <c r="D412" s="89"/>
      <c r="E412" s="89"/>
      <c r="F412" s="90"/>
      <c r="G412" s="103"/>
      <c r="H412" s="90"/>
      <c r="I412" s="91"/>
      <c r="J412" s="95"/>
      <c r="K412" s="93"/>
      <c r="L412" s="93"/>
      <c r="M412" s="92"/>
      <c r="N412" s="93"/>
      <c r="O412" s="92"/>
      <c r="P412" s="92"/>
      <c r="Q412" s="90"/>
      <c r="R412" s="91"/>
      <c r="S412" s="92"/>
      <c r="T412" s="88"/>
      <c r="U412" s="88"/>
      <c r="V412" s="94" t="str">
        <f>IF(T412&lt;&gt;"",IF(U412="H",WORKDAY(H412,T412,'DIAS 2025'!$A$2:$A$67),Q412+T412-1),"")</f>
        <v/>
      </c>
      <c r="W412" s="95"/>
      <c r="X412" s="96" t="str">
        <f t="shared" si="18"/>
        <v/>
      </c>
      <c r="Y412" s="90"/>
      <c r="Z412" s="95"/>
      <c r="AA412" s="97"/>
      <c r="AB412" s="98">
        <f t="shared" si="19"/>
        <v>0</v>
      </c>
      <c r="AC412" s="94" t="str">
        <f>IFERROR(WORKDAY(V412,AA412,'DIAS 2025'!$A$2:$A$67)," ")</f>
        <v xml:space="preserve"> </v>
      </c>
      <c r="AD412" s="96" t="str">
        <f ca="1">IFERROR(IF(AB412="","N/A",IF(AL412&lt;&gt;"",NETWORKDAYS(AL412,AC412,'DIAS 2025'!$A$2:$A$67),NETWORKDAYS('DIAS 2025'!$C$2,AC412,'DIAS 2025'!$A$2:$A$67)))," ")</f>
        <v xml:space="preserve"> </v>
      </c>
      <c r="AE412" s="95"/>
      <c r="AF412" s="90"/>
      <c r="AG412" s="91"/>
      <c r="AH412" s="99"/>
      <c r="AI412" s="90"/>
      <c r="AJ412" s="91"/>
      <c r="AK412" s="99"/>
      <c r="AL412" s="90"/>
      <c r="AM412" s="91"/>
      <c r="AN412" s="100" t="str">
        <f t="shared" si="20"/>
        <v>No remitida</v>
      </c>
      <c r="AO412" s="101"/>
      <c r="AP412" s="102"/>
    </row>
    <row r="413" spans="1:42" ht="15">
      <c r="A413" s="88">
        <v>411</v>
      </c>
      <c r="B413" s="89"/>
      <c r="C413" s="89"/>
      <c r="D413" s="89"/>
      <c r="E413" s="89"/>
      <c r="F413" s="90"/>
      <c r="G413" s="103"/>
      <c r="H413" s="90"/>
      <c r="I413" s="91"/>
      <c r="J413" s="95"/>
      <c r="K413" s="93"/>
      <c r="L413" s="93"/>
      <c r="M413" s="92"/>
      <c r="N413" s="93"/>
      <c r="O413" s="92"/>
      <c r="P413" s="92"/>
      <c r="Q413" s="90"/>
      <c r="R413" s="91"/>
      <c r="S413" s="92"/>
      <c r="T413" s="88"/>
      <c r="U413" s="88"/>
      <c r="V413" s="94" t="str">
        <f>IF(T413&lt;&gt;"",IF(U413="H",WORKDAY(H413,T413,'DIAS 2025'!$A$2:$A$67),Q413+T413-1),"")</f>
        <v/>
      </c>
      <c r="W413" s="95"/>
      <c r="X413" s="96" t="str">
        <f t="shared" si="18"/>
        <v/>
      </c>
      <c r="Y413" s="90"/>
      <c r="Z413" s="95"/>
      <c r="AA413" s="97"/>
      <c r="AB413" s="98">
        <f t="shared" si="19"/>
        <v>0</v>
      </c>
      <c r="AC413" s="94" t="str">
        <f>IFERROR(WORKDAY(V413,AA413,'DIAS 2025'!$A$2:$A$67)," ")</f>
        <v xml:space="preserve"> </v>
      </c>
      <c r="AD413" s="96" t="str">
        <f ca="1">IFERROR(IF(AB413="","N/A",IF(AL413&lt;&gt;"",NETWORKDAYS(AL413,AC413,'DIAS 2025'!$A$2:$A$67),NETWORKDAYS('DIAS 2025'!$C$2,AC413,'DIAS 2025'!$A$2:$A$67)))," ")</f>
        <v xml:space="preserve"> </v>
      </c>
      <c r="AE413" s="95"/>
      <c r="AF413" s="90"/>
      <c r="AG413" s="91"/>
      <c r="AH413" s="99"/>
      <c r="AI413" s="90"/>
      <c r="AJ413" s="91"/>
      <c r="AK413" s="99"/>
      <c r="AL413" s="90"/>
      <c r="AM413" s="91"/>
      <c r="AN413" s="100" t="str">
        <f t="shared" si="20"/>
        <v>No remitida</v>
      </c>
      <c r="AO413" s="101"/>
      <c r="AP413" s="102"/>
    </row>
    <row r="414" spans="1:42" ht="15">
      <c r="A414" s="88">
        <v>412</v>
      </c>
      <c r="B414" s="89"/>
      <c r="C414" s="89"/>
      <c r="D414" s="89"/>
      <c r="E414" s="89"/>
      <c r="F414" s="90"/>
      <c r="G414" s="103"/>
      <c r="H414" s="90"/>
      <c r="I414" s="91"/>
      <c r="J414" s="95"/>
      <c r="K414" s="93"/>
      <c r="L414" s="93"/>
      <c r="M414" s="92"/>
      <c r="N414" s="93"/>
      <c r="O414" s="92"/>
      <c r="P414" s="92"/>
      <c r="Q414" s="90"/>
      <c r="R414" s="91"/>
      <c r="S414" s="92"/>
      <c r="T414" s="88"/>
      <c r="U414" s="88"/>
      <c r="V414" s="94" t="str">
        <f>IF(T414&lt;&gt;"",IF(U414="H",WORKDAY(H414,T414,'DIAS 2025'!$A$2:$A$67),Q414+T414-1),"")</f>
        <v/>
      </c>
      <c r="W414" s="95"/>
      <c r="X414" s="96" t="str">
        <f t="shared" si="18"/>
        <v/>
      </c>
      <c r="Y414" s="90"/>
      <c r="Z414" s="95"/>
      <c r="AA414" s="97"/>
      <c r="AB414" s="98">
        <f t="shared" si="19"/>
        <v>0</v>
      </c>
      <c r="AC414" s="94" t="str">
        <f>IFERROR(WORKDAY(V414,AA414,'DIAS 2025'!$A$2:$A$67)," ")</f>
        <v xml:space="preserve"> </v>
      </c>
      <c r="AD414" s="96" t="str">
        <f ca="1">IFERROR(IF(AB414="","N/A",IF(AL414&lt;&gt;"",NETWORKDAYS(AL414,AC414,'DIAS 2025'!$A$2:$A$67),NETWORKDAYS('DIAS 2025'!$C$2,AC414,'DIAS 2025'!$A$2:$A$67)))," ")</f>
        <v xml:space="preserve"> </v>
      </c>
      <c r="AE414" s="95"/>
      <c r="AF414" s="90"/>
      <c r="AG414" s="91"/>
      <c r="AH414" s="99"/>
      <c r="AI414" s="90"/>
      <c r="AJ414" s="91"/>
      <c r="AK414" s="99"/>
      <c r="AL414" s="90"/>
      <c r="AM414" s="91"/>
      <c r="AN414" s="100" t="str">
        <f t="shared" si="20"/>
        <v>No remitida</v>
      </c>
      <c r="AO414" s="101"/>
      <c r="AP414" s="102"/>
    </row>
    <row r="415" spans="1:42" ht="15">
      <c r="A415" s="88">
        <v>413</v>
      </c>
      <c r="B415" s="89"/>
      <c r="C415" s="89"/>
      <c r="D415" s="89"/>
      <c r="E415" s="89"/>
      <c r="F415" s="90"/>
      <c r="G415" s="103"/>
      <c r="H415" s="90"/>
      <c r="I415" s="91"/>
      <c r="J415" s="95"/>
      <c r="K415" s="93"/>
      <c r="L415" s="93"/>
      <c r="M415" s="92"/>
      <c r="N415" s="93"/>
      <c r="O415" s="92"/>
      <c r="P415" s="92"/>
      <c r="Q415" s="90"/>
      <c r="R415" s="91"/>
      <c r="S415" s="92"/>
      <c r="T415" s="88"/>
      <c r="U415" s="88"/>
      <c r="V415" s="94" t="str">
        <f>IF(T415&lt;&gt;"",IF(U415="H",WORKDAY(H415,T415,'DIAS 2025'!$A$2:$A$67),Q415+T415-1),"")</f>
        <v/>
      </c>
      <c r="W415" s="95"/>
      <c r="X415" s="96" t="str">
        <f t="shared" si="18"/>
        <v/>
      </c>
      <c r="Y415" s="90"/>
      <c r="Z415" s="95"/>
      <c r="AA415" s="97"/>
      <c r="AB415" s="98">
        <f t="shared" si="19"/>
        <v>0</v>
      </c>
      <c r="AC415" s="94" t="str">
        <f>IFERROR(WORKDAY(V415,AA415,'DIAS 2025'!$A$2:$A$67)," ")</f>
        <v xml:space="preserve"> </v>
      </c>
      <c r="AD415" s="96" t="str">
        <f ca="1">IFERROR(IF(AB415="","N/A",IF(AL415&lt;&gt;"",NETWORKDAYS(AL415,AC415,'DIAS 2025'!$A$2:$A$67),NETWORKDAYS('DIAS 2025'!$C$2,AC415,'DIAS 2025'!$A$2:$A$67)))," ")</f>
        <v xml:space="preserve"> </v>
      </c>
      <c r="AE415" s="95"/>
      <c r="AF415" s="90"/>
      <c r="AG415" s="91"/>
      <c r="AH415" s="99"/>
      <c r="AI415" s="90"/>
      <c r="AJ415" s="91"/>
      <c r="AK415" s="99"/>
      <c r="AL415" s="90"/>
      <c r="AM415" s="91"/>
      <c r="AN415" s="100" t="str">
        <f t="shared" si="20"/>
        <v>No remitida</v>
      </c>
      <c r="AO415" s="101"/>
      <c r="AP415" s="102"/>
    </row>
    <row r="416" spans="1:42" ht="15">
      <c r="A416" s="88">
        <v>414</v>
      </c>
      <c r="B416" s="89"/>
      <c r="C416" s="89"/>
      <c r="D416" s="89"/>
      <c r="E416" s="89"/>
      <c r="F416" s="90"/>
      <c r="G416" s="103"/>
      <c r="H416" s="90"/>
      <c r="I416" s="91"/>
      <c r="J416" s="95"/>
      <c r="K416" s="93"/>
      <c r="L416" s="93"/>
      <c r="M416" s="92"/>
      <c r="N416" s="93"/>
      <c r="O416" s="92"/>
      <c r="P416" s="92"/>
      <c r="Q416" s="90"/>
      <c r="R416" s="91"/>
      <c r="S416" s="92"/>
      <c r="T416" s="88"/>
      <c r="U416" s="88"/>
      <c r="V416" s="94" t="str">
        <f>IF(T416&lt;&gt;"",IF(U416="H",WORKDAY(H416,T416,'DIAS 2025'!$A$2:$A$67),Q416+T416-1),"")</f>
        <v/>
      </c>
      <c r="W416" s="95"/>
      <c r="X416" s="96" t="str">
        <f t="shared" si="18"/>
        <v/>
      </c>
      <c r="Y416" s="90"/>
      <c r="Z416" s="95"/>
      <c r="AA416" s="97"/>
      <c r="AB416" s="98">
        <f t="shared" si="19"/>
        <v>0</v>
      </c>
      <c r="AC416" s="94" t="str">
        <f>IFERROR(WORKDAY(V416,AA416,'DIAS 2025'!$A$2:$A$67)," ")</f>
        <v xml:space="preserve"> </v>
      </c>
      <c r="AD416" s="96" t="str">
        <f ca="1">IFERROR(IF(AB416="","N/A",IF(AL416&lt;&gt;"",NETWORKDAYS(AL416,AC416,'DIAS 2025'!$A$2:$A$67),NETWORKDAYS('DIAS 2025'!$C$2,AC416,'DIAS 2025'!$A$2:$A$67)))," ")</f>
        <v xml:space="preserve"> </v>
      </c>
      <c r="AE416" s="95"/>
      <c r="AF416" s="90"/>
      <c r="AG416" s="91"/>
      <c r="AH416" s="99"/>
      <c r="AI416" s="90"/>
      <c r="AJ416" s="91"/>
      <c r="AK416" s="99"/>
      <c r="AL416" s="90"/>
      <c r="AM416" s="91"/>
      <c r="AN416" s="100" t="str">
        <f t="shared" si="20"/>
        <v>No remitida</v>
      </c>
      <c r="AO416" s="101"/>
      <c r="AP416" s="102"/>
    </row>
    <row r="417" spans="1:42" ht="15">
      <c r="A417" s="88">
        <v>415</v>
      </c>
      <c r="B417" s="89"/>
      <c r="C417" s="89"/>
      <c r="D417" s="89"/>
      <c r="E417" s="89"/>
      <c r="F417" s="90"/>
      <c r="G417" s="103"/>
      <c r="H417" s="90"/>
      <c r="I417" s="91"/>
      <c r="J417" s="95"/>
      <c r="K417" s="93"/>
      <c r="L417" s="93"/>
      <c r="M417" s="92"/>
      <c r="N417" s="93"/>
      <c r="O417" s="92"/>
      <c r="P417" s="92"/>
      <c r="Q417" s="90"/>
      <c r="R417" s="91"/>
      <c r="S417" s="92"/>
      <c r="T417" s="88"/>
      <c r="U417" s="88"/>
      <c r="V417" s="94" t="str">
        <f>IF(T417&lt;&gt;"",IF(U417="H",WORKDAY(H417,T417,'DIAS 2025'!$A$2:$A$67),Q417+T417-1),"")</f>
        <v/>
      </c>
      <c r="W417" s="95"/>
      <c r="X417" s="96" t="str">
        <f t="shared" si="18"/>
        <v/>
      </c>
      <c r="Y417" s="90"/>
      <c r="Z417" s="95"/>
      <c r="AA417" s="97"/>
      <c r="AB417" s="98">
        <f t="shared" si="19"/>
        <v>0</v>
      </c>
      <c r="AC417" s="94" t="str">
        <f>IFERROR(WORKDAY(V417,AA417,'DIAS 2025'!$A$2:$A$67)," ")</f>
        <v xml:space="preserve"> </v>
      </c>
      <c r="AD417" s="96" t="str">
        <f ca="1">IFERROR(IF(AB417="","N/A",IF(AL417&lt;&gt;"",NETWORKDAYS(AL417,AC417,'DIAS 2025'!$A$2:$A$67),NETWORKDAYS('DIAS 2025'!$C$2,AC417,'DIAS 2025'!$A$2:$A$67)))," ")</f>
        <v xml:space="preserve"> </v>
      </c>
      <c r="AE417" s="95"/>
      <c r="AF417" s="90"/>
      <c r="AG417" s="91"/>
      <c r="AH417" s="99"/>
      <c r="AI417" s="90"/>
      <c r="AJ417" s="91"/>
      <c r="AK417" s="99"/>
      <c r="AL417" s="90"/>
      <c r="AM417" s="91"/>
      <c r="AN417" s="100" t="str">
        <f t="shared" si="20"/>
        <v>No remitida</v>
      </c>
      <c r="AO417" s="101"/>
      <c r="AP417" s="102"/>
    </row>
    <row r="418" spans="1:42" ht="15">
      <c r="A418" s="88">
        <v>416</v>
      </c>
      <c r="B418" s="89"/>
      <c r="C418" s="89"/>
      <c r="D418" s="89"/>
      <c r="E418" s="89"/>
      <c r="F418" s="90"/>
      <c r="G418" s="103"/>
      <c r="H418" s="90"/>
      <c r="I418" s="91"/>
      <c r="J418" s="95"/>
      <c r="K418" s="93"/>
      <c r="L418" s="93"/>
      <c r="M418" s="92"/>
      <c r="N418" s="93"/>
      <c r="O418" s="92"/>
      <c r="P418" s="92"/>
      <c r="Q418" s="90"/>
      <c r="R418" s="91"/>
      <c r="S418" s="92"/>
      <c r="T418" s="88"/>
      <c r="U418" s="88"/>
      <c r="V418" s="94" t="str">
        <f>IF(T418&lt;&gt;"",IF(U418="H",WORKDAY(H418,T418,'DIAS 2025'!$A$2:$A$67),Q418+T418-1),"")</f>
        <v/>
      </c>
      <c r="W418" s="95"/>
      <c r="X418" s="96" t="str">
        <f t="shared" si="18"/>
        <v/>
      </c>
      <c r="Y418" s="90"/>
      <c r="Z418" s="95"/>
      <c r="AA418" s="97"/>
      <c r="AB418" s="98">
        <f t="shared" si="19"/>
        <v>0</v>
      </c>
      <c r="AC418" s="94" t="str">
        <f>IFERROR(WORKDAY(V418,AA418,'DIAS 2025'!$A$2:$A$67)," ")</f>
        <v xml:space="preserve"> </v>
      </c>
      <c r="AD418" s="96" t="str">
        <f ca="1">IFERROR(IF(AB418="","N/A",IF(AL418&lt;&gt;"",NETWORKDAYS(AL418,AC418,'DIAS 2025'!$A$2:$A$67),NETWORKDAYS('DIAS 2025'!$C$2,AC418,'DIAS 2025'!$A$2:$A$67)))," ")</f>
        <v xml:space="preserve"> </v>
      </c>
      <c r="AE418" s="95"/>
      <c r="AF418" s="90"/>
      <c r="AG418" s="91"/>
      <c r="AH418" s="99"/>
      <c r="AI418" s="90"/>
      <c r="AJ418" s="91"/>
      <c r="AK418" s="99"/>
      <c r="AL418" s="90"/>
      <c r="AM418" s="91"/>
      <c r="AN418" s="100" t="str">
        <f t="shared" si="20"/>
        <v>No remitida</v>
      </c>
      <c r="AO418" s="101"/>
      <c r="AP418" s="102"/>
    </row>
    <row r="419" spans="1:42" ht="15">
      <c r="A419" s="88">
        <v>417</v>
      </c>
      <c r="B419" s="89"/>
      <c r="C419" s="89"/>
      <c r="D419" s="89"/>
      <c r="E419" s="89"/>
      <c r="F419" s="90"/>
      <c r="G419" s="103"/>
      <c r="H419" s="90"/>
      <c r="I419" s="91"/>
      <c r="J419" s="95"/>
      <c r="K419" s="93"/>
      <c r="L419" s="93"/>
      <c r="M419" s="92"/>
      <c r="N419" s="93"/>
      <c r="O419" s="92"/>
      <c r="P419" s="92"/>
      <c r="Q419" s="90"/>
      <c r="R419" s="91"/>
      <c r="S419" s="92"/>
      <c r="T419" s="88"/>
      <c r="U419" s="88"/>
      <c r="V419" s="94" t="str">
        <f>IF(T419&lt;&gt;"",IF(U419="H",WORKDAY(H419,T419,'DIAS 2025'!$A$2:$A$67),Q419+T419-1),"")</f>
        <v/>
      </c>
      <c r="W419" s="95"/>
      <c r="X419" s="96" t="str">
        <f t="shared" si="18"/>
        <v/>
      </c>
      <c r="Y419" s="90"/>
      <c r="Z419" s="95"/>
      <c r="AA419" s="97"/>
      <c r="AB419" s="98">
        <f t="shared" si="19"/>
        <v>0</v>
      </c>
      <c r="AC419" s="94" t="str">
        <f>IFERROR(WORKDAY(V419,AA419,'DIAS 2025'!$A$2:$A$67)," ")</f>
        <v xml:space="preserve"> </v>
      </c>
      <c r="AD419" s="96" t="str">
        <f ca="1">IFERROR(IF(AB419="","N/A",IF(AL419&lt;&gt;"",NETWORKDAYS(AL419,AC419,'DIAS 2025'!$A$2:$A$67),NETWORKDAYS('DIAS 2025'!$C$2,AC419,'DIAS 2025'!$A$2:$A$67)))," ")</f>
        <v xml:space="preserve"> </v>
      </c>
      <c r="AE419" s="95"/>
      <c r="AF419" s="90"/>
      <c r="AG419" s="91"/>
      <c r="AH419" s="99"/>
      <c r="AI419" s="90"/>
      <c r="AJ419" s="91"/>
      <c r="AK419" s="99"/>
      <c r="AL419" s="90"/>
      <c r="AM419" s="91"/>
      <c r="AN419" s="100" t="str">
        <f t="shared" si="20"/>
        <v>No remitida</v>
      </c>
      <c r="AO419" s="101"/>
      <c r="AP419" s="102"/>
    </row>
    <row r="420" spans="1:42" ht="15">
      <c r="A420" s="88">
        <v>418</v>
      </c>
      <c r="B420" s="89"/>
      <c r="C420" s="89"/>
      <c r="D420" s="89"/>
      <c r="E420" s="89"/>
      <c r="F420" s="90"/>
      <c r="G420" s="103"/>
      <c r="H420" s="90"/>
      <c r="I420" s="91"/>
      <c r="J420" s="95"/>
      <c r="K420" s="93"/>
      <c r="L420" s="93"/>
      <c r="M420" s="92"/>
      <c r="N420" s="93"/>
      <c r="O420" s="92"/>
      <c r="P420" s="92"/>
      <c r="Q420" s="90"/>
      <c r="R420" s="91"/>
      <c r="S420" s="92"/>
      <c r="T420" s="88"/>
      <c r="U420" s="88"/>
      <c r="V420" s="94" t="str">
        <f>IF(T420&lt;&gt;"",IF(U420="H",WORKDAY(H420,T420,'DIAS 2025'!$A$2:$A$67),Q420+T420-1),"")</f>
        <v/>
      </c>
      <c r="W420" s="95"/>
      <c r="X420" s="96" t="str">
        <f t="shared" si="18"/>
        <v/>
      </c>
      <c r="Y420" s="90"/>
      <c r="Z420" s="95"/>
      <c r="AA420" s="97"/>
      <c r="AB420" s="98">
        <f t="shared" si="19"/>
        <v>0</v>
      </c>
      <c r="AC420" s="94" t="str">
        <f>IFERROR(WORKDAY(V420,AA420,'DIAS 2025'!$A$2:$A$67)," ")</f>
        <v xml:space="preserve"> </v>
      </c>
      <c r="AD420" s="96" t="str">
        <f ca="1">IFERROR(IF(AB420="","N/A",IF(AL420&lt;&gt;"",NETWORKDAYS(AL420,AC420,'DIAS 2025'!$A$2:$A$67),NETWORKDAYS('DIAS 2025'!$C$2,AC420,'DIAS 2025'!$A$2:$A$67)))," ")</f>
        <v xml:space="preserve"> </v>
      </c>
      <c r="AE420" s="95"/>
      <c r="AF420" s="90"/>
      <c r="AG420" s="91"/>
      <c r="AH420" s="99"/>
      <c r="AI420" s="90"/>
      <c r="AJ420" s="91"/>
      <c r="AK420" s="99"/>
      <c r="AL420" s="90"/>
      <c r="AM420" s="91"/>
      <c r="AN420" s="100" t="str">
        <f t="shared" si="20"/>
        <v>No remitida</v>
      </c>
      <c r="AO420" s="101"/>
      <c r="AP420" s="102"/>
    </row>
    <row r="421" spans="1:42" ht="15">
      <c r="A421" s="88">
        <v>419</v>
      </c>
      <c r="B421" s="89"/>
      <c r="C421" s="89"/>
      <c r="D421" s="89"/>
      <c r="E421" s="89"/>
      <c r="F421" s="90"/>
      <c r="G421" s="103"/>
      <c r="H421" s="90"/>
      <c r="I421" s="91"/>
      <c r="J421" s="95"/>
      <c r="K421" s="93"/>
      <c r="L421" s="93"/>
      <c r="M421" s="92"/>
      <c r="N421" s="93"/>
      <c r="O421" s="92"/>
      <c r="P421" s="92"/>
      <c r="Q421" s="90"/>
      <c r="R421" s="91"/>
      <c r="S421" s="92"/>
      <c r="T421" s="88"/>
      <c r="U421" s="88"/>
      <c r="V421" s="94" t="str">
        <f>IF(T421&lt;&gt;"",IF(U421="H",WORKDAY(H421,T421,'DIAS 2025'!$A$2:$A$67),Q421+T421-1),"")</f>
        <v/>
      </c>
      <c r="W421" s="95"/>
      <c r="X421" s="96" t="str">
        <f t="shared" si="18"/>
        <v/>
      </c>
      <c r="Y421" s="90"/>
      <c r="Z421" s="95"/>
      <c r="AA421" s="97"/>
      <c r="AB421" s="98">
        <f t="shared" si="19"/>
        <v>0</v>
      </c>
      <c r="AC421" s="94" t="str">
        <f>IFERROR(WORKDAY(V421,AA421,'DIAS 2025'!$A$2:$A$67)," ")</f>
        <v xml:space="preserve"> </v>
      </c>
      <c r="AD421" s="96" t="str">
        <f ca="1">IFERROR(IF(AB421="","N/A",IF(AL421&lt;&gt;"",NETWORKDAYS(AL421,AC421,'DIAS 2025'!$A$2:$A$67),NETWORKDAYS('DIAS 2025'!$C$2,AC421,'DIAS 2025'!$A$2:$A$67)))," ")</f>
        <v xml:space="preserve"> </v>
      </c>
      <c r="AE421" s="95"/>
      <c r="AF421" s="90"/>
      <c r="AG421" s="91"/>
      <c r="AH421" s="99"/>
      <c r="AI421" s="90"/>
      <c r="AJ421" s="91"/>
      <c r="AK421" s="99"/>
      <c r="AL421" s="90"/>
      <c r="AM421" s="91"/>
      <c r="AN421" s="100" t="str">
        <f t="shared" si="20"/>
        <v>No remitida</v>
      </c>
      <c r="AO421" s="101"/>
      <c r="AP421" s="102"/>
    </row>
    <row r="422" spans="1:42" ht="15">
      <c r="A422" s="88">
        <v>420</v>
      </c>
      <c r="B422" s="89"/>
      <c r="C422" s="89"/>
      <c r="D422" s="89"/>
      <c r="E422" s="89"/>
      <c r="F422" s="90"/>
      <c r="G422" s="103"/>
      <c r="H422" s="90"/>
      <c r="I422" s="91"/>
      <c r="J422" s="95"/>
      <c r="K422" s="93"/>
      <c r="L422" s="93"/>
      <c r="M422" s="92"/>
      <c r="N422" s="93"/>
      <c r="O422" s="92"/>
      <c r="P422" s="92"/>
      <c r="Q422" s="90"/>
      <c r="R422" s="91"/>
      <c r="S422" s="92"/>
      <c r="T422" s="88"/>
      <c r="U422" s="88"/>
      <c r="V422" s="94" t="str">
        <f>IF(T422&lt;&gt;"",IF(U422="H",WORKDAY(H422,T422,'DIAS 2025'!$A$2:$A$67),Q422+T422-1),"")</f>
        <v/>
      </c>
      <c r="W422" s="95"/>
      <c r="X422" s="96" t="str">
        <f t="shared" si="18"/>
        <v/>
      </c>
      <c r="Y422" s="90"/>
      <c r="Z422" s="95"/>
      <c r="AA422" s="97"/>
      <c r="AB422" s="98">
        <f t="shared" si="19"/>
        <v>0</v>
      </c>
      <c r="AC422" s="94" t="str">
        <f>IFERROR(WORKDAY(V422,AA422,'DIAS 2025'!$A$2:$A$67)," ")</f>
        <v xml:space="preserve"> </v>
      </c>
      <c r="AD422" s="96" t="str">
        <f ca="1">IFERROR(IF(AB422="","N/A",IF(AL422&lt;&gt;"",NETWORKDAYS(AL422,AC422,'DIAS 2025'!$A$2:$A$67),NETWORKDAYS('DIAS 2025'!$C$2,AC422,'DIAS 2025'!$A$2:$A$67)))," ")</f>
        <v xml:space="preserve"> </v>
      </c>
      <c r="AE422" s="95"/>
      <c r="AF422" s="90"/>
      <c r="AG422" s="91"/>
      <c r="AH422" s="99"/>
      <c r="AI422" s="90"/>
      <c r="AJ422" s="91"/>
      <c r="AK422" s="99"/>
      <c r="AL422" s="90"/>
      <c r="AM422" s="91"/>
      <c r="AN422" s="100" t="str">
        <f t="shared" si="20"/>
        <v>No remitida</v>
      </c>
      <c r="AO422" s="101"/>
      <c r="AP422" s="102"/>
    </row>
    <row r="423" spans="1:42" ht="15">
      <c r="A423" s="88">
        <v>421</v>
      </c>
      <c r="B423" s="89"/>
      <c r="C423" s="89"/>
      <c r="D423" s="89"/>
      <c r="E423" s="89"/>
      <c r="F423" s="90"/>
      <c r="G423" s="103"/>
      <c r="H423" s="90"/>
      <c r="I423" s="91"/>
      <c r="J423" s="95"/>
      <c r="K423" s="93"/>
      <c r="L423" s="93"/>
      <c r="M423" s="92"/>
      <c r="N423" s="93"/>
      <c r="O423" s="92"/>
      <c r="P423" s="92"/>
      <c r="Q423" s="90"/>
      <c r="R423" s="91"/>
      <c r="S423" s="92"/>
      <c r="T423" s="88"/>
      <c r="U423" s="88"/>
      <c r="V423" s="94" t="str">
        <f>IF(T423&lt;&gt;"",IF(U423="H",WORKDAY(H423,T423,'DIAS 2025'!$A$2:$A$67),Q423+T423-1),"")</f>
        <v/>
      </c>
      <c r="W423" s="95"/>
      <c r="X423" s="96" t="str">
        <f t="shared" si="18"/>
        <v/>
      </c>
      <c r="Y423" s="90"/>
      <c r="Z423" s="95"/>
      <c r="AA423" s="97"/>
      <c r="AB423" s="98">
        <f t="shared" si="19"/>
        <v>0</v>
      </c>
      <c r="AC423" s="94" t="str">
        <f>IFERROR(WORKDAY(V423,AA423,'DIAS 2025'!$A$2:$A$67)," ")</f>
        <v xml:space="preserve"> </v>
      </c>
      <c r="AD423" s="96" t="str">
        <f ca="1">IFERROR(IF(AB423="","N/A",IF(AL423&lt;&gt;"",NETWORKDAYS(AL423,AC423,'DIAS 2025'!$A$2:$A$67),NETWORKDAYS('DIAS 2025'!$C$2,AC423,'DIAS 2025'!$A$2:$A$67)))," ")</f>
        <v xml:space="preserve"> </v>
      </c>
      <c r="AE423" s="95"/>
      <c r="AF423" s="90"/>
      <c r="AG423" s="91"/>
      <c r="AH423" s="99"/>
      <c r="AI423" s="90"/>
      <c r="AJ423" s="91"/>
      <c r="AK423" s="99"/>
      <c r="AL423" s="90"/>
      <c r="AM423" s="91"/>
      <c r="AN423" s="100" t="str">
        <f t="shared" si="20"/>
        <v>No remitida</v>
      </c>
      <c r="AO423" s="101"/>
      <c r="AP423" s="102"/>
    </row>
    <row r="424" spans="1:42" ht="15">
      <c r="A424" s="88">
        <v>422</v>
      </c>
      <c r="B424" s="89"/>
      <c r="C424" s="89"/>
      <c r="D424" s="89"/>
      <c r="E424" s="89"/>
      <c r="F424" s="90"/>
      <c r="G424" s="103"/>
      <c r="H424" s="90"/>
      <c r="I424" s="91"/>
      <c r="J424" s="95"/>
      <c r="K424" s="93"/>
      <c r="L424" s="93"/>
      <c r="M424" s="92"/>
      <c r="N424" s="93"/>
      <c r="O424" s="92"/>
      <c r="P424" s="92"/>
      <c r="Q424" s="90"/>
      <c r="R424" s="91"/>
      <c r="S424" s="92"/>
      <c r="T424" s="88"/>
      <c r="U424" s="88"/>
      <c r="V424" s="94" t="str">
        <f>IF(T424&lt;&gt;"",IF(U424="H",WORKDAY(H424,T424,'DIAS 2025'!$A$2:$A$67),Q424+T424-1),"")</f>
        <v/>
      </c>
      <c r="W424" s="95"/>
      <c r="X424" s="96" t="str">
        <f t="shared" si="18"/>
        <v/>
      </c>
      <c r="Y424" s="90"/>
      <c r="Z424" s="95"/>
      <c r="AA424" s="97"/>
      <c r="AB424" s="98">
        <f t="shared" si="19"/>
        <v>0</v>
      </c>
      <c r="AC424" s="94" t="str">
        <f>IFERROR(WORKDAY(V424,AA424,'DIAS 2025'!$A$2:$A$67)," ")</f>
        <v xml:space="preserve"> </v>
      </c>
      <c r="AD424" s="96" t="str">
        <f ca="1">IFERROR(IF(AB424="","N/A",IF(AL424&lt;&gt;"",NETWORKDAYS(AL424,AC424,'DIAS 2025'!$A$2:$A$67),NETWORKDAYS('DIAS 2025'!$C$2,AC424,'DIAS 2025'!$A$2:$A$67)))," ")</f>
        <v xml:space="preserve"> </v>
      </c>
      <c r="AE424" s="95"/>
      <c r="AF424" s="90"/>
      <c r="AG424" s="91"/>
      <c r="AH424" s="99"/>
      <c r="AI424" s="90"/>
      <c r="AJ424" s="91"/>
      <c r="AK424" s="99"/>
      <c r="AL424" s="90"/>
      <c r="AM424" s="91"/>
      <c r="AN424" s="100" t="str">
        <f t="shared" si="20"/>
        <v>No remitida</v>
      </c>
      <c r="AO424" s="101"/>
      <c r="AP424" s="102"/>
    </row>
    <row r="425" spans="1:42" ht="15">
      <c r="A425" s="88">
        <v>423</v>
      </c>
      <c r="B425" s="89"/>
      <c r="C425" s="89"/>
      <c r="D425" s="89"/>
      <c r="E425" s="89"/>
      <c r="F425" s="90"/>
      <c r="G425" s="103"/>
      <c r="H425" s="90"/>
      <c r="I425" s="91"/>
      <c r="J425" s="95"/>
      <c r="K425" s="93"/>
      <c r="L425" s="93"/>
      <c r="M425" s="92"/>
      <c r="N425" s="93"/>
      <c r="O425" s="92"/>
      <c r="P425" s="92"/>
      <c r="Q425" s="90"/>
      <c r="R425" s="91"/>
      <c r="S425" s="92"/>
      <c r="T425" s="88"/>
      <c r="U425" s="88"/>
      <c r="V425" s="94" t="str">
        <f>IF(T425&lt;&gt;"",IF(U425="H",WORKDAY(H425,T425,'DIAS 2025'!$A$2:$A$67),Q425+T425-1),"")</f>
        <v/>
      </c>
      <c r="W425" s="95"/>
      <c r="X425" s="96" t="str">
        <f t="shared" si="18"/>
        <v/>
      </c>
      <c r="Y425" s="90"/>
      <c r="Z425" s="95"/>
      <c r="AA425" s="97"/>
      <c r="AB425" s="98">
        <f t="shared" si="19"/>
        <v>0</v>
      </c>
      <c r="AC425" s="94" t="str">
        <f>IFERROR(WORKDAY(V425,AA425,'DIAS 2025'!$A$2:$A$67)," ")</f>
        <v xml:space="preserve"> </v>
      </c>
      <c r="AD425" s="96" t="str">
        <f ca="1">IFERROR(IF(AB425="","N/A",IF(AL425&lt;&gt;"",NETWORKDAYS(AL425,AC425,'DIAS 2025'!$A$2:$A$67),NETWORKDAYS('DIAS 2025'!$C$2,AC425,'DIAS 2025'!$A$2:$A$67)))," ")</f>
        <v xml:space="preserve"> </v>
      </c>
      <c r="AE425" s="95"/>
      <c r="AF425" s="90"/>
      <c r="AG425" s="91"/>
      <c r="AH425" s="99"/>
      <c r="AI425" s="90"/>
      <c r="AJ425" s="91"/>
      <c r="AK425" s="99"/>
      <c r="AL425" s="90"/>
      <c r="AM425" s="91"/>
      <c r="AN425" s="100" t="str">
        <f t="shared" si="20"/>
        <v>No remitida</v>
      </c>
      <c r="AO425" s="101"/>
      <c r="AP425" s="102"/>
    </row>
    <row r="426" spans="1:42" ht="15">
      <c r="A426" s="88">
        <v>424</v>
      </c>
      <c r="B426" s="89"/>
      <c r="C426" s="89"/>
      <c r="D426" s="89"/>
      <c r="E426" s="89"/>
      <c r="F426" s="90"/>
      <c r="G426" s="103"/>
      <c r="H426" s="90"/>
      <c r="I426" s="91"/>
      <c r="J426" s="95"/>
      <c r="K426" s="93"/>
      <c r="L426" s="93"/>
      <c r="M426" s="92"/>
      <c r="N426" s="93"/>
      <c r="O426" s="92"/>
      <c r="P426" s="92"/>
      <c r="Q426" s="90"/>
      <c r="R426" s="91"/>
      <c r="S426" s="92"/>
      <c r="T426" s="88"/>
      <c r="U426" s="88"/>
      <c r="V426" s="94" t="str">
        <f>IF(T426&lt;&gt;"",IF(U426="H",WORKDAY(H426,T426,'DIAS 2025'!$A$2:$A$67),Q426+T426-1),"")</f>
        <v/>
      </c>
      <c r="W426" s="95"/>
      <c r="X426" s="96" t="str">
        <f t="shared" si="18"/>
        <v/>
      </c>
      <c r="Y426" s="90"/>
      <c r="Z426" s="95"/>
      <c r="AA426" s="97"/>
      <c r="AB426" s="98">
        <f t="shared" si="19"/>
        <v>0</v>
      </c>
      <c r="AC426" s="94" t="str">
        <f>IFERROR(WORKDAY(V426,AA426,'DIAS 2025'!$A$2:$A$67)," ")</f>
        <v xml:space="preserve"> </v>
      </c>
      <c r="AD426" s="96" t="str">
        <f ca="1">IFERROR(IF(AB426="","N/A",IF(AL426&lt;&gt;"",NETWORKDAYS(AL426,AC426,'DIAS 2025'!$A$2:$A$67),NETWORKDAYS('DIAS 2025'!$C$2,AC426,'DIAS 2025'!$A$2:$A$67)))," ")</f>
        <v xml:space="preserve"> </v>
      </c>
      <c r="AE426" s="95"/>
      <c r="AF426" s="90"/>
      <c r="AG426" s="91"/>
      <c r="AH426" s="99"/>
      <c r="AI426" s="90"/>
      <c r="AJ426" s="91"/>
      <c r="AK426" s="99"/>
      <c r="AL426" s="90"/>
      <c r="AM426" s="91"/>
      <c r="AN426" s="100" t="str">
        <f t="shared" si="20"/>
        <v>No remitida</v>
      </c>
      <c r="AO426" s="101"/>
      <c r="AP426" s="102"/>
    </row>
    <row r="427" spans="1:42" ht="15">
      <c r="A427" s="88">
        <v>425</v>
      </c>
      <c r="B427" s="89"/>
      <c r="C427" s="89"/>
      <c r="D427" s="89"/>
      <c r="E427" s="89"/>
      <c r="F427" s="90"/>
      <c r="G427" s="103"/>
      <c r="H427" s="90"/>
      <c r="I427" s="91"/>
      <c r="J427" s="95"/>
      <c r="K427" s="93"/>
      <c r="L427" s="93"/>
      <c r="M427" s="92"/>
      <c r="N427" s="93"/>
      <c r="O427" s="92"/>
      <c r="P427" s="92"/>
      <c r="Q427" s="90"/>
      <c r="R427" s="91"/>
      <c r="S427" s="92"/>
      <c r="T427" s="88"/>
      <c r="U427" s="88"/>
      <c r="V427" s="94" t="str">
        <f>IF(T427&lt;&gt;"",IF(U427="H",WORKDAY(H427,T427,'DIAS 2025'!$A$2:$A$67),Q427+T427-1),"")</f>
        <v/>
      </c>
      <c r="W427" s="95"/>
      <c r="X427" s="96" t="str">
        <f t="shared" si="18"/>
        <v/>
      </c>
      <c r="Y427" s="90"/>
      <c r="Z427" s="95"/>
      <c r="AA427" s="97"/>
      <c r="AB427" s="98">
        <f t="shared" si="19"/>
        <v>0</v>
      </c>
      <c r="AC427" s="94" t="str">
        <f>IFERROR(WORKDAY(V427,AA427,'DIAS 2025'!$A$2:$A$67)," ")</f>
        <v xml:space="preserve"> </v>
      </c>
      <c r="AD427" s="96" t="str">
        <f ca="1">IFERROR(IF(AB427="","N/A",IF(AL427&lt;&gt;"",NETWORKDAYS(AL427,AC427,'DIAS 2025'!$A$2:$A$67),NETWORKDAYS('DIAS 2025'!$C$2,AC427,'DIAS 2025'!$A$2:$A$67)))," ")</f>
        <v xml:space="preserve"> </v>
      </c>
      <c r="AE427" s="95"/>
      <c r="AF427" s="90"/>
      <c r="AG427" s="91"/>
      <c r="AH427" s="99"/>
      <c r="AI427" s="90"/>
      <c r="AJ427" s="91"/>
      <c r="AK427" s="99"/>
      <c r="AL427" s="90"/>
      <c r="AM427" s="91"/>
      <c r="AN427" s="100" t="str">
        <f t="shared" si="20"/>
        <v>No remitida</v>
      </c>
      <c r="AO427" s="101"/>
      <c r="AP427" s="102"/>
    </row>
    <row r="428" spans="1:42" ht="15">
      <c r="A428" s="88">
        <v>426</v>
      </c>
      <c r="B428" s="89"/>
      <c r="C428" s="89"/>
      <c r="D428" s="89"/>
      <c r="E428" s="89"/>
      <c r="F428" s="90"/>
      <c r="G428" s="103"/>
      <c r="H428" s="90"/>
      <c r="I428" s="91"/>
      <c r="J428" s="95"/>
      <c r="K428" s="93"/>
      <c r="L428" s="93"/>
      <c r="M428" s="92"/>
      <c r="N428" s="93"/>
      <c r="O428" s="92"/>
      <c r="P428" s="92"/>
      <c r="Q428" s="90"/>
      <c r="R428" s="91"/>
      <c r="S428" s="92"/>
      <c r="T428" s="88"/>
      <c r="U428" s="88"/>
      <c r="V428" s="94" t="str">
        <f>IF(T428&lt;&gt;"",IF(U428="H",WORKDAY(H428,T428,'DIAS 2025'!$A$2:$A$67),Q428+T428-1),"")</f>
        <v/>
      </c>
      <c r="W428" s="95"/>
      <c r="X428" s="96" t="str">
        <f t="shared" si="18"/>
        <v/>
      </c>
      <c r="Y428" s="90"/>
      <c r="Z428" s="95"/>
      <c r="AA428" s="97"/>
      <c r="AB428" s="98">
        <f t="shared" si="19"/>
        <v>0</v>
      </c>
      <c r="AC428" s="94" t="str">
        <f>IFERROR(WORKDAY(V428,AA428,'DIAS 2025'!$A$2:$A$67)," ")</f>
        <v xml:space="preserve"> </v>
      </c>
      <c r="AD428" s="96" t="str">
        <f ca="1">IFERROR(IF(AB428="","N/A",IF(AL428&lt;&gt;"",NETWORKDAYS(AL428,AC428,'DIAS 2025'!$A$2:$A$67),NETWORKDAYS('DIAS 2025'!$C$2,AC428,'DIAS 2025'!$A$2:$A$67)))," ")</f>
        <v xml:space="preserve"> </v>
      </c>
      <c r="AE428" s="95"/>
      <c r="AF428" s="90"/>
      <c r="AG428" s="91"/>
      <c r="AH428" s="99"/>
      <c r="AI428" s="90"/>
      <c r="AJ428" s="91"/>
      <c r="AK428" s="99"/>
      <c r="AL428" s="90"/>
      <c r="AM428" s="91"/>
      <c r="AN428" s="100" t="str">
        <f t="shared" si="20"/>
        <v>No remitida</v>
      </c>
      <c r="AO428" s="101"/>
      <c r="AP428" s="102"/>
    </row>
    <row r="429" spans="1:42" ht="15">
      <c r="A429" s="88">
        <v>427</v>
      </c>
      <c r="B429" s="89"/>
      <c r="C429" s="89"/>
      <c r="D429" s="89"/>
      <c r="E429" s="89"/>
      <c r="F429" s="90"/>
      <c r="G429" s="103"/>
      <c r="H429" s="90"/>
      <c r="I429" s="91"/>
      <c r="J429" s="95"/>
      <c r="K429" s="93"/>
      <c r="L429" s="93"/>
      <c r="M429" s="92"/>
      <c r="N429" s="93"/>
      <c r="O429" s="92"/>
      <c r="P429" s="92"/>
      <c r="Q429" s="90"/>
      <c r="R429" s="91"/>
      <c r="S429" s="92"/>
      <c r="T429" s="88"/>
      <c r="U429" s="88"/>
      <c r="V429" s="94" t="str">
        <f>IF(T429&lt;&gt;"",IF(U429="H",WORKDAY(H429,T429,'DIAS 2025'!$A$2:$A$67),Q429+T429-1),"")</f>
        <v/>
      </c>
      <c r="W429" s="95"/>
      <c r="X429" s="96" t="str">
        <f t="shared" si="18"/>
        <v/>
      </c>
      <c r="Y429" s="90"/>
      <c r="Z429" s="95"/>
      <c r="AA429" s="97"/>
      <c r="AB429" s="98">
        <f t="shared" si="19"/>
        <v>0</v>
      </c>
      <c r="AC429" s="94" t="str">
        <f>IFERROR(WORKDAY(V429,AA429,'DIAS 2025'!$A$2:$A$67)," ")</f>
        <v xml:space="preserve"> </v>
      </c>
      <c r="AD429" s="96" t="str">
        <f ca="1">IFERROR(IF(AB429="","N/A",IF(AL429&lt;&gt;"",NETWORKDAYS(AL429,AC429,'DIAS 2025'!$A$2:$A$67),NETWORKDAYS('DIAS 2025'!$C$2,AC429,'DIAS 2025'!$A$2:$A$67)))," ")</f>
        <v xml:space="preserve"> </v>
      </c>
      <c r="AE429" s="95"/>
      <c r="AF429" s="90"/>
      <c r="AG429" s="91"/>
      <c r="AH429" s="99"/>
      <c r="AI429" s="90"/>
      <c r="AJ429" s="91"/>
      <c r="AK429" s="99"/>
      <c r="AL429" s="90"/>
      <c r="AM429" s="91"/>
      <c r="AN429" s="100" t="str">
        <f t="shared" si="20"/>
        <v>No remitida</v>
      </c>
      <c r="AO429" s="101"/>
      <c r="AP429" s="102"/>
    </row>
    <row r="430" spans="1:42" ht="15">
      <c r="A430" s="88">
        <v>428</v>
      </c>
      <c r="B430" s="89"/>
      <c r="C430" s="89"/>
      <c r="D430" s="89"/>
      <c r="E430" s="89"/>
      <c r="F430" s="90"/>
      <c r="G430" s="103"/>
      <c r="H430" s="90"/>
      <c r="I430" s="91"/>
      <c r="J430" s="95"/>
      <c r="K430" s="93"/>
      <c r="L430" s="93"/>
      <c r="M430" s="92"/>
      <c r="N430" s="93"/>
      <c r="O430" s="92"/>
      <c r="P430" s="92"/>
      <c r="Q430" s="90"/>
      <c r="R430" s="91"/>
      <c r="S430" s="92"/>
      <c r="T430" s="88"/>
      <c r="U430" s="88"/>
      <c r="V430" s="94" t="str">
        <f>IF(T430&lt;&gt;"",IF(U430="H",WORKDAY(H430,T430,'DIAS 2025'!$A$2:$A$67),Q430+T430-1),"")</f>
        <v/>
      </c>
      <c r="W430" s="95"/>
      <c r="X430" s="96" t="str">
        <f t="shared" si="18"/>
        <v/>
      </c>
      <c r="Y430" s="90"/>
      <c r="Z430" s="95"/>
      <c r="AA430" s="97"/>
      <c r="AB430" s="98">
        <f t="shared" si="19"/>
        <v>0</v>
      </c>
      <c r="AC430" s="94" t="str">
        <f>IFERROR(WORKDAY(V430,AA430,'DIAS 2025'!$A$2:$A$67)," ")</f>
        <v xml:space="preserve"> </v>
      </c>
      <c r="AD430" s="96" t="str">
        <f ca="1">IFERROR(IF(AB430="","N/A",IF(AL430&lt;&gt;"",NETWORKDAYS(AL430,AC430,'DIAS 2025'!$A$2:$A$67),NETWORKDAYS('DIAS 2025'!$C$2,AC430,'DIAS 2025'!$A$2:$A$67)))," ")</f>
        <v xml:space="preserve"> </v>
      </c>
      <c r="AE430" s="95"/>
      <c r="AF430" s="90"/>
      <c r="AG430" s="91"/>
      <c r="AH430" s="99"/>
      <c r="AI430" s="90"/>
      <c r="AJ430" s="91"/>
      <c r="AK430" s="99"/>
      <c r="AL430" s="90"/>
      <c r="AM430" s="91"/>
      <c r="AN430" s="100" t="str">
        <f t="shared" si="20"/>
        <v>No remitida</v>
      </c>
      <c r="AO430" s="101"/>
      <c r="AP430" s="102"/>
    </row>
    <row r="431" spans="1:42" ht="15">
      <c r="A431" s="88">
        <v>429</v>
      </c>
      <c r="B431" s="89"/>
      <c r="C431" s="89"/>
      <c r="D431" s="89"/>
      <c r="E431" s="89"/>
      <c r="F431" s="90"/>
      <c r="G431" s="103"/>
      <c r="H431" s="90"/>
      <c r="I431" s="91"/>
      <c r="J431" s="95"/>
      <c r="K431" s="93"/>
      <c r="L431" s="93"/>
      <c r="M431" s="92"/>
      <c r="N431" s="93"/>
      <c r="O431" s="92"/>
      <c r="P431" s="92"/>
      <c r="Q431" s="90"/>
      <c r="R431" s="91"/>
      <c r="S431" s="92"/>
      <c r="T431" s="88"/>
      <c r="U431" s="88"/>
      <c r="V431" s="94" t="str">
        <f>IF(T431&lt;&gt;"",IF(U431="H",WORKDAY(H431,T431,'DIAS 2025'!$A$2:$A$67),Q431+T431-1),"")</f>
        <v/>
      </c>
      <c r="W431" s="95"/>
      <c r="X431" s="96" t="str">
        <f t="shared" si="18"/>
        <v/>
      </c>
      <c r="Y431" s="90"/>
      <c r="Z431" s="95"/>
      <c r="AA431" s="97"/>
      <c r="AB431" s="98">
        <f t="shared" si="19"/>
        <v>0</v>
      </c>
      <c r="AC431" s="94" t="str">
        <f>IFERROR(WORKDAY(V431,AA431,'DIAS 2025'!$A$2:$A$67)," ")</f>
        <v xml:space="preserve"> </v>
      </c>
      <c r="AD431" s="96" t="str">
        <f ca="1">IFERROR(IF(AB431="","N/A",IF(AL431&lt;&gt;"",NETWORKDAYS(AL431,AC431,'DIAS 2025'!$A$2:$A$67),NETWORKDAYS('DIAS 2025'!$C$2,AC431,'DIAS 2025'!$A$2:$A$67)))," ")</f>
        <v xml:space="preserve"> </v>
      </c>
      <c r="AE431" s="95"/>
      <c r="AF431" s="90"/>
      <c r="AG431" s="91"/>
      <c r="AH431" s="99"/>
      <c r="AI431" s="90"/>
      <c r="AJ431" s="91"/>
      <c r="AK431" s="99"/>
      <c r="AL431" s="90"/>
      <c r="AM431" s="91"/>
      <c r="AN431" s="100" t="str">
        <f t="shared" si="20"/>
        <v>No remitida</v>
      </c>
      <c r="AO431" s="101"/>
      <c r="AP431" s="102"/>
    </row>
    <row r="432" spans="1:42" ht="15">
      <c r="A432" s="88">
        <v>430</v>
      </c>
      <c r="B432" s="89"/>
      <c r="C432" s="89"/>
      <c r="D432" s="89"/>
      <c r="E432" s="89"/>
      <c r="F432" s="90"/>
      <c r="G432" s="103"/>
      <c r="H432" s="90"/>
      <c r="I432" s="91"/>
      <c r="J432" s="95"/>
      <c r="K432" s="93"/>
      <c r="L432" s="93"/>
      <c r="M432" s="92"/>
      <c r="N432" s="93"/>
      <c r="O432" s="92"/>
      <c r="P432" s="92"/>
      <c r="Q432" s="90"/>
      <c r="R432" s="91"/>
      <c r="S432" s="92"/>
      <c r="T432" s="88"/>
      <c r="U432" s="88"/>
      <c r="V432" s="94" t="str">
        <f>IF(T432&lt;&gt;"",IF(U432="H",WORKDAY(H432,T432,'DIAS 2025'!$A$2:$A$67),Q432+T432-1),"")</f>
        <v/>
      </c>
      <c r="W432" s="95"/>
      <c r="X432" s="96" t="str">
        <f t="shared" si="18"/>
        <v/>
      </c>
      <c r="Y432" s="90"/>
      <c r="Z432" s="95"/>
      <c r="AA432" s="97"/>
      <c r="AB432" s="98">
        <f t="shared" si="19"/>
        <v>0</v>
      </c>
      <c r="AC432" s="94" t="str">
        <f>IFERROR(WORKDAY(V432,AA432,'DIAS 2025'!$A$2:$A$67)," ")</f>
        <v xml:space="preserve"> </v>
      </c>
      <c r="AD432" s="96" t="str">
        <f ca="1">IFERROR(IF(AB432="","N/A",IF(AL432&lt;&gt;"",NETWORKDAYS(AL432,AC432,'DIAS 2025'!$A$2:$A$67),NETWORKDAYS('DIAS 2025'!$C$2,AC432,'DIAS 2025'!$A$2:$A$67)))," ")</f>
        <v xml:space="preserve"> </v>
      </c>
      <c r="AE432" s="95"/>
      <c r="AF432" s="90"/>
      <c r="AG432" s="91"/>
      <c r="AH432" s="99"/>
      <c r="AI432" s="90"/>
      <c r="AJ432" s="91"/>
      <c r="AK432" s="99"/>
      <c r="AL432" s="90"/>
      <c r="AM432" s="91"/>
      <c r="AN432" s="100" t="str">
        <f t="shared" si="20"/>
        <v>No remitida</v>
      </c>
      <c r="AO432" s="101"/>
      <c r="AP432" s="102"/>
    </row>
    <row r="433" spans="1:42" ht="15">
      <c r="A433" s="88">
        <v>431</v>
      </c>
      <c r="B433" s="89"/>
      <c r="C433" s="89"/>
      <c r="D433" s="89"/>
      <c r="E433" s="89"/>
      <c r="F433" s="90"/>
      <c r="G433" s="103"/>
      <c r="H433" s="90"/>
      <c r="I433" s="91"/>
      <c r="J433" s="95"/>
      <c r="K433" s="93"/>
      <c r="L433" s="93"/>
      <c r="M433" s="92"/>
      <c r="N433" s="93"/>
      <c r="O433" s="92"/>
      <c r="P433" s="92"/>
      <c r="Q433" s="90"/>
      <c r="R433" s="91"/>
      <c r="S433" s="92"/>
      <c r="T433" s="88"/>
      <c r="U433" s="88"/>
      <c r="V433" s="94" t="str">
        <f>IF(T433&lt;&gt;"",IF(U433="H",WORKDAY(H433,T433,'DIAS 2025'!$A$2:$A$67),Q433+T433-1),"")</f>
        <v/>
      </c>
      <c r="W433" s="95"/>
      <c r="X433" s="96" t="str">
        <f t="shared" si="18"/>
        <v/>
      </c>
      <c r="Y433" s="90"/>
      <c r="Z433" s="95"/>
      <c r="AA433" s="97"/>
      <c r="AB433" s="98">
        <f t="shared" si="19"/>
        <v>0</v>
      </c>
      <c r="AC433" s="94" t="str">
        <f>IFERROR(WORKDAY(V433,AA433,'DIAS 2025'!$A$2:$A$67)," ")</f>
        <v xml:space="preserve"> </v>
      </c>
      <c r="AD433" s="96" t="str">
        <f ca="1">IFERROR(IF(AB433="","N/A",IF(AL433&lt;&gt;"",NETWORKDAYS(AL433,AC433,'DIAS 2025'!$A$2:$A$67),NETWORKDAYS('DIAS 2025'!$C$2,AC433,'DIAS 2025'!$A$2:$A$67)))," ")</f>
        <v xml:space="preserve"> </v>
      </c>
      <c r="AE433" s="95"/>
      <c r="AF433" s="90"/>
      <c r="AG433" s="91"/>
      <c r="AH433" s="99"/>
      <c r="AI433" s="90"/>
      <c r="AJ433" s="91"/>
      <c r="AK433" s="99"/>
      <c r="AL433" s="90"/>
      <c r="AM433" s="91"/>
      <c r="AN433" s="100" t="str">
        <f t="shared" si="20"/>
        <v>No remitida</v>
      </c>
      <c r="AO433" s="101"/>
      <c r="AP433" s="102"/>
    </row>
    <row r="434" spans="1:42" ht="15">
      <c r="A434" s="88">
        <v>432</v>
      </c>
      <c r="B434" s="89"/>
      <c r="C434" s="89"/>
      <c r="D434" s="89"/>
      <c r="E434" s="89"/>
      <c r="F434" s="90"/>
      <c r="G434" s="103"/>
      <c r="H434" s="90"/>
      <c r="I434" s="91"/>
      <c r="J434" s="95"/>
      <c r="K434" s="93"/>
      <c r="L434" s="93"/>
      <c r="M434" s="92"/>
      <c r="N434" s="93"/>
      <c r="O434" s="92"/>
      <c r="P434" s="92"/>
      <c r="Q434" s="90"/>
      <c r="R434" s="91"/>
      <c r="S434" s="92"/>
      <c r="T434" s="88"/>
      <c r="U434" s="88"/>
      <c r="V434" s="94" t="str">
        <f>IF(T434&lt;&gt;"",IF(U434="H",WORKDAY(H434,T434,'DIAS 2025'!$A$2:$A$67),Q434+T434-1),"")</f>
        <v/>
      </c>
      <c r="W434" s="95"/>
      <c r="X434" s="96" t="str">
        <f t="shared" si="18"/>
        <v/>
      </c>
      <c r="Y434" s="90"/>
      <c r="Z434" s="95"/>
      <c r="AA434" s="97"/>
      <c r="AB434" s="98">
        <f t="shared" si="19"/>
        <v>0</v>
      </c>
      <c r="AC434" s="94" t="str">
        <f>IFERROR(WORKDAY(V434,AA434,'DIAS 2025'!$A$2:$A$67)," ")</f>
        <v xml:space="preserve"> </v>
      </c>
      <c r="AD434" s="96" t="str">
        <f ca="1">IFERROR(IF(AB434="","N/A",IF(AL434&lt;&gt;"",NETWORKDAYS(AL434,AC434,'DIAS 2025'!$A$2:$A$67),NETWORKDAYS('DIAS 2025'!$C$2,AC434,'DIAS 2025'!$A$2:$A$67)))," ")</f>
        <v xml:space="preserve"> </v>
      </c>
      <c r="AE434" s="95"/>
      <c r="AF434" s="90"/>
      <c r="AG434" s="91"/>
      <c r="AH434" s="99"/>
      <c r="AI434" s="90"/>
      <c r="AJ434" s="91"/>
      <c r="AK434" s="99"/>
      <c r="AL434" s="90"/>
      <c r="AM434" s="91"/>
      <c r="AN434" s="100" t="str">
        <f t="shared" si="20"/>
        <v>No remitida</v>
      </c>
      <c r="AO434" s="101"/>
      <c r="AP434" s="102"/>
    </row>
    <row r="435" spans="1:42" ht="15">
      <c r="A435" s="88">
        <v>433</v>
      </c>
      <c r="B435" s="89"/>
      <c r="C435" s="89"/>
      <c r="D435" s="89"/>
      <c r="E435" s="89"/>
      <c r="F435" s="90"/>
      <c r="G435" s="103"/>
      <c r="H435" s="90"/>
      <c r="I435" s="91"/>
      <c r="J435" s="95"/>
      <c r="K435" s="93"/>
      <c r="L435" s="93"/>
      <c r="M435" s="92"/>
      <c r="N435" s="93"/>
      <c r="O435" s="92"/>
      <c r="P435" s="92"/>
      <c r="Q435" s="90"/>
      <c r="R435" s="91"/>
      <c r="S435" s="92"/>
      <c r="T435" s="88"/>
      <c r="U435" s="88"/>
      <c r="V435" s="94" t="str">
        <f>IF(T435&lt;&gt;"",IF(U435="H",WORKDAY(H435,T435,'DIAS 2025'!$A$2:$A$67),Q435+T435-1),"")</f>
        <v/>
      </c>
      <c r="W435" s="95"/>
      <c r="X435" s="96" t="str">
        <f t="shared" si="18"/>
        <v/>
      </c>
      <c r="Y435" s="90"/>
      <c r="Z435" s="95"/>
      <c r="AA435" s="97"/>
      <c r="AB435" s="98">
        <f t="shared" si="19"/>
        <v>0</v>
      </c>
      <c r="AC435" s="94" t="str">
        <f>IFERROR(WORKDAY(V435,AA435,'DIAS 2025'!$A$2:$A$67)," ")</f>
        <v xml:space="preserve"> </v>
      </c>
      <c r="AD435" s="96" t="str">
        <f ca="1">IFERROR(IF(AB435="","N/A",IF(AL435&lt;&gt;"",NETWORKDAYS(AL435,AC435,'DIAS 2025'!$A$2:$A$67),NETWORKDAYS('DIAS 2025'!$C$2,AC435,'DIAS 2025'!$A$2:$A$67)))," ")</f>
        <v xml:space="preserve"> </v>
      </c>
      <c r="AE435" s="95"/>
      <c r="AF435" s="90"/>
      <c r="AG435" s="91"/>
      <c r="AH435" s="99"/>
      <c r="AI435" s="90"/>
      <c r="AJ435" s="91"/>
      <c r="AK435" s="99"/>
      <c r="AL435" s="90"/>
      <c r="AM435" s="91"/>
      <c r="AN435" s="100" t="str">
        <f t="shared" si="20"/>
        <v>No remitida</v>
      </c>
      <c r="AO435" s="101"/>
      <c r="AP435" s="102"/>
    </row>
    <row r="436" spans="1:42" ht="15">
      <c r="A436" s="88">
        <v>434</v>
      </c>
      <c r="B436" s="89"/>
      <c r="C436" s="89"/>
      <c r="D436" s="89"/>
      <c r="E436" s="89"/>
      <c r="F436" s="90"/>
      <c r="G436" s="103"/>
      <c r="H436" s="90"/>
      <c r="I436" s="91"/>
      <c r="J436" s="95"/>
      <c r="K436" s="93"/>
      <c r="L436" s="93"/>
      <c r="M436" s="92"/>
      <c r="N436" s="93"/>
      <c r="O436" s="92"/>
      <c r="P436" s="92"/>
      <c r="Q436" s="90"/>
      <c r="R436" s="91"/>
      <c r="S436" s="92"/>
      <c r="T436" s="88"/>
      <c r="U436" s="88"/>
      <c r="V436" s="94" t="str">
        <f>IF(T436&lt;&gt;"",IF(U436="H",WORKDAY(H436,T436,'DIAS 2025'!$A$2:$A$67),Q436+T436-1),"")</f>
        <v/>
      </c>
      <c r="W436" s="95"/>
      <c r="X436" s="96" t="str">
        <f t="shared" si="18"/>
        <v/>
      </c>
      <c r="Y436" s="90"/>
      <c r="Z436" s="95"/>
      <c r="AA436" s="97"/>
      <c r="AB436" s="98">
        <f t="shared" si="19"/>
        <v>0</v>
      </c>
      <c r="AC436" s="94" t="str">
        <f>IFERROR(WORKDAY(V436,AA436,'DIAS 2025'!$A$2:$A$67)," ")</f>
        <v xml:space="preserve"> </v>
      </c>
      <c r="AD436" s="96" t="str">
        <f ca="1">IFERROR(IF(AB436="","N/A",IF(AL436&lt;&gt;"",NETWORKDAYS(AL436,AC436,'DIAS 2025'!$A$2:$A$67),NETWORKDAYS('DIAS 2025'!$C$2,AC436,'DIAS 2025'!$A$2:$A$67)))," ")</f>
        <v xml:space="preserve"> </v>
      </c>
      <c r="AE436" s="95"/>
      <c r="AF436" s="90"/>
      <c r="AG436" s="91"/>
      <c r="AH436" s="99"/>
      <c r="AI436" s="90"/>
      <c r="AJ436" s="91"/>
      <c r="AK436" s="99"/>
      <c r="AL436" s="90"/>
      <c r="AM436" s="91"/>
      <c r="AN436" s="100" t="str">
        <f t="shared" si="20"/>
        <v>No remitida</v>
      </c>
      <c r="AO436" s="101"/>
      <c r="AP436" s="102"/>
    </row>
    <row r="437" spans="1:42" ht="15">
      <c r="A437" s="88">
        <v>435</v>
      </c>
      <c r="B437" s="89"/>
      <c r="C437" s="89"/>
      <c r="D437" s="89"/>
      <c r="E437" s="89"/>
      <c r="F437" s="90"/>
      <c r="G437" s="103"/>
      <c r="H437" s="90"/>
      <c r="I437" s="91"/>
      <c r="J437" s="95"/>
      <c r="K437" s="93"/>
      <c r="L437" s="93"/>
      <c r="M437" s="92"/>
      <c r="N437" s="93"/>
      <c r="O437" s="92"/>
      <c r="P437" s="92"/>
      <c r="Q437" s="90"/>
      <c r="R437" s="91"/>
      <c r="S437" s="92"/>
      <c r="T437" s="88"/>
      <c r="U437" s="88"/>
      <c r="V437" s="94" t="str">
        <f>IF(T437&lt;&gt;"",IF(U437="H",WORKDAY(H437,T437,'DIAS 2025'!$A$2:$A$67),Q437+T437-1),"")</f>
        <v/>
      </c>
      <c r="W437" s="95"/>
      <c r="X437" s="96" t="str">
        <f t="shared" si="18"/>
        <v/>
      </c>
      <c r="Y437" s="90"/>
      <c r="Z437" s="95"/>
      <c r="AA437" s="97"/>
      <c r="AB437" s="98">
        <f t="shared" si="19"/>
        <v>0</v>
      </c>
      <c r="AC437" s="94" t="str">
        <f>IFERROR(WORKDAY(V437,AA437,'DIAS 2025'!$A$2:$A$67)," ")</f>
        <v xml:space="preserve"> </v>
      </c>
      <c r="AD437" s="96" t="str">
        <f ca="1">IFERROR(IF(AB437="","N/A",IF(AL437&lt;&gt;"",NETWORKDAYS(AL437,AC437,'DIAS 2025'!$A$2:$A$67),NETWORKDAYS('DIAS 2025'!$C$2,AC437,'DIAS 2025'!$A$2:$A$67)))," ")</f>
        <v xml:space="preserve"> </v>
      </c>
      <c r="AE437" s="95"/>
      <c r="AF437" s="90"/>
      <c r="AG437" s="91"/>
      <c r="AH437" s="99"/>
      <c r="AI437" s="90"/>
      <c r="AJ437" s="91"/>
      <c r="AK437" s="99"/>
      <c r="AL437" s="90"/>
      <c r="AM437" s="91"/>
      <c r="AN437" s="100" t="str">
        <f t="shared" si="20"/>
        <v>No remitida</v>
      </c>
      <c r="AO437" s="101"/>
      <c r="AP437" s="102"/>
    </row>
    <row r="438" spans="1:42" ht="15">
      <c r="A438" s="88">
        <v>436</v>
      </c>
      <c r="B438" s="89"/>
      <c r="C438" s="89"/>
      <c r="D438" s="89"/>
      <c r="E438" s="89"/>
      <c r="F438" s="90"/>
      <c r="G438" s="103"/>
      <c r="H438" s="90"/>
      <c r="I438" s="91"/>
      <c r="J438" s="95"/>
      <c r="K438" s="93"/>
      <c r="L438" s="93"/>
      <c r="M438" s="92"/>
      <c r="N438" s="93"/>
      <c r="O438" s="92"/>
      <c r="P438" s="92"/>
      <c r="Q438" s="90"/>
      <c r="R438" s="91"/>
      <c r="S438" s="92"/>
      <c r="T438" s="88"/>
      <c r="U438" s="88"/>
      <c r="V438" s="94" t="str">
        <f>IF(T438&lt;&gt;"",IF(U438="H",WORKDAY(H438,T438,'DIAS 2025'!$A$2:$A$67),Q438+T438-1),"")</f>
        <v/>
      </c>
      <c r="W438" s="95"/>
      <c r="X438" s="96" t="str">
        <f t="shared" si="18"/>
        <v/>
      </c>
      <c r="Y438" s="90"/>
      <c r="Z438" s="95"/>
      <c r="AA438" s="97"/>
      <c r="AB438" s="98">
        <f t="shared" si="19"/>
        <v>0</v>
      </c>
      <c r="AC438" s="94" t="str">
        <f>IFERROR(WORKDAY(V438,AA438,'DIAS 2025'!$A$2:$A$67)," ")</f>
        <v xml:space="preserve"> </v>
      </c>
      <c r="AD438" s="96" t="str">
        <f ca="1">IFERROR(IF(AB438="","N/A",IF(AL438&lt;&gt;"",NETWORKDAYS(AL438,AC438,'DIAS 2025'!$A$2:$A$67),NETWORKDAYS('DIAS 2025'!$C$2,AC438,'DIAS 2025'!$A$2:$A$67)))," ")</f>
        <v xml:space="preserve"> </v>
      </c>
      <c r="AE438" s="95"/>
      <c r="AF438" s="90"/>
      <c r="AG438" s="91"/>
      <c r="AH438" s="99"/>
      <c r="AI438" s="90"/>
      <c r="AJ438" s="91"/>
      <c r="AK438" s="99"/>
      <c r="AL438" s="90"/>
      <c r="AM438" s="91"/>
      <c r="AN438" s="100" t="str">
        <f t="shared" si="20"/>
        <v>No remitida</v>
      </c>
      <c r="AO438" s="101"/>
      <c r="AP438" s="102"/>
    </row>
    <row r="439" spans="1:42" ht="15">
      <c r="A439" s="88">
        <v>437</v>
      </c>
      <c r="B439" s="89"/>
      <c r="C439" s="89"/>
      <c r="D439" s="89"/>
      <c r="E439" s="89"/>
      <c r="F439" s="90"/>
      <c r="G439" s="103"/>
      <c r="H439" s="90"/>
      <c r="I439" s="91"/>
      <c r="J439" s="95"/>
      <c r="K439" s="93"/>
      <c r="L439" s="93"/>
      <c r="M439" s="92"/>
      <c r="N439" s="93"/>
      <c r="O439" s="92"/>
      <c r="P439" s="92"/>
      <c r="Q439" s="90"/>
      <c r="R439" s="91"/>
      <c r="S439" s="92"/>
      <c r="T439" s="88"/>
      <c r="U439" s="88"/>
      <c r="V439" s="94" t="str">
        <f>IF(T439&lt;&gt;"",IF(U439="H",WORKDAY(H439,T439,'DIAS 2025'!$A$2:$A$67),Q439+T439-1),"")</f>
        <v/>
      </c>
      <c r="W439" s="95"/>
      <c r="X439" s="96" t="str">
        <f t="shared" si="18"/>
        <v/>
      </c>
      <c r="Y439" s="90"/>
      <c r="Z439" s="95"/>
      <c r="AA439" s="97"/>
      <c r="AB439" s="98">
        <f t="shared" si="19"/>
        <v>0</v>
      </c>
      <c r="AC439" s="94" t="str">
        <f>IFERROR(WORKDAY(V439,AA439,'DIAS 2025'!$A$2:$A$67)," ")</f>
        <v xml:space="preserve"> </v>
      </c>
      <c r="AD439" s="96" t="str">
        <f ca="1">IFERROR(IF(AB439="","N/A",IF(AL439&lt;&gt;"",NETWORKDAYS(AL439,AC439,'DIAS 2025'!$A$2:$A$67),NETWORKDAYS('DIAS 2025'!$C$2,AC439,'DIAS 2025'!$A$2:$A$67)))," ")</f>
        <v xml:space="preserve"> </v>
      </c>
      <c r="AE439" s="95"/>
      <c r="AF439" s="90"/>
      <c r="AG439" s="91"/>
      <c r="AH439" s="99"/>
      <c r="AI439" s="90"/>
      <c r="AJ439" s="91"/>
      <c r="AK439" s="99"/>
      <c r="AL439" s="90"/>
      <c r="AM439" s="91"/>
      <c r="AN439" s="100" t="str">
        <f t="shared" si="20"/>
        <v>No remitida</v>
      </c>
      <c r="AO439" s="101"/>
      <c r="AP439" s="102"/>
    </row>
    <row r="440" spans="1:42" ht="15">
      <c r="A440" s="88">
        <v>438</v>
      </c>
      <c r="B440" s="89"/>
      <c r="C440" s="89"/>
      <c r="D440" s="89"/>
      <c r="E440" s="89"/>
      <c r="F440" s="90"/>
      <c r="G440" s="103"/>
      <c r="H440" s="90"/>
      <c r="I440" s="91"/>
      <c r="J440" s="95"/>
      <c r="K440" s="93"/>
      <c r="L440" s="93"/>
      <c r="M440" s="92"/>
      <c r="N440" s="93"/>
      <c r="O440" s="92"/>
      <c r="P440" s="92"/>
      <c r="Q440" s="90"/>
      <c r="R440" s="91"/>
      <c r="S440" s="92"/>
      <c r="T440" s="88"/>
      <c r="U440" s="88"/>
      <c r="V440" s="94" t="str">
        <f>IF(T440&lt;&gt;"",IF(U440="H",WORKDAY(H440,T440,'DIAS 2025'!$A$2:$A$67),Q440+T440-1),"")</f>
        <v/>
      </c>
      <c r="W440" s="95"/>
      <c r="X440" s="96" t="str">
        <f t="shared" si="18"/>
        <v/>
      </c>
      <c r="Y440" s="90"/>
      <c r="Z440" s="95"/>
      <c r="AA440" s="97"/>
      <c r="AB440" s="98">
        <f t="shared" si="19"/>
        <v>0</v>
      </c>
      <c r="AC440" s="94" t="str">
        <f>IFERROR(WORKDAY(V440,AA440,'DIAS 2025'!$A$2:$A$67)," ")</f>
        <v xml:space="preserve"> </v>
      </c>
      <c r="AD440" s="96" t="str">
        <f ca="1">IFERROR(IF(AB440="","N/A",IF(AL440&lt;&gt;"",NETWORKDAYS(AL440,AC440,'DIAS 2025'!$A$2:$A$67),NETWORKDAYS('DIAS 2025'!$C$2,AC440,'DIAS 2025'!$A$2:$A$67)))," ")</f>
        <v xml:space="preserve"> </v>
      </c>
      <c r="AE440" s="95"/>
      <c r="AF440" s="90"/>
      <c r="AG440" s="91"/>
      <c r="AH440" s="99"/>
      <c r="AI440" s="90"/>
      <c r="AJ440" s="91"/>
      <c r="AK440" s="99"/>
      <c r="AL440" s="90"/>
      <c r="AM440" s="91"/>
      <c r="AN440" s="100" t="str">
        <f t="shared" si="20"/>
        <v>No remitida</v>
      </c>
      <c r="AO440" s="101"/>
      <c r="AP440" s="102"/>
    </row>
    <row r="441" spans="1:42" ht="15">
      <c r="A441" s="88">
        <v>439</v>
      </c>
      <c r="B441" s="89"/>
      <c r="C441" s="89"/>
      <c r="D441" s="89"/>
      <c r="E441" s="89"/>
      <c r="F441" s="90"/>
      <c r="G441" s="103"/>
      <c r="H441" s="90"/>
      <c r="I441" s="91"/>
      <c r="J441" s="95"/>
      <c r="K441" s="93"/>
      <c r="L441" s="93"/>
      <c r="M441" s="92"/>
      <c r="N441" s="93"/>
      <c r="O441" s="92"/>
      <c r="P441" s="92"/>
      <c r="Q441" s="90"/>
      <c r="R441" s="91"/>
      <c r="S441" s="92"/>
      <c r="T441" s="88"/>
      <c r="U441" s="88"/>
      <c r="V441" s="94" t="str">
        <f>IF(T441&lt;&gt;"",IF(U441="H",WORKDAY(H441,T441,'DIAS 2025'!$A$2:$A$67),Q441+T441-1),"")</f>
        <v/>
      </c>
      <c r="W441" s="95"/>
      <c r="X441" s="96" t="str">
        <f t="shared" si="18"/>
        <v/>
      </c>
      <c r="Y441" s="90"/>
      <c r="Z441" s="95"/>
      <c r="AA441" s="97"/>
      <c r="AB441" s="98">
        <f t="shared" si="19"/>
        <v>0</v>
      </c>
      <c r="AC441" s="94" t="str">
        <f>IFERROR(WORKDAY(V441,AA441,'DIAS 2025'!$A$2:$A$67)," ")</f>
        <v xml:space="preserve"> </v>
      </c>
      <c r="AD441" s="96" t="str">
        <f ca="1">IFERROR(IF(AB441="","N/A",IF(AL441&lt;&gt;"",NETWORKDAYS(AL441,AC441,'DIAS 2025'!$A$2:$A$67),NETWORKDAYS('DIAS 2025'!$C$2,AC441,'DIAS 2025'!$A$2:$A$67)))," ")</f>
        <v xml:space="preserve"> </v>
      </c>
      <c r="AE441" s="95"/>
      <c r="AF441" s="90"/>
      <c r="AG441" s="91"/>
      <c r="AH441" s="99"/>
      <c r="AI441" s="90"/>
      <c r="AJ441" s="91"/>
      <c r="AK441" s="99"/>
      <c r="AL441" s="90"/>
      <c r="AM441" s="91"/>
      <c r="AN441" s="100" t="str">
        <f t="shared" si="20"/>
        <v>No remitida</v>
      </c>
      <c r="AO441" s="101"/>
      <c r="AP441" s="102"/>
    </row>
    <row r="442" spans="1:42" ht="15">
      <c r="A442" s="88">
        <v>440</v>
      </c>
      <c r="B442" s="89"/>
      <c r="C442" s="89"/>
      <c r="D442" s="89"/>
      <c r="E442" s="89"/>
      <c r="F442" s="90"/>
      <c r="G442" s="103"/>
      <c r="H442" s="90"/>
      <c r="I442" s="91"/>
      <c r="J442" s="95"/>
      <c r="K442" s="93"/>
      <c r="L442" s="93"/>
      <c r="M442" s="92"/>
      <c r="N442" s="93"/>
      <c r="O442" s="92"/>
      <c r="P442" s="92"/>
      <c r="Q442" s="90"/>
      <c r="R442" s="91"/>
      <c r="S442" s="92"/>
      <c r="T442" s="88"/>
      <c r="U442" s="88"/>
      <c r="V442" s="94" t="str">
        <f>IF(T442&lt;&gt;"",IF(U442="H",WORKDAY(H442,T442,'DIAS 2025'!$A$2:$A$67),Q442+T442-1),"")</f>
        <v/>
      </c>
      <c r="W442" s="95"/>
      <c r="X442" s="96" t="str">
        <f t="shared" si="18"/>
        <v/>
      </c>
      <c r="Y442" s="90"/>
      <c r="Z442" s="95"/>
      <c r="AA442" s="97"/>
      <c r="AB442" s="98">
        <f t="shared" si="19"/>
        <v>0</v>
      </c>
      <c r="AC442" s="94" t="str">
        <f>IFERROR(WORKDAY(V442,AA442,'DIAS 2025'!$A$2:$A$67)," ")</f>
        <v xml:space="preserve"> </v>
      </c>
      <c r="AD442" s="96" t="str">
        <f ca="1">IFERROR(IF(AB442="","N/A",IF(AL442&lt;&gt;"",NETWORKDAYS(AL442,AC442,'DIAS 2025'!$A$2:$A$67),NETWORKDAYS('DIAS 2025'!$C$2,AC442,'DIAS 2025'!$A$2:$A$67)))," ")</f>
        <v xml:space="preserve"> </v>
      </c>
      <c r="AE442" s="95"/>
      <c r="AF442" s="90"/>
      <c r="AG442" s="91"/>
      <c r="AH442" s="99"/>
      <c r="AI442" s="90"/>
      <c r="AJ442" s="91"/>
      <c r="AK442" s="99"/>
      <c r="AL442" s="90"/>
      <c r="AM442" s="91"/>
      <c r="AN442" s="100" t="str">
        <f t="shared" si="20"/>
        <v>No remitida</v>
      </c>
      <c r="AO442" s="101"/>
      <c r="AP442" s="102"/>
    </row>
    <row r="443" spans="1:42" ht="15">
      <c r="A443" s="88">
        <v>441</v>
      </c>
      <c r="B443" s="89"/>
      <c r="C443" s="89"/>
      <c r="D443" s="89"/>
      <c r="E443" s="89"/>
      <c r="F443" s="90"/>
      <c r="G443" s="103"/>
      <c r="H443" s="90"/>
      <c r="I443" s="91"/>
      <c r="J443" s="95"/>
      <c r="K443" s="93"/>
      <c r="L443" s="93"/>
      <c r="M443" s="92"/>
      <c r="N443" s="93"/>
      <c r="O443" s="92"/>
      <c r="P443" s="92"/>
      <c r="Q443" s="90"/>
      <c r="R443" s="91"/>
      <c r="S443" s="92"/>
      <c r="T443" s="88"/>
      <c r="U443" s="88"/>
      <c r="V443" s="94" t="str">
        <f>IF(T443&lt;&gt;"",IF(U443="H",WORKDAY(H443,T443,'DIAS 2025'!$A$2:$A$67),Q443+T443-1),"")</f>
        <v/>
      </c>
      <c r="W443" s="95"/>
      <c r="X443" s="96" t="str">
        <f t="shared" si="18"/>
        <v/>
      </c>
      <c r="Y443" s="90"/>
      <c r="Z443" s="95"/>
      <c r="AA443" s="97"/>
      <c r="AB443" s="98">
        <f t="shared" si="19"/>
        <v>0</v>
      </c>
      <c r="AC443" s="94" t="str">
        <f>IFERROR(WORKDAY(V443,AA443,'DIAS 2025'!$A$2:$A$67)," ")</f>
        <v xml:space="preserve"> </v>
      </c>
      <c r="AD443" s="96" t="str">
        <f ca="1">IFERROR(IF(AB443="","N/A",IF(AL443&lt;&gt;"",NETWORKDAYS(AL443,AC443,'DIAS 2025'!$A$2:$A$67),NETWORKDAYS('DIAS 2025'!$C$2,AC443,'DIAS 2025'!$A$2:$A$67)))," ")</f>
        <v xml:space="preserve"> </v>
      </c>
      <c r="AE443" s="95"/>
      <c r="AF443" s="90"/>
      <c r="AG443" s="91"/>
      <c r="AH443" s="99"/>
      <c r="AI443" s="90"/>
      <c r="AJ443" s="91"/>
      <c r="AK443" s="99"/>
      <c r="AL443" s="90"/>
      <c r="AM443" s="91"/>
      <c r="AN443" s="100" t="str">
        <f t="shared" si="20"/>
        <v>No remitida</v>
      </c>
      <c r="AO443" s="101"/>
      <c r="AP443" s="102"/>
    </row>
    <row r="444" spans="1:42" ht="15">
      <c r="A444" s="88">
        <v>442</v>
      </c>
      <c r="B444" s="89"/>
      <c r="C444" s="89"/>
      <c r="D444" s="89"/>
      <c r="E444" s="89"/>
      <c r="F444" s="90"/>
      <c r="G444" s="103"/>
      <c r="H444" s="90"/>
      <c r="I444" s="91"/>
      <c r="J444" s="95"/>
      <c r="K444" s="93"/>
      <c r="L444" s="93"/>
      <c r="M444" s="92"/>
      <c r="N444" s="93"/>
      <c r="O444" s="92"/>
      <c r="P444" s="92"/>
      <c r="Q444" s="90"/>
      <c r="R444" s="91"/>
      <c r="S444" s="92"/>
      <c r="T444" s="88"/>
      <c r="U444" s="88"/>
      <c r="V444" s="94" t="str">
        <f>IF(T444&lt;&gt;"",IF(U444="H",WORKDAY(H444,T444,'DIAS 2025'!$A$2:$A$67),Q444+T444-1),"")</f>
        <v/>
      </c>
      <c r="W444" s="95"/>
      <c r="X444" s="96" t="str">
        <f t="shared" si="18"/>
        <v/>
      </c>
      <c r="Y444" s="90"/>
      <c r="Z444" s="95"/>
      <c r="AA444" s="97"/>
      <c r="AB444" s="98">
        <f t="shared" si="19"/>
        <v>0</v>
      </c>
      <c r="AC444" s="94" t="str">
        <f>IFERROR(WORKDAY(V444,AA444,'DIAS 2025'!$A$2:$A$67)," ")</f>
        <v xml:space="preserve"> </v>
      </c>
      <c r="AD444" s="96" t="str">
        <f ca="1">IFERROR(IF(AB444="","N/A",IF(AL444&lt;&gt;"",NETWORKDAYS(AL444,AC444,'DIAS 2025'!$A$2:$A$67),NETWORKDAYS('DIAS 2025'!$C$2,AC444,'DIAS 2025'!$A$2:$A$67)))," ")</f>
        <v xml:space="preserve"> </v>
      </c>
      <c r="AE444" s="95"/>
      <c r="AF444" s="90"/>
      <c r="AG444" s="91"/>
      <c r="AH444" s="99"/>
      <c r="AI444" s="90"/>
      <c r="AJ444" s="91"/>
      <c r="AK444" s="99"/>
      <c r="AL444" s="90"/>
      <c r="AM444" s="91"/>
      <c r="AN444" s="100" t="str">
        <f t="shared" si="20"/>
        <v>No remitida</v>
      </c>
      <c r="AO444" s="101"/>
      <c r="AP444" s="102"/>
    </row>
    <row r="445" spans="1:42" ht="15">
      <c r="A445" s="88">
        <v>443</v>
      </c>
      <c r="B445" s="89"/>
      <c r="C445" s="89"/>
      <c r="D445" s="89"/>
      <c r="E445" s="89"/>
      <c r="F445" s="90"/>
      <c r="G445" s="103"/>
      <c r="H445" s="90"/>
      <c r="I445" s="91"/>
      <c r="J445" s="95"/>
      <c r="K445" s="93"/>
      <c r="L445" s="93"/>
      <c r="M445" s="92"/>
      <c r="N445" s="93"/>
      <c r="O445" s="92"/>
      <c r="P445" s="92"/>
      <c r="Q445" s="90"/>
      <c r="R445" s="91"/>
      <c r="S445" s="92"/>
      <c r="T445" s="88"/>
      <c r="U445" s="88"/>
      <c r="V445" s="94" t="str">
        <f>IF(T445&lt;&gt;"",IF(U445="H",WORKDAY(H445,T445,'DIAS 2025'!$A$2:$A$67),Q445+T445-1),"")</f>
        <v/>
      </c>
      <c r="W445" s="95"/>
      <c r="X445" s="96" t="str">
        <f t="shared" si="18"/>
        <v/>
      </c>
      <c r="Y445" s="90"/>
      <c r="Z445" s="95"/>
      <c r="AA445" s="97"/>
      <c r="AB445" s="98">
        <f t="shared" si="19"/>
        <v>0</v>
      </c>
      <c r="AC445" s="94" t="str">
        <f>IFERROR(WORKDAY(V445,AA445,'DIAS 2025'!$A$2:$A$67)," ")</f>
        <v xml:space="preserve"> </v>
      </c>
      <c r="AD445" s="96" t="str">
        <f ca="1">IFERROR(IF(AB445="","N/A",IF(AL445&lt;&gt;"",NETWORKDAYS(AL445,AC445,'DIAS 2025'!$A$2:$A$67),NETWORKDAYS('DIAS 2025'!$C$2,AC445,'DIAS 2025'!$A$2:$A$67)))," ")</f>
        <v xml:space="preserve"> </v>
      </c>
      <c r="AE445" s="95"/>
      <c r="AF445" s="90"/>
      <c r="AG445" s="91"/>
      <c r="AH445" s="99"/>
      <c r="AI445" s="90"/>
      <c r="AJ445" s="91"/>
      <c r="AK445" s="99"/>
      <c r="AL445" s="90"/>
      <c r="AM445" s="91"/>
      <c r="AN445" s="100" t="str">
        <f t="shared" si="20"/>
        <v>No remitida</v>
      </c>
      <c r="AO445" s="101"/>
      <c r="AP445" s="102"/>
    </row>
    <row r="446" spans="1:42" ht="15">
      <c r="A446" s="88">
        <v>444</v>
      </c>
      <c r="B446" s="89"/>
      <c r="C446" s="89"/>
      <c r="D446" s="89"/>
      <c r="E446" s="89"/>
      <c r="F446" s="90"/>
      <c r="G446" s="103"/>
      <c r="H446" s="90"/>
      <c r="I446" s="91"/>
      <c r="J446" s="95"/>
      <c r="K446" s="93"/>
      <c r="L446" s="93"/>
      <c r="M446" s="92"/>
      <c r="N446" s="93"/>
      <c r="O446" s="92"/>
      <c r="P446" s="92"/>
      <c r="Q446" s="90"/>
      <c r="R446" s="91"/>
      <c r="S446" s="92"/>
      <c r="T446" s="88"/>
      <c r="U446" s="88"/>
      <c r="V446" s="94" t="str">
        <f>IF(T446&lt;&gt;"",IF(U446="H",WORKDAY(H446,T446,'DIAS 2025'!$A$2:$A$67),Q446+T446-1),"")</f>
        <v/>
      </c>
      <c r="W446" s="95"/>
      <c r="X446" s="96" t="str">
        <f t="shared" si="18"/>
        <v/>
      </c>
      <c r="Y446" s="90"/>
      <c r="Z446" s="95"/>
      <c r="AA446" s="97"/>
      <c r="AB446" s="98">
        <f t="shared" si="19"/>
        <v>0</v>
      </c>
      <c r="AC446" s="94" t="str">
        <f>IFERROR(WORKDAY(V446,AA446,'DIAS 2025'!$A$2:$A$67)," ")</f>
        <v xml:space="preserve"> </v>
      </c>
      <c r="AD446" s="96" t="str">
        <f ca="1">IFERROR(IF(AB446="","N/A",IF(AL446&lt;&gt;"",NETWORKDAYS(AL446,AC446,'DIAS 2025'!$A$2:$A$67),NETWORKDAYS('DIAS 2025'!$C$2,AC446,'DIAS 2025'!$A$2:$A$67)))," ")</f>
        <v xml:space="preserve"> </v>
      </c>
      <c r="AE446" s="95"/>
      <c r="AF446" s="90"/>
      <c r="AG446" s="91"/>
      <c r="AH446" s="99"/>
      <c r="AI446" s="90"/>
      <c r="AJ446" s="91"/>
      <c r="AK446" s="99"/>
      <c r="AL446" s="90"/>
      <c r="AM446" s="91"/>
      <c r="AN446" s="100" t="str">
        <f t="shared" si="20"/>
        <v>No remitida</v>
      </c>
      <c r="AO446" s="101"/>
      <c r="AP446" s="102"/>
    </row>
    <row r="447" spans="1:42" ht="15">
      <c r="A447" s="88">
        <v>445</v>
      </c>
      <c r="B447" s="89"/>
      <c r="C447" s="89"/>
      <c r="D447" s="89"/>
      <c r="E447" s="89"/>
      <c r="F447" s="90"/>
      <c r="G447" s="103"/>
      <c r="H447" s="90"/>
      <c r="I447" s="91"/>
      <c r="J447" s="95"/>
      <c r="K447" s="93"/>
      <c r="L447" s="93"/>
      <c r="M447" s="92"/>
      <c r="N447" s="93"/>
      <c r="O447" s="92"/>
      <c r="P447" s="92"/>
      <c r="Q447" s="90"/>
      <c r="R447" s="91"/>
      <c r="S447" s="92"/>
      <c r="T447" s="88"/>
      <c r="U447" s="88"/>
      <c r="V447" s="94" t="str">
        <f>IF(T447&lt;&gt;"",IF(U447="H",WORKDAY(H447,T447,'DIAS 2025'!$A$2:$A$67),Q447+T447-1),"")</f>
        <v/>
      </c>
      <c r="W447" s="95"/>
      <c r="X447" s="96" t="str">
        <f t="shared" si="18"/>
        <v/>
      </c>
      <c r="Y447" s="90"/>
      <c r="Z447" s="95"/>
      <c r="AA447" s="97"/>
      <c r="AB447" s="98">
        <f t="shared" si="19"/>
        <v>0</v>
      </c>
      <c r="AC447" s="94" t="str">
        <f>IFERROR(WORKDAY(V447,AA447,'DIAS 2025'!$A$2:$A$67)," ")</f>
        <v xml:space="preserve"> </v>
      </c>
      <c r="AD447" s="96" t="str">
        <f ca="1">IFERROR(IF(AB447="","N/A",IF(AL447&lt;&gt;"",NETWORKDAYS(AL447,AC447,'DIAS 2025'!$A$2:$A$67),NETWORKDAYS('DIAS 2025'!$C$2,AC447,'DIAS 2025'!$A$2:$A$67)))," ")</f>
        <v xml:space="preserve"> </v>
      </c>
      <c r="AE447" s="95"/>
      <c r="AF447" s="90"/>
      <c r="AG447" s="91"/>
      <c r="AH447" s="99"/>
      <c r="AI447" s="90"/>
      <c r="AJ447" s="91"/>
      <c r="AK447" s="99"/>
      <c r="AL447" s="90"/>
      <c r="AM447" s="91"/>
      <c r="AN447" s="100" t="str">
        <f t="shared" si="20"/>
        <v>No remitida</v>
      </c>
      <c r="AO447" s="101"/>
      <c r="AP447" s="102"/>
    </row>
    <row r="448" spans="1:42" ht="15">
      <c r="A448" s="88">
        <v>446</v>
      </c>
      <c r="B448" s="89"/>
      <c r="C448" s="89"/>
      <c r="D448" s="89"/>
      <c r="E448" s="89"/>
      <c r="F448" s="90"/>
      <c r="G448" s="103"/>
      <c r="H448" s="90"/>
      <c r="I448" s="91"/>
      <c r="J448" s="95"/>
      <c r="K448" s="93"/>
      <c r="L448" s="93"/>
      <c r="M448" s="92"/>
      <c r="N448" s="93"/>
      <c r="O448" s="92"/>
      <c r="P448" s="92"/>
      <c r="Q448" s="90"/>
      <c r="R448" s="91"/>
      <c r="S448" s="92"/>
      <c r="T448" s="88"/>
      <c r="U448" s="88"/>
      <c r="V448" s="94" t="str">
        <f>IF(T448&lt;&gt;"",IF(U448="H",WORKDAY(H448,T448,'DIAS 2025'!$A$2:$A$67),Q448+T448-1),"")</f>
        <v/>
      </c>
      <c r="W448" s="95"/>
      <c r="X448" s="96" t="str">
        <f t="shared" si="18"/>
        <v/>
      </c>
      <c r="Y448" s="90"/>
      <c r="Z448" s="95"/>
      <c r="AA448" s="97"/>
      <c r="AB448" s="98">
        <f t="shared" si="19"/>
        <v>0</v>
      </c>
      <c r="AC448" s="94" t="str">
        <f>IFERROR(WORKDAY(V448,AA448,'DIAS 2025'!$A$2:$A$67)," ")</f>
        <v xml:space="preserve"> </v>
      </c>
      <c r="AD448" s="96" t="str">
        <f ca="1">IFERROR(IF(AB448="","N/A",IF(AL448&lt;&gt;"",NETWORKDAYS(AL448,AC448,'DIAS 2025'!$A$2:$A$67),NETWORKDAYS('DIAS 2025'!$C$2,AC448,'DIAS 2025'!$A$2:$A$67)))," ")</f>
        <v xml:space="preserve"> </v>
      </c>
      <c r="AE448" s="95"/>
      <c r="AF448" s="90"/>
      <c r="AG448" s="91"/>
      <c r="AH448" s="99"/>
      <c r="AI448" s="90"/>
      <c r="AJ448" s="91"/>
      <c r="AK448" s="99"/>
      <c r="AL448" s="90"/>
      <c r="AM448" s="91"/>
      <c r="AN448" s="100" t="str">
        <f t="shared" si="20"/>
        <v>No remitida</v>
      </c>
      <c r="AO448" s="101"/>
      <c r="AP448" s="102"/>
    </row>
    <row r="449" spans="1:42" ht="15">
      <c r="A449" s="88">
        <v>447</v>
      </c>
      <c r="B449" s="89"/>
      <c r="C449" s="89"/>
      <c r="D449" s="89"/>
      <c r="E449" s="89"/>
      <c r="F449" s="90"/>
      <c r="G449" s="103"/>
      <c r="H449" s="90"/>
      <c r="I449" s="91"/>
      <c r="J449" s="95"/>
      <c r="K449" s="93"/>
      <c r="L449" s="93"/>
      <c r="M449" s="92"/>
      <c r="N449" s="93"/>
      <c r="O449" s="92"/>
      <c r="P449" s="92"/>
      <c r="Q449" s="90"/>
      <c r="R449" s="91"/>
      <c r="S449" s="92"/>
      <c r="T449" s="88"/>
      <c r="U449" s="88"/>
      <c r="V449" s="94" t="str">
        <f>IF(T449&lt;&gt;"",IF(U449="H",WORKDAY(H449,T449,'DIAS 2025'!$A$2:$A$67),Q449+T449-1),"")</f>
        <v/>
      </c>
      <c r="W449" s="95"/>
      <c r="X449" s="96" t="str">
        <f t="shared" si="18"/>
        <v/>
      </c>
      <c r="Y449" s="90"/>
      <c r="Z449" s="95"/>
      <c r="AA449" s="97"/>
      <c r="AB449" s="98">
        <f t="shared" si="19"/>
        <v>0</v>
      </c>
      <c r="AC449" s="94" t="str">
        <f>IFERROR(WORKDAY(V449,AA449,'DIAS 2025'!$A$2:$A$67)," ")</f>
        <v xml:space="preserve"> </v>
      </c>
      <c r="AD449" s="96" t="str">
        <f ca="1">IFERROR(IF(AB449="","N/A",IF(AL449&lt;&gt;"",NETWORKDAYS(AL449,AC449,'DIAS 2025'!$A$2:$A$67),NETWORKDAYS('DIAS 2025'!$C$2,AC449,'DIAS 2025'!$A$2:$A$67)))," ")</f>
        <v xml:space="preserve"> </v>
      </c>
      <c r="AE449" s="95"/>
      <c r="AF449" s="90"/>
      <c r="AG449" s="91"/>
      <c r="AH449" s="99"/>
      <c r="AI449" s="90"/>
      <c r="AJ449" s="91"/>
      <c r="AK449" s="99"/>
      <c r="AL449" s="90"/>
      <c r="AM449" s="91"/>
      <c r="AN449" s="100" t="str">
        <f t="shared" si="20"/>
        <v>No remitida</v>
      </c>
      <c r="AO449" s="101"/>
      <c r="AP449" s="102"/>
    </row>
    <row r="450" spans="1:42" ht="15">
      <c r="A450" s="88">
        <v>448</v>
      </c>
      <c r="B450" s="89"/>
      <c r="C450" s="89"/>
      <c r="D450" s="89"/>
      <c r="E450" s="89"/>
      <c r="F450" s="90"/>
      <c r="G450" s="103"/>
      <c r="H450" s="90"/>
      <c r="I450" s="91"/>
      <c r="J450" s="95"/>
      <c r="K450" s="93"/>
      <c r="L450" s="93"/>
      <c r="M450" s="92"/>
      <c r="N450" s="93"/>
      <c r="O450" s="92"/>
      <c r="P450" s="92"/>
      <c r="Q450" s="90"/>
      <c r="R450" s="91"/>
      <c r="S450" s="92"/>
      <c r="T450" s="88"/>
      <c r="U450" s="88"/>
      <c r="V450" s="94" t="str">
        <f>IF(T450&lt;&gt;"",IF(U450="H",WORKDAY(H450,T450,'DIAS 2025'!$A$2:$A$67),Q450+T450-1),"")</f>
        <v/>
      </c>
      <c r="W450" s="95"/>
      <c r="X450" s="96" t="str">
        <f t="shared" si="18"/>
        <v/>
      </c>
      <c r="Y450" s="90"/>
      <c r="Z450" s="95"/>
      <c r="AA450" s="97"/>
      <c r="AB450" s="98">
        <f t="shared" si="19"/>
        <v>0</v>
      </c>
      <c r="AC450" s="94" t="str">
        <f>IFERROR(WORKDAY(V450,AA450,'DIAS 2025'!$A$2:$A$67)," ")</f>
        <v xml:space="preserve"> </v>
      </c>
      <c r="AD450" s="96" t="str">
        <f ca="1">IFERROR(IF(AB450="","N/A",IF(AL450&lt;&gt;"",NETWORKDAYS(AL450,AC450,'DIAS 2025'!$A$2:$A$67),NETWORKDAYS('DIAS 2025'!$C$2,AC450,'DIAS 2025'!$A$2:$A$67)))," ")</f>
        <v xml:space="preserve"> </v>
      </c>
      <c r="AE450" s="95"/>
      <c r="AF450" s="90"/>
      <c r="AG450" s="91"/>
      <c r="AH450" s="99"/>
      <c r="AI450" s="90"/>
      <c r="AJ450" s="91"/>
      <c r="AK450" s="99"/>
      <c r="AL450" s="90"/>
      <c r="AM450" s="91"/>
      <c r="AN450" s="100" t="str">
        <f t="shared" si="20"/>
        <v>No remitida</v>
      </c>
      <c r="AO450" s="101"/>
      <c r="AP450" s="102"/>
    </row>
    <row r="451" spans="1:42" ht="15">
      <c r="A451" s="88">
        <v>449</v>
      </c>
      <c r="B451" s="89"/>
      <c r="C451" s="89"/>
      <c r="D451" s="89"/>
      <c r="E451" s="89"/>
      <c r="F451" s="90"/>
      <c r="G451" s="103"/>
      <c r="H451" s="90"/>
      <c r="I451" s="91"/>
      <c r="J451" s="95"/>
      <c r="K451" s="93"/>
      <c r="L451" s="93"/>
      <c r="M451" s="92"/>
      <c r="N451" s="93"/>
      <c r="O451" s="92"/>
      <c r="P451" s="92"/>
      <c r="Q451" s="90"/>
      <c r="R451" s="91"/>
      <c r="S451" s="92"/>
      <c r="T451" s="88"/>
      <c r="U451" s="88"/>
      <c r="V451" s="94" t="str">
        <f>IF(T451&lt;&gt;"",IF(U451="H",WORKDAY(H451,T451,'DIAS 2025'!$A$2:$A$67),Q451+T451-1),"")</f>
        <v/>
      </c>
      <c r="W451" s="95"/>
      <c r="X451" s="96" t="str">
        <f t="shared" si="18"/>
        <v/>
      </c>
      <c r="Y451" s="90"/>
      <c r="Z451" s="95"/>
      <c r="AA451" s="97"/>
      <c r="AB451" s="98">
        <f t="shared" si="19"/>
        <v>0</v>
      </c>
      <c r="AC451" s="94" t="str">
        <f>IFERROR(WORKDAY(V451,AA451,'DIAS 2025'!$A$2:$A$67)," ")</f>
        <v xml:space="preserve"> </v>
      </c>
      <c r="AD451" s="96" t="str">
        <f ca="1">IFERROR(IF(AB451="","N/A",IF(AL451&lt;&gt;"",NETWORKDAYS(AL451,AC451,'DIAS 2025'!$A$2:$A$67),NETWORKDAYS('DIAS 2025'!$C$2,AC451,'DIAS 2025'!$A$2:$A$67)))," ")</f>
        <v xml:space="preserve"> </v>
      </c>
      <c r="AE451" s="95"/>
      <c r="AF451" s="90"/>
      <c r="AG451" s="91"/>
      <c r="AH451" s="99"/>
      <c r="AI451" s="90"/>
      <c r="AJ451" s="91"/>
      <c r="AK451" s="99"/>
      <c r="AL451" s="90"/>
      <c r="AM451" s="91"/>
      <c r="AN451" s="100" t="str">
        <f t="shared" si="20"/>
        <v>No remitida</v>
      </c>
      <c r="AO451" s="101"/>
      <c r="AP451" s="102"/>
    </row>
    <row r="452" spans="1:42" ht="15">
      <c r="A452" s="88">
        <v>450</v>
      </c>
      <c r="B452" s="89"/>
      <c r="C452" s="89"/>
      <c r="D452" s="89"/>
      <c r="E452" s="89"/>
      <c r="F452" s="90"/>
      <c r="G452" s="103"/>
      <c r="H452" s="90"/>
      <c r="I452" s="91"/>
      <c r="J452" s="95"/>
      <c r="K452" s="93"/>
      <c r="L452" s="93"/>
      <c r="M452" s="92"/>
      <c r="N452" s="93"/>
      <c r="O452" s="92"/>
      <c r="P452" s="92"/>
      <c r="Q452" s="90"/>
      <c r="R452" s="91"/>
      <c r="S452" s="92"/>
      <c r="T452" s="88"/>
      <c r="U452" s="88"/>
      <c r="V452" s="94" t="str">
        <f>IF(T452&lt;&gt;"",IF(U452="H",WORKDAY(H452,T452,'DIAS 2025'!$A$2:$A$67),Q452+T452-1),"")</f>
        <v/>
      </c>
      <c r="W452" s="95"/>
      <c r="X452" s="96" t="str">
        <f t="shared" ref="X452:X502" si="21">IF($W452="Sí",1,"")</f>
        <v/>
      </c>
      <c r="Y452" s="90"/>
      <c r="Z452" s="95"/>
      <c r="AA452" s="97"/>
      <c r="AB452" s="98">
        <f t="shared" ref="AB452:AB502" si="22">T452+AA452</f>
        <v>0</v>
      </c>
      <c r="AC452" s="94" t="str">
        <f>IFERROR(WORKDAY(V452,AA452,'DIAS 2025'!$A$2:$A$67)," ")</f>
        <v xml:space="preserve"> </v>
      </c>
      <c r="AD452" s="96" t="str">
        <f ca="1">IFERROR(IF(AB452="","N/A",IF(AL452&lt;&gt;"",NETWORKDAYS(AL452,AC452,'DIAS 2025'!$A$2:$A$67),NETWORKDAYS('DIAS 2025'!$C$2,AC452,'DIAS 2025'!$A$2:$A$67)))," ")</f>
        <v xml:space="preserve"> </v>
      </c>
      <c r="AE452" s="95"/>
      <c r="AF452" s="90"/>
      <c r="AG452" s="91"/>
      <c r="AH452" s="99"/>
      <c r="AI452" s="90"/>
      <c r="AJ452" s="91"/>
      <c r="AK452" s="99"/>
      <c r="AL452" s="90"/>
      <c r="AM452" s="91"/>
      <c r="AN452" s="100" t="str">
        <f t="shared" ref="AN452:AN502" si="23">IF(AL452=0,"No remitida",IF(AL452&lt;=AC452,"Remitida","Fuera de Término"))</f>
        <v>No remitida</v>
      </c>
      <c r="AO452" s="101"/>
      <c r="AP452" s="102"/>
    </row>
    <row r="453" spans="1:42" ht="15">
      <c r="A453" s="88">
        <v>451</v>
      </c>
      <c r="B453" s="89"/>
      <c r="C453" s="89"/>
      <c r="D453" s="89"/>
      <c r="E453" s="89"/>
      <c r="F453" s="90"/>
      <c r="G453" s="103"/>
      <c r="H453" s="90"/>
      <c r="I453" s="91"/>
      <c r="J453" s="95"/>
      <c r="K453" s="93"/>
      <c r="L453" s="93"/>
      <c r="M453" s="92"/>
      <c r="N453" s="93"/>
      <c r="O453" s="92"/>
      <c r="P453" s="92"/>
      <c r="Q453" s="90"/>
      <c r="R453" s="91"/>
      <c r="S453" s="92"/>
      <c r="T453" s="88"/>
      <c r="U453" s="88"/>
      <c r="V453" s="94" t="str">
        <f>IF(T453&lt;&gt;"",IF(U453="H",WORKDAY(H453,T453,'DIAS 2025'!$A$2:$A$67),Q453+T453-1),"")</f>
        <v/>
      </c>
      <c r="W453" s="95"/>
      <c r="X453" s="96" t="str">
        <f t="shared" si="21"/>
        <v/>
      </c>
      <c r="Y453" s="90"/>
      <c r="Z453" s="95"/>
      <c r="AA453" s="97"/>
      <c r="AB453" s="98">
        <f t="shared" si="22"/>
        <v>0</v>
      </c>
      <c r="AC453" s="94" t="str">
        <f>IFERROR(WORKDAY(V453,AA453,'DIAS 2025'!$A$2:$A$67)," ")</f>
        <v xml:space="preserve"> </v>
      </c>
      <c r="AD453" s="96" t="str">
        <f ca="1">IFERROR(IF(AB453="","N/A",IF(AL453&lt;&gt;"",NETWORKDAYS(AL453,AC453,'DIAS 2025'!$A$2:$A$67),NETWORKDAYS('DIAS 2025'!$C$2,AC453,'DIAS 2025'!$A$2:$A$67)))," ")</f>
        <v xml:space="preserve"> </v>
      </c>
      <c r="AE453" s="95"/>
      <c r="AF453" s="90"/>
      <c r="AG453" s="91"/>
      <c r="AH453" s="99"/>
      <c r="AI453" s="90"/>
      <c r="AJ453" s="91"/>
      <c r="AK453" s="99"/>
      <c r="AL453" s="90"/>
      <c r="AM453" s="91"/>
      <c r="AN453" s="100" t="str">
        <f t="shared" si="23"/>
        <v>No remitida</v>
      </c>
      <c r="AO453" s="101"/>
      <c r="AP453" s="102"/>
    </row>
    <row r="454" spans="1:42" ht="15">
      <c r="A454" s="88">
        <v>452</v>
      </c>
      <c r="B454" s="89"/>
      <c r="C454" s="89"/>
      <c r="D454" s="89"/>
      <c r="E454" s="89"/>
      <c r="F454" s="90"/>
      <c r="G454" s="103"/>
      <c r="H454" s="90"/>
      <c r="I454" s="91"/>
      <c r="J454" s="95"/>
      <c r="K454" s="93"/>
      <c r="L454" s="93"/>
      <c r="M454" s="92"/>
      <c r="N454" s="93"/>
      <c r="O454" s="92"/>
      <c r="P454" s="92"/>
      <c r="Q454" s="90"/>
      <c r="R454" s="91"/>
      <c r="S454" s="92"/>
      <c r="T454" s="88"/>
      <c r="U454" s="88"/>
      <c r="V454" s="94" t="str">
        <f>IF(T454&lt;&gt;"",IF(U454="H",WORKDAY(H454,T454,'DIAS 2025'!$A$2:$A$67),Q454+T454-1),"")</f>
        <v/>
      </c>
      <c r="W454" s="95"/>
      <c r="X454" s="96" t="str">
        <f t="shared" si="21"/>
        <v/>
      </c>
      <c r="Y454" s="90"/>
      <c r="Z454" s="95"/>
      <c r="AA454" s="97"/>
      <c r="AB454" s="98">
        <f t="shared" si="22"/>
        <v>0</v>
      </c>
      <c r="AC454" s="94" t="str">
        <f>IFERROR(WORKDAY(V454,AA454,'DIAS 2025'!$A$2:$A$67)," ")</f>
        <v xml:space="preserve"> </v>
      </c>
      <c r="AD454" s="96" t="str">
        <f ca="1">IFERROR(IF(AB454="","N/A",IF(AL454&lt;&gt;"",NETWORKDAYS(AL454,AC454,'DIAS 2025'!$A$2:$A$67),NETWORKDAYS('DIAS 2025'!$C$2,AC454,'DIAS 2025'!$A$2:$A$67)))," ")</f>
        <v xml:space="preserve"> </v>
      </c>
      <c r="AE454" s="95"/>
      <c r="AF454" s="90"/>
      <c r="AG454" s="91"/>
      <c r="AH454" s="99"/>
      <c r="AI454" s="90"/>
      <c r="AJ454" s="91"/>
      <c r="AK454" s="99"/>
      <c r="AL454" s="90"/>
      <c r="AM454" s="91"/>
      <c r="AN454" s="100" t="str">
        <f t="shared" si="23"/>
        <v>No remitida</v>
      </c>
      <c r="AO454" s="101"/>
      <c r="AP454" s="102"/>
    </row>
    <row r="455" spans="1:42" ht="15">
      <c r="A455" s="88">
        <v>453</v>
      </c>
      <c r="B455" s="89"/>
      <c r="C455" s="89"/>
      <c r="D455" s="89"/>
      <c r="E455" s="89"/>
      <c r="F455" s="90"/>
      <c r="G455" s="103"/>
      <c r="H455" s="90"/>
      <c r="I455" s="91"/>
      <c r="J455" s="95"/>
      <c r="K455" s="93"/>
      <c r="L455" s="93"/>
      <c r="M455" s="92"/>
      <c r="N455" s="93"/>
      <c r="O455" s="92"/>
      <c r="P455" s="92"/>
      <c r="Q455" s="90"/>
      <c r="R455" s="91"/>
      <c r="S455" s="92"/>
      <c r="T455" s="88"/>
      <c r="U455" s="88"/>
      <c r="V455" s="94" t="str">
        <f>IF(T455&lt;&gt;"",IF(U455="H",WORKDAY(H455,T455,'DIAS 2025'!$A$2:$A$67),Q455+T455-1),"")</f>
        <v/>
      </c>
      <c r="W455" s="95"/>
      <c r="X455" s="96" t="str">
        <f t="shared" si="21"/>
        <v/>
      </c>
      <c r="Y455" s="90"/>
      <c r="Z455" s="95"/>
      <c r="AA455" s="97"/>
      <c r="AB455" s="98">
        <f t="shared" si="22"/>
        <v>0</v>
      </c>
      <c r="AC455" s="94" t="str">
        <f>IFERROR(WORKDAY(V455,AA455,'DIAS 2025'!$A$2:$A$67)," ")</f>
        <v xml:space="preserve"> </v>
      </c>
      <c r="AD455" s="96" t="str">
        <f ca="1">IFERROR(IF(AB455="","N/A",IF(AL455&lt;&gt;"",NETWORKDAYS(AL455,AC455,'DIAS 2025'!$A$2:$A$67),NETWORKDAYS('DIAS 2025'!$C$2,AC455,'DIAS 2025'!$A$2:$A$67)))," ")</f>
        <v xml:space="preserve"> </v>
      </c>
      <c r="AE455" s="95"/>
      <c r="AF455" s="90"/>
      <c r="AG455" s="91"/>
      <c r="AH455" s="99"/>
      <c r="AI455" s="90"/>
      <c r="AJ455" s="91"/>
      <c r="AK455" s="99"/>
      <c r="AL455" s="90"/>
      <c r="AM455" s="91"/>
      <c r="AN455" s="100" t="str">
        <f t="shared" si="23"/>
        <v>No remitida</v>
      </c>
      <c r="AO455" s="101"/>
      <c r="AP455" s="102"/>
    </row>
    <row r="456" spans="1:42" ht="15">
      <c r="A456" s="88">
        <v>454</v>
      </c>
      <c r="B456" s="89"/>
      <c r="C456" s="89"/>
      <c r="D456" s="89"/>
      <c r="E456" s="89"/>
      <c r="F456" s="90"/>
      <c r="G456" s="103"/>
      <c r="H456" s="90"/>
      <c r="I456" s="91"/>
      <c r="J456" s="95"/>
      <c r="K456" s="93"/>
      <c r="L456" s="93"/>
      <c r="M456" s="92"/>
      <c r="N456" s="93"/>
      <c r="O456" s="92"/>
      <c r="P456" s="92"/>
      <c r="Q456" s="90"/>
      <c r="R456" s="91"/>
      <c r="S456" s="92"/>
      <c r="T456" s="88"/>
      <c r="U456" s="88"/>
      <c r="V456" s="94" t="str">
        <f>IF(T456&lt;&gt;"",IF(U456="H",WORKDAY(H456,T456,'DIAS 2025'!$A$2:$A$67),Q456+T456-1),"")</f>
        <v/>
      </c>
      <c r="W456" s="95"/>
      <c r="X456" s="96" t="str">
        <f t="shared" si="21"/>
        <v/>
      </c>
      <c r="Y456" s="90"/>
      <c r="Z456" s="95"/>
      <c r="AA456" s="97"/>
      <c r="AB456" s="98">
        <f t="shared" si="22"/>
        <v>0</v>
      </c>
      <c r="AC456" s="94" t="str">
        <f>IFERROR(WORKDAY(V456,AA456,'DIAS 2025'!$A$2:$A$67)," ")</f>
        <v xml:space="preserve"> </v>
      </c>
      <c r="AD456" s="96" t="str">
        <f ca="1">IFERROR(IF(AB456="","N/A",IF(AL456&lt;&gt;"",NETWORKDAYS(AL456,AC456,'DIAS 2025'!$A$2:$A$67),NETWORKDAYS('DIAS 2025'!$C$2,AC456,'DIAS 2025'!$A$2:$A$67)))," ")</f>
        <v xml:space="preserve"> </v>
      </c>
      <c r="AE456" s="95"/>
      <c r="AF456" s="90"/>
      <c r="AG456" s="91"/>
      <c r="AH456" s="99"/>
      <c r="AI456" s="90"/>
      <c r="AJ456" s="91"/>
      <c r="AK456" s="99"/>
      <c r="AL456" s="90"/>
      <c r="AM456" s="91"/>
      <c r="AN456" s="100" t="str">
        <f t="shared" si="23"/>
        <v>No remitida</v>
      </c>
      <c r="AO456" s="101"/>
      <c r="AP456" s="102"/>
    </row>
    <row r="457" spans="1:42" ht="15">
      <c r="A457" s="88">
        <v>455</v>
      </c>
      <c r="B457" s="89"/>
      <c r="C457" s="89"/>
      <c r="D457" s="89"/>
      <c r="E457" s="89"/>
      <c r="F457" s="90"/>
      <c r="G457" s="103"/>
      <c r="H457" s="90"/>
      <c r="I457" s="91"/>
      <c r="J457" s="95"/>
      <c r="K457" s="93"/>
      <c r="L457" s="93"/>
      <c r="M457" s="92"/>
      <c r="N457" s="93"/>
      <c r="O457" s="92"/>
      <c r="P457" s="92"/>
      <c r="Q457" s="90"/>
      <c r="R457" s="91"/>
      <c r="S457" s="92"/>
      <c r="T457" s="88"/>
      <c r="U457" s="88"/>
      <c r="V457" s="94" t="str">
        <f>IF(T457&lt;&gt;"",IF(U457="H",WORKDAY(H457,T457,'DIAS 2025'!$A$2:$A$67),Q457+T457-1),"")</f>
        <v/>
      </c>
      <c r="W457" s="95"/>
      <c r="X457" s="96" t="str">
        <f t="shared" si="21"/>
        <v/>
      </c>
      <c r="Y457" s="90"/>
      <c r="Z457" s="95"/>
      <c r="AA457" s="97"/>
      <c r="AB457" s="98">
        <f t="shared" si="22"/>
        <v>0</v>
      </c>
      <c r="AC457" s="94" t="str">
        <f>IFERROR(WORKDAY(V457,AA457,'DIAS 2025'!$A$2:$A$67)," ")</f>
        <v xml:space="preserve"> </v>
      </c>
      <c r="AD457" s="96" t="str">
        <f ca="1">IFERROR(IF(AB457="","N/A",IF(AL457&lt;&gt;"",NETWORKDAYS(AL457,AC457,'DIAS 2025'!$A$2:$A$67),NETWORKDAYS('DIAS 2025'!$C$2,AC457,'DIAS 2025'!$A$2:$A$67)))," ")</f>
        <v xml:space="preserve"> </v>
      </c>
      <c r="AE457" s="95"/>
      <c r="AF457" s="90"/>
      <c r="AG457" s="91"/>
      <c r="AH457" s="99"/>
      <c r="AI457" s="90"/>
      <c r="AJ457" s="91"/>
      <c r="AK457" s="99"/>
      <c r="AL457" s="90"/>
      <c r="AM457" s="91"/>
      <c r="AN457" s="100" t="str">
        <f t="shared" si="23"/>
        <v>No remitida</v>
      </c>
      <c r="AO457" s="101"/>
      <c r="AP457" s="102"/>
    </row>
    <row r="458" spans="1:42" ht="15">
      <c r="A458" s="88">
        <v>456</v>
      </c>
      <c r="B458" s="89"/>
      <c r="C458" s="89"/>
      <c r="D458" s="89"/>
      <c r="E458" s="89"/>
      <c r="F458" s="90"/>
      <c r="G458" s="103"/>
      <c r="H458" s="90"/>
      <c r="I458" s="91"/>
      <c r="J458" s="95"/>
      <c r="K458" s="93"/>
      <c r="L458" s="93"/>
      <c r="M458" s="92"/>
      <c r="N458" s="93"/>
      <c r="O458" s="92"/>
      <c r="P458" s="92"/>
      <c r="Q458" s="90"/>
      <c r="R458" s="91"/>
      <c r="S458" s="92"/>
      <c r="T458" s="88"/>
      <c r="U458" s="88"/>
      <c r="V458" s="94" t="str">
        <f>IF(T458&lt;&gt;"",IF(U458="H",WORKDAY(H458,T458,'DIAS 2025'!$A$2:$A$67),Q458+T458-1),"")</f>
        <v/>
      </c>
      <c r="W458" s="95"/>
      <c r="X458" s="96" t="str">
        <f t="shared" si="21"/>
        <v/>
      </c>
      <c r="Y458" s="90"/>
      <c r="Z458" s="95"/>
      <c r="AA458" s="97"/>
      <c r="AB458" s="98">
        <f t="shared" si="22"/>
        <v>0</v>
      </c>
      <c r="AC458" s="94" t="str">
        <f>IFERROR(WORKDAY(V458,AA458,'DIAS 2025'!$A$2:$A$67)," ")</f>
        <v xml:space="preserve"> </v>
      </c>
      <c r="AD458" s="96" t="str">
        <f ca="1">IFERROR(IF(AB458="","N/A",IF(AL458&lt;&gt;"",NETWORKDAYS(AL458,AC458,'DIAS 2025'!$A$2:$A$67),NETWORKDAYS('DIAS 2025'!$C$2,AC458,'DIAS 2025'!$A$2:$A$67)))," ")</f>
        <v xml:space="preserve"> </v>
      </c>
      <c r="AE458" s="95"/>
      <c r="AF458" s="90"/>
      <c r="AG458" s="91"/>
      <c r="AH458" s="99"/>
      <c r="AI458" s="90"/>
      <c r="AJ458" s="91"/>
      <c r="AK458" s="99"/>
      <c r="AL458" s="90"/>
      <c r="AM458" s="91"/>
      <c r="AN458" s="100" t="str">
        <f t="shared" si="23"/>
        <v>No remitida</v>
      </c>
      <c r="AO458" s="101"/>
      <c r="AP458" s="102"/>
    </row>
    <row r="459" spans="1:42" ht="15">
      <c r="A459" s="88">
        <v>457</v>
      </c>
      <c r="B459" s="89"/>
      <c r="C459" s="89"/>
      <c r="D459" s="89"/>
      <c r="E459" s="89"/>
      <c r="F459" s="90"/>
      <c r="G459" s="103"/>
      <c r="H459" s="90"/>
      <c r="I459" s="91"/>
      <c r="J459" s="95"/>
      <c r="K459" s="93"/>
      <c r="L459" s="93"/>
      <c r="M459" s="92"/>
      <c r="N459" s="93"/>
      <c r="O459" s="92"/>
      <c r="P459" s="92"/>
      <c r="Q459" s="90"/>
      <c r="R459" s="91"/>
      <c r="S459" s="92"/>
      <c r="T459" s="88"/>
      <c r="U459" s="88"/>
      <c r="V459" s="94" t="str">
        <f>IF(T459&lt;&gt;"",IF(U459="H",WORKDAY(H459,T459,'DIAS 2025'!$A$2:$A$67),Q459+T459-1),"")</f>
        <v/>
      </c>
      <c r="W459" s="95"/>
      <c r="X459" s="96" t="str">
        <f t="shared" si="21"/>
        <v/>
      </c>
      <c r="Y459" s="90"/>
      <c r="Z459" s="95"/>
      <c r="AA459" s="97"/>
      <c r="AB459" s="98">
        <f t="shared" si="22"/>
        <v>0</v>
      </c>
      <c r="AC459" s="94" t="str">
        <f>IFERROR(WORKDAY(V459,AA459,'DIAS 2025'!$A$2:$A$67)," ")</f>
        <v xml:space="preserve"> </v>
      </c>
      <c r="AD459" s="96" t="str">
        <f ca="1">IFERROR(IF(AB459="","N/A",IF(AL459&lt;&gt;"",NETWORKDAYS(AL459,AC459,'DIAS 2025'!$A$2:$A$67),NETWORKDAYS('DIAS 2025'!$C$2,AC459,'DIAS 2025'!$A$2:$A$67)))," ")</f>
        <v xml:space="preserve"> </v>
      </c>
      <c r="AE459" s="95"/>
      <c r="AF459" s="90"/>
      <c r="AG459" s="91"/>
      <c r="AH459" s="99"/>
      <c r="AI459" s="90"/>
      <c r="AJ459" s="91"/>
      <c r="AK459" s="99"/>
      <c r="AL459" s="90"/>
      <c r="AM459" s="91"/>
      <c r="AN459" s="100" t="str">
        <f t="shared" si="23"/>
        <v>No remitida</v>
      </c>
      <c r="AO459" s="101"/>
      <c r="AP459" s="102"/>
    </row>
    <row r="460" spans="1:42" ht="15">
      <c r="A460" s="88">
        <v>458</v>
      </c>
      <c r="B460" s="89"/>
      <c r="C460" s="89"/>
      <c r="D460" s="89"/>
      <c r="E460" s="89"/>
      <c r="F460" s="90"/>
      <c r="G460" s="103"/>
      <c r="H460" s="90"/>
      <c r="I460" s="91"/>
      <c r="J460" s="95"/>
      <c r="K460" s="93"/>
      <c r="L460" s="93"/>
      <c r="M460" s="92"/>
      <c r="N460" s="93"/>
      <c r="O460" s="92"/>
      <c r="P460" s="92"/>
      <c r="Q460" s="90"/>
      <c r="R460" s="91"/>
      <c r="S460" s="92"/>
      <c r="T460" s="88"/>
      <c r="U460" s="88"/>
      <c r="V460" s="94" t="str">
        <f>IF(T460&lt;&gt;"",IF(U460="H",WORKDAY(H460,T460,'DIAS 2025'!$A$2:$A$67),Q460+T460-1),"")</f>
        <v/>
      </c>
      <c r="W460" s="95"/>
      <c r="X460" s="96" t="str">
        <f t="shared" si="21"/>
        <v/>
      </c>
      <c r="Y460" s="90"/>
      <c r="Z460" s="95"/>
      <c r="AA460" s="97"/>
      <c r="AB460" s="98">
        <f t="shared" si="22"/>
        <v>0</v>
      </c>
      <c r="AC460" s="94" t="str">
        <f>IFERROR(WORKDAY(V460,AA460,'DIAS 2025'!$A$2:$A$67)," ")</f>
        <v xml:space="preserve"> </v>
      </c>
      <c r="AD460" s="96" t="str">
        <f ca="1">IFERROR(IF(AB460="","N/A",IF(AL460&lt;&gt;"",NETWORKDAYS(AL460,AC460,'DIAS 2025'!$A$2:$A$67),NETWORKDAYS('DIAS 2025'!$C$2,AC460,'DIAS 2025'!$A$2:$A$67)))," ")</f>
        <v xml:space="preserve"> </v>
      </c>
      <c r="AE460" s="95"/>
      <c r="AF460" s="90"/>
      <c r="AG460" s="91"/>
      <c r="AH460" s="99"/>
      <c r="AI460" s="90"/>
      <c r="AJ460" s="91"/>
      <c r="AK460" s="99"/>
      <c r="AL460" s="90"/>
      <c r="AM460" s="91"/>
      <c r="AN460" s="100" t="str">
        <f t="shared" si="23"/>
        <v>No remitida</v>
      </c>
      <c r="AO460" s="101"/>
      <c r="AP460" s="102"/>
    </row>
    <row r="461" spans="1:42" ht="15">
      <c r="A461" s="88">
        <v>459</v>
      </c>
      <c r="B461" s="89"/>
      <c r="C461" s="89"/>
      <c r="D461" s="89"/>
      <c r="E461" s="89"/>
      <c r="F461" s="90"/>
      <c r="G461" s="103"/>
      <c r="H461" s="90"/>
      <c r="I461" s="91"/>
      <c r="J461" s="95"/>
      <c r="K461" s="93"/>
      <c r="L461" s="93"/>
      <c r="M461" s="92"/>
      <c r="N461" s="93"/>
      <c r="O461" s="92"/>
      <c r="P461" s="92"/>
      <c r="Q461" s="90"/>
      <c r="R461" s="91"/>
      <c r="S461" s="92"/>
      <c r="T461" s="88"/>
      <c r="U461" s="88"/>
      <c r="V461" s="94" t="str">
        <f>IF(T461&lt;&gt;"",IF(U461="H",WORKDAY(H461,T461,'DIAS 2025'!$A$2:$A$67),Q461+T461-1),"")</f>
        <v/>
      </c>
      <c r="W461" s="95"/>
      <c r="X461" s="96" t="str">
        <f t="shared" si="21"/>
        <v/>
      </c>
      <c r="Y461" s="90"/>
      <c r="Z461" s="95"/>
      <c r="AA461" s="97"/>
      <c r="AB461" s="98">
        <f t="shared" si="22"/>
        <v>0</v>
      </c>
      <c r="AC461" s="94" t="str">
        <f>IFERROR(WORKDAY(V461,AA461,'DIAS 2025'!$A$2:$A$67)," ")</f>
        <v xml:space="preserve"> </v>
      </c>
      <c r="AD461" s="96" t="str">
        <f ca="1">IFERROR(IF(AB461="","N/A",IF(AL461&lt;&gt;"",NETWORKDAYS(AL461,AC461,'DIAS 2025'!$A$2:$A$67),NETWORKDAYS('DIAS 2025'!$C$2,AC461,'DIAS 2025'!$A$2:$A$67)))," ")</f>
        <v xml:space="preserve"> </v>
      </c>
      <c r="AE461" s="95"/>
      <c r="AF461" s="90"/>
      <c r="AG461" s="91"/>
      <c r="AH461" s="99"/>
      <c r="AI461" s="90"/>
      <c r="AJ461" s="91"/>
      <c r="AK461" s="99"/>
      <c r="AL461" s="90"/>
      <c r="AM461" s="91"/>
      <c r="AN461" s="100" t="str">
        <f t="shared" si="23"/>
        <v>No remitida</v>
      </c>
      <c r="AO461" s="101"/>
      <c r="AP461" s="102"/>
    </row>
    <row r="462" spans="1:42" ht="15">
      <c r="A462" s="88">
        <v>460</v>
      </c>
      <c r="B462" s="89"/>
      <c r="C462" s="89"/>
      <c r="D462" s="89"/>
      <c r="E462" s="89"/>
      <c r="F462" s="90"/>
      <c r="G462" s="103"/>
      <c r="H462" s="90"/>
      <c r="I462" s="91"/>
      <c r="J462" s="95"/>
      <c r="K462" s="93"/>
      <c r="L462" s="93"/>
      <c r="M462" s="92"/>
      <c r="N462" s="93"/>
      <c r="O462" s="92"/>
      <c r="P462" s="92"/>
      <c r="Q462" s="90"/>
      <c r="R462" s="91"/>
      <c r="S462" s="92"/>
      <c r="T462" s="88"/>
      <c r="U462" s="88"/>
      <c r="V462" s="94" t="str">
        <f>IF(T462&lt;&gt;"",IF(U462="H",WORKDAY(H462,T462,'DIAS 2025'!$A$2:$A$67),Q462+T462-1),"")</f>
        <v/>
      </c>
      <c r="W462" s="95"/>
      <c r="X462" s="96" t="str">
        <f t="shared" si="21"/>
        <v/>
      </c>
      <c r="Y462" s="90"/>
      <c r="Z462" s="95"/>
      <c r="AA462" s="97"/>
      <c r="AB462" s="98">
        <f t="shared" si="22"/>
        <v>0</v>
      </c>
      <c r="AC462" s="94" t="str">
        <f>IFERROR(WORKDAY(V462,AA462,'DIAS 2025'!$A$2:$A$67)," ")</f>
        <v xml:space="preserve"> </v>
      </c>
      <c r="AD462" s="96" t="str">
        <f ca="1">IFERROR(IF(AB462="","N/A",IF(AL462&lt;&gt;"",NETWORKDAYS(AL462,AC462,'DIAS 2025'!$A$2:$A$67),NETWORKDAYS('DIAS 2025'!$C$2,AC462,'DIAS 2025'!$A$2:$A$67)))," ")</f>
        <v xml:space="preserve"> </v>
      </c>
      <c r="AE462" s="95"/>
      <c r="AF462" s="90"/>
      <c r="AG462" s="91"/>
      <c r="AH462" s="99"/>
      <c r="AI462" s="90"/>
      <c r="AJ462" s="91"/>
      <c r="AK462" s="99"/>
      <c r="AL462" s="90"/>
      <c r="AM462" s="91"/>
      <c r="AN462" s="100" t="str">
        <f t="shared" si="23"/>
        <v>No remitida</v>
      </c>
      <c r="AO462" s="101"/>
      <c r="AP462" s="102"/>
    </row>
    <row r="463" spans="1:42" ht="15">
      <c r="A463" s="88">
        <v>461</v>
      </c>
      <c r="B463" s="89"/>
      <c r="C463" s="89"/>
      <c r="D463" s="89"/>
      <c r="E463" s="89"/>
      <c r="F463" s="90"/>
      <c r="G463" s="103"/>
      <c r="H463" s="90"/>
      <c r="I463" s="91"/>
      <c r="J463" s="95"/>
      <c r="K463" s="93"/>
      <c r="L463" s="93"/>
      <c r="M463" s="92"/>
      <c r="N463" s="93"/>
      <c r="O463" s="92"/>
      <c r="P463" s="92"/>
      <c r="Q463" s="90"/>
      <c r="R463" s="91"/>
      <c r="S463" s="92"/>
      <c r="T463" s="88"/>
      <c r="U463" s="88"/>
      <c r="V463" s="94" t="str">
        <f>IF(T463&lt;&gt;"",IF(U463="H",WORKDAY(H463,T463,'DIAS 2025'!$A$2:$A$67),Q463+T463-1),"")</f>
        <v/>
      </c>
      <c r="W463" s="95"/>
      <c r="X463" s="96" t="str">
        <f t="shared" si="21"/>
        <v/>
      </c>
      <c r="Y463" s="90"/>
      <c r="Z463" s="95"/>
      <c r="AA463" s="97"/>
      <c r="AB463" s="98">
        <f t="shared" si="22"/>
        <v>0</v>
      </c>
      <c r="AC463" s="94" t="str">
        <f>IFERROR(WORKDAY(V463,AA463,'DIAS 2025'!$A$2:$A$67)," ")</f>
        <v xml:space="preserve"> </v>
      </c>
      <c r="AD463" s="96" t="str">
        <f ca="1">IFERROR(IF(AB463="","N/A",IF(AL463&lt;&gt;"",NETWORKDAYS(AL463,AC463,'DIAS 2025'!$A$2:$A$67),NETWORKDAYS('DIAS 2025'!$C$2,AC463,'DIAS 2025'!$A$2:$A$67)))," ")</f>
        <v xml:space="preserve"> </v>
      </c>
      <c r="AE463" s="95"/>
      <c r="AF463" s="90"/>
      <c r="AG463" s="91"/>
      <c r="AH463" s="99"/>
      <c r="AI463" s="90"/>
      <c r="AJ463" s="91"/>
      <c r="AK463" s="99"/>
      <c r="AL463" s="90"/>
      <c r="AM463" s="91"/>
      <c r="AN463" s="100" t="str">
        <f t="shared" si="23"/>
        <v>No remitida</v>
      </c>
      <c r="AO463" s="101"/>
      <c r="AP463" s="102"/>
    </row>
    <row r="464" spans="1:42" ht="15">
      <c r="A464" s="88">
        <v>462</v>
      </c>
      <c r="B464" s="89"/>
      <c r="C464" s="89"/>
      <c r="D464" s="89"/>
      <c r="E464" s="89"/>
      <c r="F464" s="90"/>
      <c r="G464" s="103"/>
      <c r="H464" s="90"/>
      <c r="I464" s="91"/>
      <c r="J464" s="95"/>
      <c r="K464" s="93"/>
      <c r="L464" s="93"/>
      <c r="M464" s="92"/>
      <c r="N464" s="93"/>
      <c r="O464" s="92"/>
      <c r="P464" s="92"/>
      <c r="Q464" s="90"/>
      <c r="R464" s="91"/>
      <c r="S464" s="92"/>
      <c r="T464" s="88"/>
      <c r="U464" s="88"/>
      <c r="V464" s="94" t="str">
        <f>IF(T464&lt;&gt;"",IF(U464="H",WORKDAY(H464,T464,'DIAS 2025'!$A$2:$A$67),Q464+T464-1),"")</f>
        <v/>
      </c>
      <c r="W464" s="95"/>
      <c r="X464" s="96" t="str">
        <f t="shared" si="21"/>
        <v/>
      </c>
      <c r="Y464" s="90"/>
      <c r="Z464" s="95"/>
      <c r="AA464" s="97"/>
      <c r="AB464" s="98">
        <f t="shared" si="22"/>
        <v>0</v>
      </c>
      <c r="AC464" s="94" t="str">
        <f>IFERROR(WORKDAY(V464,AA464,'DIAS 2025'!$A$2:$A$67)," ")</f>
        <v xml:space="preserve"> </v>
      </c>
      <c r="AD464" s="96" t="str">
        <f ca="1">IFERROR(IF(AB464="","N/A",IF(AL464&lt;&gt;"",NETWORKDAYS(AL464,AC464,'DIAS 2025'!$A$2:$A$67),NETWORKDAYS('DIAS 2025'!$C$2,AC464,'DIAS 2025'!$A$2:$A$67)))," ")</f>
        <v xml:space="preserve"> </v>
      </c>
      <c r="AE464" s="95"/>
      <c r="AF464" s="90"/>
      <c r="AG464" s="91"/>
      <c r="AH464" s="99"/>
      <c r="AI464" s="90"/>
      <c r="AJ464" s="91"/>
      <c r="AK464" s="99"/>
      <c r="AL464" s="90"/>
      <c r="AM464" s="91"/>
      <c r="AN464" s="100" t="str">
        <f t="shared" si="23"/>
        <v>No remitida</v>
      </c>
      <c r="AO464" s="101"/>
      <c r="AP464" s="102"/>
    </row>
    <row r="465" spans="1:42" ht="15">
      <c r="A465" s="88">
        <v>463</v>
      </c>
      <c r="B465" s="89"/>
      <c r="C465" s="89"/>
      <c r="D465" s="89"/>
      <c r="E465" s="89"/>
      <c r="F465" s="90"/>
      <c r="G465" s="103"/>
      <c r="H465" s="90"/>
      <c r="I465" s="91"/>
      <c r="J465" s="95"/>
      <c r="K465" s="93"/>
      <c r="L465" s="93"/>
      <c r="M465" s="92"/>
      <c r="N465" s="93"/>
      <c r="O465" s="92"/>
      <c r="P465" s="92"/>
      <c r="Q465" s="90"/>
      <c r="R465" s="91"/>
      <c r="S465" s="92"/>
      <c r="T465" s="88"/>
      <c r="U465" s="88"/>
      <c r="V465" s="94" t="str">
        <f>IF(T465&lt;&gt;"",IF(U465="H",WORKDAY(H465,T465,'DIAS 2025'!$A$2:$A$67),Q465+T465-1),"")</f>
        <v/>
      </c>
      <c r="W465" s="95"/>
      <c r="X465" s="96" t="str">
        <f t="shared" si="21"/>
        <v/>
      </c>
      <c r="Y465" s="90"/>
      <c r="Z465" s="95"/>
      <c r="AA465" s="97"/>
      <c r="AB465" s="98">
        <f t="shared" si="22"/>
        <v>0</v>
      </c>
      <c r="AC465" s="94" t="str">
        <f>IFERROR(WORKDAY(V465,AA465,'DIAS 2025'!$A$2:$A$67)," ")</f>
        <v xml:space="preserve"> </v>
      </c>
      <c r="AD465" s="96" t="str">
        <f ca="1">IFERROR(IF(AB465="","N/A",IF(AL465&lt;&gt;"",NETWORKDAYS(AL465,AC465,'DIAS 2025'!$A$2:$A$67),NETWORKDAYS('DIAS 2025'!$C$2,AC465,'DIAS 2025'!$A$2:$A$67)))," ")</f>
        <v xml:space="preserve"> </v>
      </c>
      <c r="AE465" s="95"/>
      <c r="AF465" s="90"/>
      <c r="AG465" s="91"/>
      <c r="AH465" s="99"/>
      <c r="AI465" s="90"/>
      <c r="AJ465" s="91"/>
      <c r="AK465" s="99"/>
      <c r="AL465" s="90"/>
      <c r="AM465" s="91"/>
      <c r="AN465" s="100" t="str">
        <f t="shared" si="23"/>
        <v>No remitida</v>
      </c>
      <c r="AO465" s="101"/>
      <c r="AP465" s="102"/>
    </row>
    <row r="466" spans="1:42" ht="15">
      <c r="A466" s="88">
        <v>464</v>
      </c>
      <c r="B466" s="89"/>
      <c r="C466" s="89"/>
      <c r="D466" s="89"/>
      <c r="E466" s="89"/>
      <c r="F466" s="90"/>
      <c r="G466" s="103"/>
      <c r="H466" s="90"/>
      <c r="I466" s="91"/>
      <c r="J466" s="95"/>
      <c r="K466" s="93"/>
      <c r="L466" s="93"/>
      <c r="M466" s="92"/>
      <c r="N466" s="93"/>
      <c r="O466" s="92"/>
      <c r="P466" s="92"/>
      <c r="Q466" s="90"/>
      <c r="R466" s="91"/>
      <c r="S466" s="92"/>
      <c r="T466" s="88"/>
      <c r="U466" s="88"/>
      <c r="V466" s="94" t="str">
        <f>IF(T466&lt;&gt;"",IF(U466="H",WORKDAY(H466,T466,'DIAS 2025'!$A$2:$A$67),Q466+T466-1),"")</f>
        <v/>
      </c>
      <c r="W466" s="95"/>
      <c r="X466" s="96" t="str">
        <f t="shared" si="21"/>
        <v/>
      </c>
      <c r="Y466" s="90"/>
      <c r="Z466" s="95"/>
      <c r="AA466" s="97"/>
      <c r="AB466" s="98">
        <f t="shared" si="22"/>
        <v>0</v>
      </c>
      <c r="AC466" s="94" t="str">
        <f>IFERROR(WORKDAY(V466,AA466,'DIAS 2025'!$A$2:$A$67)," ")</f>
        <v xml:space="preserve"> </v>
      </c>
      <c r="AD466" s="96" t="str">
        <f ca="1">IFERROR(IF(AB466="","N/A",IF(AL466&lt;&gt;"",NETWORKDAYS(AL466,AC466,'DIAS 2025'!$A$2:$A$67),NETWORKDAYS('DIAS 2025'!$C$2,AC466,'DIAS 2025'!$A$2:$A$67)))," ")</f>
        <v xml:space="preserve"> </v>
      </c>
      <c r="AE466" s="95"/>
      <c r="AF466" s="90"/>
      <c r="AG466" s="91"/>
      <c r="AH466" s="99"/>
      <c r="AI466" s="90"/>
      <c r="AJ466" s="91"/>
      <c r="AK466" s="99"/>
      <c r="AL466" s="90"/>
      <c r="AM466" s="91"/>
      <c r="AN466" s="100" t="str">
        <f t="shared" si="23"/>
        <v>No remitida</v>
      </c>
      <c r="AO466" s="101"/>
      <c r="AP466" s="102"/>
    </row>
    <row r="467" spans="1:42" ht="15">
      <c r="A467" s="88">
        <v>465</v>
      </c>
      <c r="B467" s="89"/>
      <c r="C467" s="89"/>
      <c r="D467" s="89"/>
      <c r="E467" s="89"/>
      <c r="F467" s="90"/>
      <c r="G467" s="103"/>
      <c r="H467" s="90"/>
      <c r="I467" s="91"/>
      <c r="J467" s="95"/>
      <c r="K467" s="93"/>
      <c r="L467" s="93"/>
      <c r="M467" s="92"/>
      <c r="N467" s="93"/>
      <c r="O467" s="92"/>
      <c r="P467" s="92"/>
      <c r="Q467" s="90"/>
      <c r="R467" s="91"/>
      <c r="S467" s="92"/>
      <c r="T467" s="88"/>
      <c r="U467" s="88"/>
      <c r="V467" s="94" t="str">
        <f>IF(T467&lt;&gt;"",IF(U467="H",WORKDAY(H467,T467,'DIAS 2025'!$A$2:$A$67),Q467+T467-1),"")</f>
        <v/>
      </c>
      <c r="W467" s="95"/>
      <c r="X467" s="96" t="str">
        <f t="shared" si="21"/>
        <v/>
      </c>
      <c r="Y467" s="90"/>
      <c r="Z467" s="95"/>
      <c r="AA467" s="97"/>
      <c r="AB467" s="98">
        <f t="shared" si="22"/>
        <v>0</v>
      </c>
      <c r="AC467" s="94" t="str">
        <f>IFERROR(WORKDAY(V467,AA467,'DIAS 2025'!$A$2:$A$67)," ")</f>
        <v xml:space="preserve"> </v>
      </c>
      <c r="AD467" s="96" t="str">
        <f ca="1">IFERROR(IF(AB467="","N/A",IF(AL467&lt;&gt;"",NETWORKDAYS(AL467,AC467,'DIAS 2025'!$A$2:$A$67),NETWORKDAYS('DIAS 2025'!$C$2,AC467,'DIAS 2025'!$A$2:$A$67)))," ")</f>
        <v xml:space="preserve"> </v>
      </c>
      <c r="AE467" s="95"/>
      <c r="AF467" s="90"/>
      <c r="AG467" s="91"/>
      <c r="AH467" s="99"/>
      <c r="AI467" s="90"/>
      <c r="AJ467" s="91"/>
      <c r="AK467" s="99"/>
      <c r="AL467" s="90"/>
      <c r="AM467" s="91"/>
      <c r="AN467" s="100" t="str">
        <f t="shared" si="23"/>
        <v>No remitida</v>
      </c>
      <c r="AO467" s="101"/>
      <c r="AP467" s="102"/>
    </row>
    <row r="468" spans="1:42" ht="15">
      <c r="A468" s="88">
        <v>466</v>
      </c>
      <c r="B468" s="89"/>
      <c r="C468" s="89"/>
      <c r="D468" s="89"/>
      <c r="E468" s="89"/>
      <c r="F468" s="90"/>
      <c r="G468" s="103"/>
      <c r="H468" s="90"/>
      <c r="I468" s="91"/>
      <c r="J468" s="95"/>
      <c r="K468" s="93"/>
      <c r="L468" s="93"/>
      <c r="M468" s="92"/>
      <c r="N468" s="93"/>
      <c r="O468" s="92"/>
      <c r="P468" s="92"/>
      <c r="Q468" s="90"/>
      <c r="R468" s="91"/>
      <c r="S468" s="92"/>
      <c r="T468" s="88"/>
      <c r="U468" s="88"/>
      <c r="V468" s="94" t="str">
        <f>IF(T468&lt;&gt;"",IF(U468="H",WORKDAY(H468,T468,'DIAS 2025'!$A$2:$A$67),Q468+T468-1),"")</f>
        <v/>
      </c>
      <c r="W468" s="95"/>
      <c r="X468" s="96" t="str">
        <f t="shared" si="21"/>
        <v/>
      </c>
      <c r="Y468" s="90"/>
      <c r="Z468" s="95"/>
      <c r="AA468" s="97"/>
      <c r="AB468" s="98">
        <f t="shared" si="22"/>
        <v>0</v>
      </c>
      <c r="AC468" s="94" t="str">
        <f>IFERROR(WORKDAY(V468,AA468,'DIAS 2025'!$A$2:$A$67)," ")</f>
        <v xml:space="preserve"> </v>
      </c>
      <c r="AD468" s="96" t="str">
        <f ca="1">IFERROR(IF(AB468="","N/A",IF(AL468&lt;&gt;"",NETWORKDAYS(AL468,AC468,'DIAS 2025'!$A$2:$A$67),NETWORKDAYS('DIAS 2025'!$C$2,AC468,'DIAS 2025'!$A$2:$A$67)))," ")</f>
        <v xml:space="preserve"> </v>
      </c>
      <c r="AE468" s="95"/>
      <c r="AF468" s="90"/>
      <c r="AG468" s="91"/>
      <c r="AH468" s="99"/>
      <c r="AI468" s="90"/>
      <c r="AJ468" s="91"/>
      <c r="AK468" s="99"/>
      <c r="AL468" s="90"/>
      <c r="AM468" s="91"/>
      <c r="AN468" s="100" t="str">
        <f t="shared" si="23"/>
        <v>No remitida</v>
      </c>
      <c r="AO468" s="101"/>
      <c r="AP468" s="102"/>
    </row>
    <row r="469" spans="1:42" ht="15">
      <c r="A469" s="88">
        <v>467</v>
      </c>
      <c r="B469" s="89"/>
      <c r="C469" s="89"/>
      <c r="D469" s="89"/>
      <c r="E469" s="89"/>
      <c r="F469" s="90"/>
      <c r="G469" s="103"/>
      <c r="H469" s="90"/>
      <c r="I469" s="91"/>
      <c r="J469" s="95"/>
      <c r="K469" s="93"/>
      <c r="L469" s="93"/>
      <c r="M469" s="92"/>
      <c r="N469" s="93"/>
      <c r="O469" s="92"/>
      <c r="P469" s="92"/>
      <c r="Q469" s="90"/>
      <c r="R469" s="91"/>
      <c r="S469" s="92"/>
      <c r="T469" s="88"/>
      <c r="U469" s="88"/>
      <c r="V469" s="94" t="str">
        <f>IF(T469&lt;&gt;"",IF(U469="H",WORKDAY(H469,T469,'DIAS 2025'!$A$2:$A$67),Q469+T469-1),"")</f>
        <v/>
      </c>
      <c r="W469" s="95"/>
      <c r="X469" s="96" t="str">
        <f t="shared" si="21"/>
        <v/>
      </c>
      <c r="Y469" s="90"/>
      <c r="Z469" s="95"/>
      <c r="AA469" s="97"/>
      <c r="AB469" s="98">
        <f t="shared" si="22"/>
        <v>0</v>
      </c>
      <c r="AC469" s="94" t="str">
        <f>IFERROR(WORKDAY(V469,AA469,'DIAS 2025'!$A$2:$A$67)," ")</f>
        <v xml:space="preserve"> </v>
      </c>
      <c r="AD469" s="96" t="str">
        <f ca="1">IFERROR(IF(AB469="","N/A",IF(AL469&lt;&gt;"",NETWORKDAYS(AL469,AC469,'DIAS 2025'!$A$2:$A$67),NETWORKDAYS('DIAS 2025'!$C$2,AC469,'DIAS 2025'!$A$2:$A$67)))," ")</f>
        <v xml:space="preserve"> </v>
      </c>
      <c r="AE469" s="95"/>
      <c r="AF469" s="90"/>
      <c r="AG469" s="91"/>
      <c r="AH469" s="99"/>
      <c r="AI469" s="90"/>
      <c r="AJ469" s="91"/>
      <c r="AK469" s="99"/>
      <c r="AL469" s="90"/>
      <c r="AM469" s="91"/>
      <c r="AN469" s="100" t="str">
        <f t="shared" si="23"/>
        <v>No remitida</v>
      </c>
      <c r="AO469" s="101"/>
      <c r="AP469" s="102"/>
    </row>
    <row r="470" spans="1:42" ht="15">
      <c r="A470" s="88">
        <v>468</v>
      </c>
      <c r="B470" s="89"/>
      <c r="C470" s="89"/>
      <c r="D470" s="89"/>
      <c r="E470" s="89"/>
      <c r="F470" s="90"/>
      <c r="G470" s="103"/>
      <c r="H470" s="90"/>
      <c r="I470" s="91"/>
      <c r="J470" s="95"/>
      <c r="K470" s="93"/>
      <c r="L470" s="93"/>
      <c r="M470" s="92"/>
      <c r="N470" s="93"/>
      <c r="O470" s="92"/>
      <c r="P470" s="92"/>
      <c r="Q470" s="90"/>
      <c r="R470" s="91"/>
      <c r="S470" s="92"/>
      <c r="T470" s="88"/>
      <c r="U470" s="88"/>
      <c r="V470" s="94" t="str">
        <f>IF(T470&lt;&gt;"",IF(U470="H",WORKDAY(H470,T470,'DIAS 2025'!$A$2:$A$67),Q470+T470-1),"")</f>
        <v/>
      </c>
      <c r="W470" s="95"/>
      <c r="X470" s="96" t="str">
        <f t="shared" si="21"/>
        <v/>
      </c>
      <c r="Y470" s="90"/>
      <c r="Z470" s="95"/>
      <c r="AA470" s="97"/>
      <c r="AB470" s="98">
        <f t="shared" si="22"/>
        <v>0</v>
      </c>
      <c r="AC470" s="94" t="str">
        <f>IFERROR(WORKDAY(V470,AA470,'DIAS 2025'!$A$2:$A$67)," ")</f>
        <v xml:space="preserve"> </v>
      </c>
      <c r="AD470" s="96" t="str">
        <f ca="1">IFERROR(IF(AB470="","N/A",IF(AL470&lt;&gt;"",NETWORKDAYS(AL470,AC470,'DIAS 2025'!$A$2:$A$67),NETWORKDAYS('DIAS 2025'!$C$2,AC470,'DIAS 2025'!$A$2:$A$67)))," ")</f>
        <v xml:space="preserve"> </v>
      </c>
      <c r="AE470" s="95"/>
      <c r="AF470" s="90"/>
      <c r="AG470" s="91"/>
      <c r="AH470" s="99"/>
      <c r="AI470" s="90"/>
      <c r="AJ470" s="91"/>
      <c r="AK470" s="99"/>
      <c r="AL470" s="90"/>
      <c r="AM470" s="91"/>
      <c r="AN470" s="100" t="str">
        <f t="shared" si="23"/>
        <v>No remitida</v>
      </c>
      <c r="AO470" s="101"/>
      <c r="AP470" s="102"/>
    </row>
    <row r="471" spans="1:42" ht="15">
      <c r="A471" s="88">
        <v>469</v>
      </c>
      <c r="B471" s="89"/>
      <c r="C471" s="89"/>
      <c r="D471" s="89"/>
      <c r="E471" s="89"/>
      <c r="F471" s="90"/>
      <c r="G471" s="103"/>
      <c r="H471" s="90"/>
      <c r="I471" s="91"/>
      <c r="J471" s="95"/>
      <c r="K471" s="93"/>
      <c r="L471" s="93"/>
      <c r="M471" s="92"/>
      <c r="N471" s="93"/>
      <c r="O471" s="92"/>
      <c r="P471" s="92"/>
      <c r="Q471" s="90"/>
      <c r="R471" s="91"/>
      <c r="S471" s="92"/>
      <c r="T471" s="88"/>
      <c r="U471" s="88"/>
      <c r="V471" s="94" t="str">
        <f>IF(T471&lt;&gt;"",IF(U471="H",WORKDAY(H471,T471,'DIAS 2025'!$A$2:$A$67),Q471+T471-1),"")</f>
        <v/>
      </c>
      <c r="W471" s="95"/>
      <c r="X471" s="96" t="str">
        <f t="shared" si="21"/>
        <v/>
      </c>
      <c r="Y471" s="90"/>
      <c r="Z471" s="95"/>
      <c r="AA471" s="97"/>
      <c r="AB471" s="98">
        <f t="shared" si="22"/>
        <v>0</v>
      </c>
      <c r="AC471" s="94" t="str">
        <f>IFERROR(WORKDAY(V471,AA471,'DIAS 2025'!$A$2:$A$67)," ")</f>
        <v xml:space="preserve"> </v>
      </c>
      <c r="AD471" s="96" t="str">
        <f ca="1">IFERROR(IF(AB471="","N/A",IF(AL471&lt;&gt;"",NETWORKDAYS(AL471,AC471,'DIAS 2025'!$A$2:$A$67),NETWORKDAYS('DIAS 2025'!$C$2,AC471,'DIAS 2025'!$A$2:$A$67)))," ")</f>
        <v xml:space="preserve"> </v>
      </c>
      <c r="AE471" s="95"/>
      <c r="AF471" s="90"/>
      <c r="AG471" s="91"/>
      <c r="AH471" s="99"/>
      <c r="AI471" s="90"/>
      <c r="AJ471" s="91"/>
      <c r="AK471" s="99"/>
      <c r="AL471" s="90"/>
      <c r="AM471" s="91"/>
      <c r="AN471" s="100" t="str">
        <f t="shared" si="23"/>
        <v>No remitida</v>
      </c>
      <c r="AO471" s="101"/>
      <c r="AP471" s="102"/>
    </row>
    <row r="472" spans="1:42" ht="15">
      <c r="A472" s="88">
        <v>470</v>
      </c>
      <c r="B472" s="89"/>
      <c r="C472" s="89"/>
      <c r="D472" s="89"/>
      <c r="E472" s="89"/>
      <c r="F472" s="90"/>
      <c r="G472" s="103"/>
      <c r="H472" s="90"/>
      <c r="I472" s="91"/>
      <c r="J472" s="95"/>
      <c r="K472" s="93"/>
      <c r="L472" s="93"/>
      <c r="M472" s="92"/>
      <c r="N472" s="93"/>
      <c r="O472" s="92"/>
      <c r="P472" s="92"/>
      <c r="Q472" s="90"/>
      <c r="R472" s="91"/>
      <c r="S472" s="92"/>
      <c r="T472" s="88"/>
      <c r="U472" s="88"/>
      <c r="V472" s="94" t="str">
        <f>IF(T472&lt;&gt;"",IF(U472="H",WORKDAY(H472,T472,'DIAS 2025'!$A$2:$A$67),Q472+T472-1),"")</f>
        <v/>
      </c>
      <c r="W472" s="95"/>
      <c r="X472" s="96" t="str">
        <f t="shared" si="21"/>
        <v/>
      </c>
      <c r="Y472" s="90"/>
      <c r="Z472" s="95"/>
      <c r="AA472" s="97"/>
      <c r="AB472" s="98">
        <f t="shared" si="22"/>
        <v>0</v>
      </c>
      <c r="AC472" s="94" t="str">
        <f>IFERROR(WORKDAY(V472,AA472,'DIAS 2025'!$A$2:$A$67)," ")</f>
        <v xml:space="preserve"> </v>
      </c>
      <c r="AD472" s="96" t="str">
        <f ca="1">IFERROR(IF(AB472="","N/A",IF(AL472&lt;&gt;"",NETWORKDAYS(AL472,AC472,'DIAS 2025'!$A$2:$A$67),NETWORKDAYS('DIAS 2025'!$C$2,AC472,'DIAS 2025'!$A$2:$A$67)))," ")</f>
        <v xml:space="preserve"> </v>
      </c>
      <c r="AE472" s="95"/>
      <c r="AF472" s="90"/>
      <c r="AG472" s="91"/>
      <c r="AH472" s="99"/>
      <c r="AI472" s="90"/>
      <c r="AJ472" s="91"/>
      <c r="AK472" s="99"/>
      <c r="AL472" s="90"/>
      <c r="AM472" s="91"/>
      <c r="AN472" s="100" t="str">
        <f t="shared" si="23"/>
        <v>No remitida</v>
      </c>
      <c r="AO472" s="101"/>
      <c r="AP472" s="102"/>
    </row>
    <row r="473" spans="1:42" ht="15">
      <c r="A473" s="88">
        <v>471</v>
      </c>
      <c r="B473" s="89"/>
      <c r="C473" s="89"/>
      <c r="D473" s="89"/>
      <c r="E473" s="89"/>
      <c r="F473" s="90"/>
      <c r="G473" s="103"/>
      <c r="H473" s="90"/>
      <c r="I473" s="91"/>
      <c r="J473" s="95"/>
      <c r="K473" s="93"/>
      <c r="L473" s="93"/>
      <c r="M473" s="92"/>
      <c r="N473" s="93"/>
      <c r="O473" s="92"/>
      <c r="P473" s="92"/>
      <c r="Q473" s="90"/>
      <c r="R473" s="91"/>
      <c r="S473" s="92"/>
      <c r="T473" s="88"/>
      <c r="U473" s="88"/>
      <c r="V473" s="94" t="str">
        <f>IF(T473&lt;&gt;"",IF(U473="H",WORKDAY(H473,T473,'DIAS 2025'!$A$2:$A$67),Q473+T473-1),"")</f>
        <v/>
      </c>
      <c r="W473" s="95"/>
      <c r="X473" s="96" t="str">
        <f t="shared" si="21"/>
        <v/>
      </c>
      <c r="Y473" s="90"/>
      <c r="Z473" s="95"/>
      <c r="AA473" s="97"/>
      <c r="AB473" s="98">
        <f t="shared" si="22"/>
        <v>0</v>
      </c>
      <c r="AC473" s="94" t="str">
        <f>IFERROR(WORKDAY(V473,AA473,'DIAS 2025'!$A$2:$A$67)," ")</f>
        <v xml:space="preserve"> </v>
      </c>
      <c r="AD473" s="96" t="str">
        <f ca="1">IFERROR(IF(AB473="","N/A",IF(AL473&lt;&gt;"",NETWORKDAYS(AL473,AC473,'DIAS 2025'!$A$2:$A$67),NETWORKDAYS('DIAS 2025'!$C$2,AC473,'DIAS 2025'!$A$2:$A$67)))," ")</f>
        <v xml:space="preserve"> </v>
      </c>
      <c r="AE473" s="95"/>
      <c r="AF473" s="90"/>
      <c r="AG473" s="91"/>
      <c r="AH473" s="99"/>
      <c r="AI473" s="90"/>
      <c r="AJ473" s="91"/>
      <c r="AK473" s="99"/>
      <c r="AL473" s="90"/>
      <c r="AM473" s="91"/>
      <c r="AN473" s="100" t="str">
        <f t="shared" si="23"/>
        <v>No remitida</v>
      </c>
      <c r="AO473" s="101"/>
      <c r="AP473" s="102"/>
    </row>
    <row r="474" spans="1:42" ht="15">
      <c r="A474" s="88">
        <v>472</v>
      </c>
      <c r="B474" s="89"/>
      <c r="C474" s="89"/>
      <c r="D474" s="89"/>
      <c r="E474" s="89"/>
      <c r="F474" s="90"/>
      <c r="G474" s="103"/>
      <c r="H474" s="90"/>
      <c r="I474" s="91"/>
      <c r="J474" s="95"/>
      <c r="K474" s="93"/>
      <c r="L474" s="93"/>
      <c r="M474" s="92"/>
      <c r="N474" s="93"/>
      <c r="O474" s="92"/>
      <c r="P474" s="92"/>
      <c r="Q474" s="90"/>
      <c r="R474" s="91"/>
      <c r="S474" s="92"/>
      <c r="T474" s="88"/>
      <c r="U474" s="88"/>
      <c r="V474" s="94" t="str">
        <f>IF(T474&lt;&gt;"",IF(U474="H",WORKDAY(H474,T474,'DIAS 2025'!$A$2:$A$67),Q474+T474-1),"")</f>
        <v/>
      </c>
      <c r="W474" s="95"/>
      <c r="X474" s="96" t="str">
        <f t="shared" si="21"/>
        <v/>
      </c>
      <c r="Y474" s="90"/>
      <c r="Z474" s="95"/>
      <c r="AA474" s="97"/>
      <c r="AB474" s="98">
        <f t="shared" si="22"/>
        <v>0</v>
      </c>
      <c r="AC474" s="94" t="str">
        <f>IFERROR(WORKDAY(V474,AA474,'DIAS 2025'!$A$2:$A$67)," ")</f>
        <v xml:space="preserve"> </v>
      </c>
      <c r="AD474" s="96" t="str">
        <f ca="1">IFERROR(IF(AB474="","N/A",IF(AL474&lt;&gt;"",NETWORKDAYS(AL474,AC474,'DIAS 2025'!$A$2:$A$67),NETWORKDAYS('DIAS 2025'!$C$2,AC474,'DIAS 2025'!$A$2:$A$67)))," ")</f>
        <v xml:space="preserve"> </v>
      </c>
      <c r="AE474" s="95"/>
      <c r="AF474" s="90"/>
      <c r="AG474" s="91"/>
      <c r="AH474" s="99"/>
      <c r="AI474" s="90"/>
      <c r="AJ474" s="91"/>
      <c r="AK474" s="99"/>
      <c r="AL474" s="90"/>
      <c r="AM474" s="91"/>
      <c r="AN474" s="100" t="str">
        <f t="shared" si="23"/>
        <v>No remitida</v>
      </c>
      <c r="AO474" s="101"/>
      <c r="AP474" s="102"/>
    </row>
    <row r="475" spans="1:42" ht="15">
      <c r="A475" s="88">
        <v>473</v>
      </c>
      <c r="B475" s="89"/>
      <c r="C475" s="89"/>
      <c r="D475" s="89"/>
      <c r="E475" s="89"/>
      <c r="F475" s="90"/>
      <c r="G475" s="103"/>
      <c r="H475" s="90"/>
      <c r="I475" s="91"/>
      <c r="J475" s="95"/>
      <c r="K475" s="93"/>
      <c r="L475" s="93"/>
      <c r="M475" s="92"/>
      <c r="N475" s="93"/>
      <c r="O475" s="92"/>
      <c r="P475" s="92"/>
      <c r="Q475" s="90"/>
      <c r="R475" s="91"/>
      <c r="S475" s="92"/>
      <c r="T475" s="88"/>
      <c r="U475" s="88"/>
      <c r="V475" s="94" t="str">
        <f>IF(T475&lt;&gt;"",IF(U475="H",WORKDAY(H475,T475,'DIAS 2025'!$A$2:$A$67),Q475+T475-1),"")</f>
        <v/>
      </c>
      <c r="W475" s="95"/>
      <c r="X475" s="96" t="str">
        <f t="shared" si="21"/>
        <v/>
      </c>
      <c r="Y475" s="90"/>
      <c r="Z475" s="95"/>
      <c r="AA475" s="97"/>
      <c r="AB475" s="98">
        <f t="shared" si="22"/>
        <v>0</v>
      </c>
      <c r="AC475" s="94" t="str">
        <f>IFERROR(WORKDAY(V475,AA475,'DIAS 2025'!$A$2:$A$67)," ")</f>
        <v xml:space="preserve"> </v>
      </c>
      <c r="AD475" s="96" t="str">
        <f ca="1">IFERROR(IF(AB475="","N/A",IF(AL475&lt;&gt;"",NETWORKDAYS(AL475,AC475,'DIAS 2025'!$A$2:$A$67),NETWORKDAYS('DIAS 2025'!$C$2,AC475,'DIAS 2025'!$A$2:$A$67)))," ")</f>
        <v xml:space="preserve"> </v>
      </c>
      <c r="AE475" s="95"/>
      <c r="AF475" s="90"/>
      <c r="AG475" s="91"/>
      <c r="AH475" s="99"/>
      <c r="AI475" s="90"/>
      <c r="AJ475" s="91"/>
      <c r="AK475" s="99"/>
      <c r="AL475" s="90"/>
      <c r="AM475" s="91"/>
      <c r="AN475" s="100" t="str">
        <f t="shared" si="23"/>
        <v>No remitida</v>
      </c>
      <c r="AO475" s="101"/>
      <c r="AP475" s="102"/>
    </row>
    <row r="476" spans="1:42" ht="15">
      <c r="A476" s="88">
        <v>474</v>
      </c>
      <c r="B476" s="89"/>
      <c r="C476" s="89"/>
      <c r="D476" s="89"/>
      <c r="E476" s="89"/>
      <c r="F476" s="90"/>
      <c r="G476" s="103"/>
      <c r="H476" s="90"/>
      <c r="I476" s="91"/>
      <c r="J476" s="95"/>
      <c r="K476" s="93"/>
      <c r="L476" s="93"/>
      <c r="M476" s="92"/>
      <c r="N476" s="93"/>
      <c r="O476" s="92"/>
      <c r="P476" s="92"/>
      <c r="Q476" s="90"/>
      <c r="R476" s="91"/>
      <c r="S476" s="92"/>
      <c r="T476" s="88"/>
      <c r="U476" s="88"/>
      <c r="V476" s="94" t="str">
        <f>IF(T476&lt;&gt;"",IF(U476="H",WORKDAY(H476,T476,'DIAS 2025'!$A$2:$A$67),Q476+T476-1),"")</f>
        <v/>
      </c>
      <c r="W476" s="95"/>
      <c r="X476" s="96" t="str">
        <f t="shared" si="21"/>
        <v/>
      </c>
      <c r="Y476" s="90"/>
      <c r="Z476" s="95"/>
      <c r="AA476" s="97"/>
      <c r="AB476" s="98">
        <f t="shared" si="22"/>
        <v>0</v>
      </c>
      <c r="AC476" s="94" t="str">
        <f>IFERROR(WORKDAY(V476,AA476,'DIAS 2025'!$A$2:$A$67)," ")</f>
        <v xml:space="preserve"> </v>
      </c>
      <c r="AD476" s="96" t="str">
        <f ca="1">IFERROR(IF(AB476="","N/A",IF(AL476&lt;&gt;"",NETWORKDAYS(AL476,AC476,'DIAS 2025'!$A$2:$A$67),NETWORKDAYS('DIAS 2025'!$C$2,AC476,'DIAS 2025'!$A$2:$A$67)))," ")</f>
        <v xml:space="preserve"> </v>
      </c>
      <c r="AE476" s="95"/>
      <c r="AF476" s="90"/>
      <c r="AG476" s="91"/>
      <c r="AH476" s="99"/>
      <c r="AI476" s="90"/>
      <c r="AJ476" s="91"/>
      <c r="AK476" s="99"/>
      <c r="AL476" s="90"/>
      <c r="AM476" s="91"/>
      <c r="AN476" s="100" t="str">
        <f t="shared" si="23"/>
        <v>No remitida</v>
      </c>
      <c r="AO476" s="101"/>
      <c r="AP476" s="102"/>
    </row>
    <row r="477" spans="1:42" ht="15">
      <c r="A477" s="88">
        <v>475</v>
      </c>
      <c r="B477" s="89"/>
      <c r="C477" s="89"/>
      <c r="D477" s="89"/>
      <c r="E477" s="89"/>
      <c r="F477" s="90"/>
      <c r="G477" s="103"/>
      <c r="H477" s="90"/>
      <c r="I477" s="91"/>
      <c r="J477" s="95"/>
      <c r="K477" s="93"/>
      <c r="L477" s="93"/>
      <c r="M477" s="92"/>
      <c r="N477" s="93"/>
      <c r="O477" s="92"/>
      <c r="P477" s="92"/>
      <c r="Q477" s="90"/>
      <c r="R477" s="91"/>
      <c r="S477" s="92"/>
      <c r="T477" s="88"/>
      <c r="U477" s="88"/>
      <c r="V477" s="94" t="str">
        <f>IF(T477&lt;&gt;"",IF(U477="H",WORKDAY(H477,T477,'DIAS 2025'!$A$2:$A$67),Q477+T477-1),"")</f>
        <v/>
      </c>
      <c r="W477" s="95"/>
      <c r="X477" s="96" t="str">
        <f t="shared" si="21"/>
        <v/>
      </c>
      <c r="Y477" s="90"/>
      <c r="Z477" s="95"/>
      <c r="AA477" s="97"/>
      <c r="AB477" s="98">
        <f t="shared" si="22"/>
        <v>0</v>
      </c>
      <c r="AC477" s="94" t="str">
        <f>IFERROR(WORKDAY(V477,AA477,'DIAS 2025'!$A$2:$A$67)," ")</f>
        <v xml:space="preserve"> </v>
      </c>
      <c r="AD477" s="96" t="str">
        <f ca="1">IFERROR(IF(AB477="","N/A",IF(AL477&lt;&gt;"",NETWORKDAYS(AL477,AC477,'DIAS 2025'!$A$2:$A$67),NETWORKDAYS('DIAS 2025'!$C$2,AC477,'DIAS 2025'!$A$2:$A$67)))," ")</f>
        <v xml:space="preserve"> </v>
      </c>
      <c r="AE477" s="95"/>
      <c r="AF477" s="90"/>
      <c r="AG477" s="91"/>
      <c r="AH477" s="99"/>
      <c r="AI477" s="90"/>
      <c r="AJ477" s="91"/>
      <c r="AK477" s="99"/>
      <c r="AL477" s="90"/>
      <c r="AM477" s="91"/>
      <c r="AN477" s="100" t="str">
        <f t="shared" si="23"/>
        <v>No remitida</v>
      </c>
      <c r="AO477" s="101"/>
      <c r="AP477" s="102"/>
    </row>
    <row r="478" spans="1:42" ht="15">
      <c r="A478" s="88">
        <v>476</v>
      </c>
      <c r="B478" s="89"/>
      <c r="C478" s="89"/>
      <c r="D478" s="89"/>
      <c r="E478" s="89"/>
      <c r="F478" s="90"/>
      <c r="G478" s="103"/>
      <c r="H478" s="90"/>
      <c r="I478" s="91"/>
      <c r="J478" s="95"/>
      <c r="K478" s="93"/>
      <c r="L478" s="93"/>
      <c r="M478" s="92"/>
      <c r="N478" s="93"/>
      <c r="O478" s="92"/>
      <c r="P478" s="92"/>
      <c r="Q478" s="90"/>
      <c r="R478" s="91"/>
      <c r="S478" s="92"/>
      <c r="T478" s="88"/>
      <c r="U478" s="88"/>
      <c r="V478" s="94" t="str">
        <f>IF(T478&lt;&gt;"",IF(U478="H",WORKDAY(H478,T478,'DIAS 2025'!$A$2:$A$67),Q478+T478-1),"")</f>
        <v/>
      </c>
      <c r="W478" s="95"/>
      <c r="X478" s="96" t="str">
        <f t="shared" si="21"/>
        <v/>
      </c>
      <c r="Y478" s="90"/>
      <c r="Z478" s="95"/>
      <c r="AA478" s="97"/>
      <c r="AB478" s="98">
        <f t="shared" si="22"/>
        <v>0</v>
      </c>
      <c r="AC478" s="94" t="str">
        <f>IFERROR(WORKDAY(V478,AA478,'DIAS 2025'!$A$2:$A$67)," ")</f>
        <v xml:space="preserve"> </v>
      </c>
      <c r="AD478" s="96" t="str">
        <f ca="1">IFERROR(IF(AB478="","N/A",IF(AL478&lt;&gt;"",NETWORKDAYS(AL478,AC478,'DIAS 2025'!$A$2:$A$67),NETWORKDAYS('DIAS 2025'!$C$2,AC478,'DIAS 2025'!$A$2:$A$67)))," ")</f>
        <v xml:space="preserve"> </v>
      </c>
      <c r="AE478" s="95"/>
      <c r="AF478" s="90"/>
      <c r="AG478" s="91"/>
      <c r="AH478" s="99"/>
      <c r="AI478" s="90"/>
      <c r="AJ478" s="91"/>
      <c r="AK478" s="99"/>
      <c r="AL478" s="90"/>
      <c r="AM478" s="91"/>
      <c r="AN478" s="100" t="str">
        <f t="shared" si="23"/>
        <v>No remitida</v>
      </c>
      <c r="AO478" s="101"/>
      <c r="AP478" s="102"/>
    </row>
    <row r="479" spans="1:42" ht="15">
      <c r="A479" s="88">
        <v>477</v>
      </c>
      <c r="B479" s="89"/>
      <c r="C479" s="89"/>
      <c r="D479" s="89"/>
      <c r="E479" s="89"/>
      <c r="F479" s="90"/>
      <c r="G479" s="103"/>
      <c r="H479" s="90"/>
      <c r="I479" s="91"/>
      <c r="J479" s="95"/>
      <c r="K479" s="93"/>
      <c r="L479" s="93"/>
      <c r="M479" s="92"/>
      <c r="N479" s="93"/>
      <c r="O479" s="92"/>
      <c r="P479" s="92"/>
      <c r="Q479" s="90"/>
      <c r="R479" s="91"/>
      <c r="S479" s="92"/>
      <c r="T479" s="88"/>
      <c r="U479" s="88"/>
      <c r="V479" s="94" t="str">
        <f>IF(T479&lt;&gt;"",IF(U479="H",WORKDAY(H479,T479,'DIAS 2025'!$A$2:$A$67),Q479+T479-1),"")</f>
        <v/>
      </c>
      <c r="W479" s="95"/>
      <c r="X479" s="96" t="str">
        <f t="shared" si="21"/>
        <v/>
      </c>
      <c r="Y479" s="90"/>
      <c r="Z479" s="95"/>
      <c r="AA479" s="97"/>
      <c r="AB479" s="98">
        <f t="shared" si="22"/>
        <v>0</v>
      </c>
      <c r="AC479" s="94" t="str">
        <f>IFERROR(WORKDAY(V479,AA479,'DIAS 2025'!$A$2:$A$67)," ")</f>
        <v xml:space="preserve"> </v>
      </c>
      <c r="AD479" s="96" t="str">
        <f ca="1">IFERROR(IF(AB479="","N/A",IF(AL479&lt;&gt;"",NETWORKDAYS(AL479,AC479,'DIAS 2025'!$A$2:$A$67),NETWORKDAYS('DIAS 2025'!$C$2,AC479,'DIAS 2025'!$A$2:$A$67)))," ")</f>
        <v xml:space="preserve"> </v>
      </c>
      <c r="AE479" s="95"/>
      <c r="AF479" s="90"/>
      <c r="AG479" s="91"/>
      <c r="AH479" s="99"/>
      <c r="AI479" s="90"/>
      <c r="AJ479" s="91"/>
      <c r="AK479" s="99"/>
      <c r="AL479" s="90"/>
      <c r="AM479" s="91"/>
      <c r="AN479" s="100" t="str">
        <f t="shared" si="23"/>
        <v>No remitida</v>
      </c>
      <c r="AO479" s="101"/>
      <c r="AP479" s="102"/>
    </row>
    <row r="480" spans="1:42" ht="15">
      <c r="A480" s="88">
        <v>478</v>
      </c>
      <c r="B480" s="89"/>
      <c r="C480" s="89"/>
      <c r="D480" s="89"/>
      <c r="E480" s="89"/>
      <c r="F480" s="90"/>
      <c r="G480" s="103"/>
      <c r="H480" s="90"/>
      <c r="I480" s="91"/>
      <c r="J480" s="95"/>
      <c r="K480" s="93"/>
      <c r="L480" s="93"/>
      <c r="M480" s="92"/>
      <c r="N480" s="93"/>
      <c r="O480" s="92"/>
      <c r="P480" s="92"/>
      <c r="Q480" s="90"/>
      <c r="R480" s="91"/>
      <c r="S480" s="92"/>
      <c r="T480" s="88"/>
      <c r="U480" s="88"/>
      <c r="V480" s="94" t="str">
        <f>IF(T480&lt;&gt;"",IF(U480="H",WORKDAY(H480,T480,'DIAS 2025'!$A$2:$A$67),Q480+T480-1),"")</f>
        <v/>
      </c>
      <c r="W480" s="95"/>
      <c r="X480" s="96" t="str">
        <f t="shared" si="21"/>
        <v/>
      </c>
      <c r="Y480" s="90"/>
      <c r="Z480" s="95"/>
      <c r="AA480" s="97"/>
      <c r="AB480" s="98">
        <f t="shared" si="22"/>
        <v>0</v>
      </c>
      <c r="AC480" s="94" t="str">
        <f>IFERROR(WORKDAY(V480,AA480,'DIAS 2025'!$A$2:$A$67)," ")</f>
        <v xml:space="preserve"> </v>
      </c>
      <c r="AD480" s="96" t="str">
        <f ca="1">IFERROR(IF(AB480="","N/A",IF(AL480&lt;&gt;"",NETWORKDAYS(AL480,AC480,'DIAS 2025'!$A$2:$A$67),NETWORKDAYS('DIAS 2025'!$C$2,AC480,'DIAS 2025'!$A$2:$A$67)))," ")</f>
        <v xml:space="preserve"> </v>
      </c>
      <c r="AE480" s="95"/>
      <c r="AF480" s="90"/>
      <c r="AG480" s="91"/>
      <c r="AH480" s="99"/>
      <c r="AI480" s="90"/>
      <c r="AJ480" s="91"/>
      <c r="AK480" s="99"/>
      <c r="AL480" s="90"/>
      <c r="AM480" s="91"/>
      <c r="AN480" s="100" t="str">
        <f t="shared" si="23"/>
        <v>No remitida</v>
      </c>
      <c r="AO480" s="101"/>
      <c r="AP480" s="102"/>
    </row>
    <row r="481" spans="1:42" ht="15">
      <c r="A481" s="88">
        <v>479</v>
      </c>
      <c r="B481" s="89"/>
      <c r="C481" s="89"/>
      <c r="D481" s="89"/>
      <c r="E481" s="89"/>
      <c r="F481" s="90"/>
      <c r="G481" s="103"/>
      <c r="H481" s="90"/>
      <c r="I481" s="91"/>
      <c r="J481" s="95"/>
      <c r="K481" s="93"/>
      <c r="L481" s="93"/>
      <c r="M481" s="92"/>
      <c r="N481" s="93"/>
      <c r="O481" s="92"/>
      <c r="P481" s="92"/>
      <c r="Q481" s="90"/>
      <c r="R481" s="91"/>
      <c r="S481" s="92"/>
      <c r="T481" s="88"/>
      <c r="U481" s="88"/>
      <c r="V481" s="94" t="str">
        <f>IF(T481&lt;&gt;"",IF(U481="H",WORKDAY(H481,T481,'DIAS 2025'!$A$2:$A$67),Q481+T481-1),"")</f>
        <v/>
      </c>
      <c r="W481" s="95"/>
      <c r="X481" s="96" t="str">
        <f t="shared" si="21"/>
        <v/>
      </c>
      <c r="Y481" s="90"/>
      <c r="Z481" s="95"/>
      <c r="AA481" s="97"/>
      <c r="AB481" s="98">
        <f t="shared" si="22"/>
        <v>0</v>
      </c>
      <c r="AC481" s="94" t="str">
        <f>IFERROR(WORKDAY(V481,AA481,'DIAS 2025'!$A$2:$A$67)," ")</f>
        <v xml:space="preserve"> </v>
      </c>
      <c r="AD481" s="96" t="str">
        <f ca="1">IFERROR(IF(AB481="","N/A",IF(AL481&lt;&gt;"",NETWORKDAYS(AL481,AC481,'DIAS 2025'!$A$2:$A$67),NETWORKDAYS('DIAS 2025'!$C$2,AC481,'DIAS 2025'!$A$2:$A$67)))," ")</f>
        <v xml:space="preserve"> </v>
      </c>
      <c r="AE481" s="95"/>
      <c r="AF481" s="90"/>
      <c r="AG481" s="91"/>
      <c r="AH481" s="99"/>
      <c r="AI481" s="90"/>
      <c r="AJ481" s="91"/>
      <c r="AK481" s="99"/>
      <c r="AL481" s="90"/>
      <c r="AM481" s="91"/>
      <c r="AN481" s="100" t="str">
        <f t="shared" si="23"/>
        <v>No remitida</v>
      </c>
      <c r="AO481" s="101"/>
      <c r="AP481" s="102"/>
    </row>
    <row r="482" spans="1:42" ht="15">
      <c r="A482" s="88">
        <v>480</v>
      </c>
      <c r="B482" s="89"/>
      <c r="C482" s="89"/>
      <c r="D482" s="89"/>
      <c r="E482" s="89"/>
      <c r="F482" s="90"/>
      <c r="G482" s="103"/>
      <c r="H482" s="90"/>
      <c r="I482" s="91"/>
      <c r="J482" s="95"/>
      <c r="K482" s="93"/>
      <c r="L482" s="93"/>
      <c r="M482" s="92"/>
      <c r="N482" s="93"/>
      <c r="O482" s="92"/>
      <c r="P482" s="92"/>
      <c r="Q482" s="90"/>
      <c r="R482" s="91"/>
      <c r="S482" s="92"/>
      <c r="T482" s="88"/>
      <c r="U482" s="88"/>
      <c r="V482" s="94" t="str">
        <f>IF(T482&lt;&gt;"",IF(U482="H",WORKDAY(H482,T482,'DIAS 2025'!$A$2:$A$67),Q482+T482-1),"")</f>
        <v/>
      </c>
      <c r="W482" s="95"/>
      <c r="X482" s="96" t="str">
        <f t="shared" si="21"/>
        <v/>
      </c>
      <c r="Y482" s="90"/>
      <c r="Z482" s="95"/>
      <c r="AA482" s="97"/>
      <c r="AB482" s="98">
        <f t="shared" si="22"/>
        <v>0</v>
      </c>
      <c r="AC482" s="94" t="str">
        <f>IFERROR(WORKDAY(V482,AA482,'DIAS 2025'!$A$2:$A$67)," ")</f>
        <v xml:space="preserve"> </v>
      </c>
      <c r="AD482" s="96" t="str">
        <f ca="1">IFERROR(IF(AB482="","N/A",IF(AL482&lt;&gt;"",NETWORKDAYS(AL482,AC482,'DIAS 2025'!$A$2:$A$67),NETWORKDAYS('DIAS 2025'!$C$2,AC482,'DIAS 2025'!$A$2:$A$67)))," ")</f>
        <v xml:space="preserve"> </v>
      </c>
      <c r="AE482" s="95"/>
      <c r="AF482" s="90"/>
      <c r="AG482" s="91"/>
      <c r="AH482" s="99"/>
      <c r="AI482" s="90"/>
      <c r="AJ482" s="91"/>
      <c r="AK482" s="99"/>
      <c r="AL482" s="90"/>
      <c r="AM482" s="91"/>
      <c r="AN482" s="100" t="str">
        <f t="shared" si="23"/>
        <v>No remitida</v>
      </c>
      <c r="AO482" s="101"/>
      <c r="AP482" s="102"/>
    </row>
    <row r="483" spans="1:42" ht="15">
      <c r="A483" s="88">
        <v>481</v>
      </c>
      <c r="B483" s="89"/>
      <c r="C483" s="89"/>
      <c r="D483" s="89"/>
      <c r="E483" s="89"/>
      <c r="F483" s="90"/>
      <c r="G483" s="103"/>
      <c r="H483" s="90"/>
      <c r="I483" s="91"/>
      <c r="J483" s="95"/>
      <c r="K483" s="93"/>
      <c r="L483" s="93"/>
      <c r="M483" s="92"/>
      <c r="N483" s="93"/>
      <c r="O483" s="92"/>
      <c r="P483" s="92"/>
      <c r="Q483" s="90"/>
      <c r="R483" s="91"/>
      <c r="S483" s="92"/>
      <c r="T483" s="88"/>
      <c r="U483" s="88"/>
      <c r="V483" s="94" t="str">
        <f>IF(T483&lt;&gt;"",IF(U483="H",WORKDAY(H483,T483,'DIAS 2025'!$A$2:$A$67),Q483+T483-1),"")</f>
        <v/>
      </c>
      <c r="W483" s="95"/>
      <c r="X483" s="96" t="str">
        <f t="shared" si="21"/>
        <v/>
      </c>
      <c r="Y483" s="90"/>
      <c r="Z483" s="95"/>
      <c r="AA483" s="97"/>
      <c r="AB483" s="98">
        <f t="shared" si="22"/>
        <v>0</v>
      </c>
      <c r="AC483" s="94" t="str">
        <f>IFERROR(WORKDAY(V483,AA483,'DIAS 2025'!$A$2:$A$67)," ")</f>
        <v xml:space="preserve"> </v>
      </c>
      <c r="AD483" s="96" t="str">
        <f ca="1">IFERROR(IF(AB483="","N/A",IF(AL483&lt;&gt;"",NETWORKDAYS(AL483,AC483,'DIAS 2025'!$A$2:$A$67),NETWORKDAYS('DIAS 2025'!$C$2,AC483,'DIAS 2025'!$A$2:$A$67)))," ")</f>
        <v xml:space="preserve"> </v>
      </c>
      <c r="AE483" s="95"/>
      <c r="AF483" s="90"/>
      <c r="AG483" s="91"/>
      <c r="AH483" s="99"/>
      <c r="AI483" s="90"/>
      <c r="AJ483" s="91"/>
      <c r="AK483" s="99"/>
      <c r="AL483" s="90"/>
      <c r="AM483" s="91"/>
      <c r="AN483" s="100" t="str">
        <f t="shared" si="23"/>
        <v>No remitida</v>
      </c>
      <c r="AO483" s="101"/>
      <c r="AP483" s="102"/>
    </row>
    <row r="484" spans="1:42" ht="15">
      <c r="A484" s="88">
        <v>482</v>
      </c>
      <c r="B484" s="89"/>
      <c r="C484" s="89"/>
      <c r="D484" s="89"/>
      <c r="E484" s="89"/>
      <c r="F484" s="90"/>
      <c r="G484" s="103"/>
      <c r="H484" s="90"/>
      <c r="I484" s="91"/>
      <c r="J484" s="95"/>
      <c r="K484" s="93"/>
      <c r="L484" s="93"/>
      <c r="M484" s="92"/>
      <c r="N484" s="93"/>
      <c r="O484" s="92"/>
      <c r="P484" s="92"/>
      <c r="Q484" s="90"/>
      <c r="R484" s="91"/>
      <c r="S484" s="92"/>
      <c r="T484" s="88"/>
      <c r="U484" s="88"/>
      <c r="V484" s="94" t="str">
        <f>IF(T484&lt;&gt;"",IF(U484="H",WORKDAY(H484,T484,'DIAS 2025'!$A$2:$A$67),Q484+T484-1),"")</f>
        <v/>
      </c>
      <c r="W484" s="95"/>
      <c r="X484" s="96" t="str">
        <f t="shared" si="21"/>
        <v/>
      </c>
      <c r="Y484" s="90"/>
      <c r="Z484" s="95"/>
      <c r="AA484" s="97"/>
      <c r="AB484" s="98">
        <f t="shared" si="22"/>
        <v>0</v>
      </c>
      <c r="AC484" s="94" t="str">
        <f>IFERROR(WORKDAY(V484,AA484,'DIAS 2025'!$A$2:$A$67)," ")</f>
        <v xml:space="preserve"> </v>
      </c>
      <c r="AD484" s="96" t="str">
        <f ca="1">IFERROR(IF(AB484="","N/A",IF(AL484&lt;&gt;"",NETWORKDAYS(AL484,AC484,'DIAS 2025'!$A$2:$A$67),NETWORKDAYS('DIAS 2025'!$C$2,AC484,'DIAS 2025'!$A$2:$A$67)))," ")</f>
        <v xml:space="preserve"> </v>
      </c>
      <c r="AE484" s="95"/>
      <c r="AF484" s="90"/>
      <c r="AG484" s="91"/>
      <c r="AH484" s="99"/>
      <c r="AI484" s="90"/>
      <c r="AJ484" s="91"/>
      <c r="AK484" s="99"/>
      <c r="AL484" s="90"/>
      <c r="AM484" s="91"/>
      <c r="AN484" s="100" t="str">
        <f t="shared" si="23"/>
        <v>No remitida</v>
      </c>
      <c r="AO484" s="101"/>
      <c r="AP484" s="102"/>
    </row>
    <row r="485" spans="1:42" ht="15">
      <c r="A485" s="88">
        <v>483</v>
      </c>
      <c r="B485" s="89"/>
      <c r="C485" s="89"/>
      <c r="D485" s="89"/>
      <c r="E485" s="89"/>
      <c r="F485" s="90"/>
      <c r="G485" s="103"/>
      <c r="H485" s="90"/>
      <c r="I485" s="91"/>
      <c r="J485" s="95"/>
      <c r="K485" s="93"/>
      <c r="L485" s="93"/>
      <c r="M485" s="92"/>
      <c r="N485" s="93"/>
      <c r="O485" s="92"/>
      <c r="P485" s="92"/>
      <c r="Q485" s="90"/>
      <c r="R485" s="91"/>
      <c r="S485" s="92"/>
      <c r="T485" s="88"/>
      <c r="U485" s="88"/>
      <c r="V485" s="94" t="str">
        <f>IF(T485&lt;&gt;"",IF(U485="H",WORKDAY(H485,T485,'DIAS 2025'!$A$2:$A$67),Q485+T485-1),"")</f>
        <v/>
      </c>
      <c r="W485" s="95"/>
      <c r="X485" s="96" t="str">
        <f t="shared" si="21"/>
        <v/>
      </c>
      <c r="Y485" s="90"/>
      <c r="Z485" s="95"/>
      <c r="AA485" s="97"/>
      <c r="AB485" s="98">
        <f t="shared" si="22"/>
        <v>0</v>
      </c>
      <c r="AC485" s="94" t="str">
        <f>IFERROR(WORKDAY(V485,AA485,'DIAS 2025'!$A$2:$A$67)," ")</f>
        <v xml:space="preserve"> </v>
      </c>
      <c r="AD485" s="96" t="str">
        <f ca="1">IFERROR(IF(AB485="","N/A",IF(AL485&lt;&gt;"",NETWORKDAYS(AL485,AC485,'DIAS 2025'!$A$2:$A$67),NETWORKDAYS('DIAS 2025'!$C$2,AC485,'DIAS 2025'!$A$2:$A$67)))," ")</f>
        <v xml:space="preserve"> </v>
      </c>
      <c r="AE485" s="95"/>
      <c r="AF485" s="90"/>
      <c r="AG485" s="91"/>
      <c r="AH485" s="99"/>
      <c r="AI485" s="90"/>
      <c r="AJ485" s="91"/>
      <c r="AK485" s="99"/>
      <c r="AL485" s="90"/>
      <c r="AM485" s="91"/>
      <c r="AN485" s="100" t="str">
        <f t="shared" si="23"/>
        <v>No remitida</v>
      </c>
      <c r="AO485" s="101"/>
      <c r="AP485" s="102"/>
    </row>
    <row r="486" spans="1:42" ht="15">
      <c r="A486" s="88">
        <v>484</v>
      </c>
      <c r="B486" s="89"/>
      <c r="C486" s="89"/>
      <c r="D486" s="89"/>
      <c r="E486" s="89"/>
      <c r="F486" s="90"/>
      <c r="G486" s="103"/>
      <c r="H486" s="90"/>
      <c r="I486" s="91"/>
      <c r="J486" s="95"/>
      <c r="K486" s="93"/>
      <c r="L486" s="93"/>
      <c r="M486" s="92"/>
      <c r="N486" s="93"/>
      <c r="O486" s="92"/>
      <c r="P486" s="92"/>
      <c r="Q486" s="90"/>
      <c r="R486" s="91"/>
      <c r="S486" s="92"/>
      <c r="T486" s="88"/>
      <c r="U486" s="88"/>
      <c r="V486" s="94" t="str">
        <f>IF(T486&lt;&gt;"",IF(U486="H",WORKDAY(H486,T486,'DIAS 2025'!$A$2:$A$67),Q486+T486-1),"")</f>
        <v/>
      </c>
      <c r="W486" s="95"/>
      <c r="X486" s="96" t="str">
        <f t="shared" si="21"/>
        <v/>
      </c>
      <c r="Y486" s="90"/>
      <c r="Z486" s="95"/>
      <c r="AA486" s="97"/>
      <c r="AB486" s="98">
        <f t="shared" si="22"/>
        <v>0</v>
      </c>
      <c r="AC486" s="94" t="str">
        <f>IFERROR(WORKDAY(V486,AA486,'DIAS 2025'!$A$2:$A$67)," ")</f>
        <v xml:space="preserve"> </v>
      </c>
      <c r="AD486" s="96" t="str">
        <f ca="1">IFERROR(IF(AB486="","N/A",IF(AL486&lt;&gt;"",NETWORKDAYS(AL486,AC486,'DIAS 2025'!$A$2:$A$67),NETWORKDAYS('DIAS 2025'!$C$2,AC486,'DIAS 2025'!$A$2:$A$67)))," ")</f>
        <v xml:space="preserve"> </v>
      </c>
      <c r="AE486" s="95"/>
      <c r="AF486" s="90"/>
      <c r="AG486" s="91"/>
      <c r="AH486" s="99"/>
      <c r="AI486" s="90"/>
      <c r="AJ486" s="91"/>
      <c r="AK486" s="99"/>
      <c r="AL486" s="90"/>
      <c r="AM486" s="91"/>
      <c r="AN486" s="100" t="str">
        <f t="shared" si="23"/>
        <v>No remitida</v>
      </c>
      <c r="AO486" s="101"/>
      <c r="AP486" s="102"/>
    </row>
    <row r="487" spans="1:42" ht="15">
      <c r="A487" s="88">
        <v>485</v>
      </c>
      <c r="B487" s="89"/>
      <c r="C487" s="89"/>
      <c r="D487" s="89"/>
      <c r="E487" s="89"/>
      <c r="F487" s="90"/>
      <c r="G487" s="103"/>
      <c r="H487" s="90"/>
      <c r="I487" s="91"/>
      <c r="J487" s="95"/>
      <c r="K487" s="93"/>
      <c r="L487" s="93"/>
      <c r="M487" s="92"/>
      <c r="N487" s="93"/>
      <c r="O487" s="92"/>
      <c r="P487" s="92"/>
      <c r="Q487" s="90"/>
      <c r="R487" s="91"/>
      <c r="S487" s="92"/>
      <c r="T487" s="88"/>
      <c r="U487" s="88"/>
      <c r="V487" s="94" t="str">
        <f>IF(T487&lt;&gt;"",IF(U487="H",WORKDAY(H487,T487,'DIAS 2025'!$A$2:$A$67),Q487+T487-1),"")</f>
        <v/>
      </c>
      <c r="W487" s="95"/>
      <c r="X487" s="96" t="str">
        <f t="shared" si="21"/>
        <v/>
      </c>
      <c r="Y487" s="90"/>
      <c r="Z487" s="95"/>
      <c r="AA487" s="97"/>
      <c r="AB487" s="98">
        <f t="shared" si="22"/>
        <v>0</v>
      </c>
      <c r="AC487" s="94" t="str">
        <f>IFERROR(WORKDAY(V487,AA487,'DIAS 2025'!$A$2:$A$67)," ")</f>
        <v xml:space="preserve"> </v>
      </c>
      <c r="AD487" s="96" t="str">
        <f ca="1">IFERROR(IF(AB487="","N/A",IF(AL487&lt;&gt;"",NETWORKDAYS(AL487,AC487,'DIAS 2025'!$A$2:$A$67),NETWORKDAYS('DIAS 2025'!$C$2,AC487,'DIAS 2025'!$A$2:$A$67)))," ")</f>
        <v xml:space="preserve"> </v>
      </c>
      <c r="AE487" s="95"/>
      <c r="AF487" s="90"/>
      <c r="AG487" s="91"/>
      <c r="AH487" s="99"/>
      <c r="AI487" s="90"/>
      <c r="AJ487" s="91"/>
      <c r="AK487" s="99"/>
      <c r="AL487" s="90"/>
      <c r="AM487" s="91"/>
      <c r="AN487" s="100" t="str">
        <f t="shared" si="23"/>
        <v>No remitida</v>
      </c>
      <c r="AO487" s="101"/>
      <c r="AP487" s="102"/>
    </row>
    <row r="488" spans="1:42" ht="15">
      <c r="A488" s="88">
        <v>486</v>
      </c>
      <c r="B488" s="89"/>
      <c r="C488" s="89"/>
      <c r="D488" s="89"/>
      <c r="E488" s="89"/>
      <c r="F488" s="90"/>
      <c r="G488" s="103"/>
      <c r="H488" s="90"/>
      <c r="I488" s="91"/>
      <c r="J488" s="95"/>
      <c r="K488" s="93"/>
      <c r="L488" s="93"/>
      <c r="M488" s="92"/>
      <c r="N488" s="93"/>
      <c r="O488" s="92"/>
      <c r="P488" s="92"/>
      <c r="Q488" s="90"/>
      <c r="R488" s="91"/>
      <c r="S488" s="92"/>
      <c r="T488" s="88"/>
      <c r="U488" s="88"/>
      <c r="V488" s="94" t="str">
        <f>IF(T488&lt;&gt;"",IF(U488="H",WORKDAY(H488,T488,'DIAS 2025'!$A$2:$A$67),Q488+T488-1),"")</f>
        <v/>
      </c>
      <c r="W488" s="95"/>
      <c r="X488" s="96" t="str">
        <f t="shared" si="21"/>
        <v/>
      </c>
      <c r="Y488" s="90"/>
      <c r="Z488" s="95"/>
      <c r="AA488" s="97"/>
      <c r="AB488" s="98">
        <f t="shared" si="22"/>
        <v>0</v>
      </c>
      <c r="AC488" s="94" t="str">
        <f>IFERROR(WORKDAY(V488,AA488,'DIAS 2025'!$A$2:$A$67)," ")</f>
        <v xml:space="preserve"> </v>
      </c>
      <c r="AD488" s="96" t="str">
        <f ca="1">IFERROR(IF(AB488="","N/A",IF(AL488&lt;&gt;"",NETWORKDAYS(AL488,AC488,'DIAS 2025'!$A$2:$A$67),NETWORKDAYS('DIAS 2025'!$C$2,AC488,'DIAS 2025'!$A$2:$A$67)))," ")</f>
        <v xml:space="preserve"> </v>
      </c>
      <c r="AE488" s="95"/>
      <c r="AF488" s="90"/>
      <c r="AG488" s="91"/>
      <c r="AH488" s="99"/>
      <c r="AI488" s="90"/>
      <c r="AJ488" s="91"/>
      <c r="AK488" s="99"/>
      <c r="AL488" s="90"/>
      <c r="AM488" s="91"/>
      <c r="AN488" s="100" t="str">
        <f t="shared" si="23"/>
        <v>No remitida</v>
      </c>
      <c r="AO488" s="101"/>
      <c r="AP488" s="102"/>
    </row>
    <row r="489" spans="1:42" ht="15">
      <c r="A489" s="88">
        <v>487</v>
      </c>
      <c r="B489" s="89"/>
      <c r="C489" s="89"/>
      <c r="D489" s="89"/>
      <c r="E489" s="89"/>
      <c r="F489" s="90"/>
      <c r="G489" s="103"/>
      <c r="H489" s="90"/>
      <c r="I489" s="91"/>
      <c r="J489" s="95"/>
      <c r="K489" s="93"/>
      <c r="L489" s="93"/>
      <c r="M489" s="92"/>
      <c r="N489" s="93"/>
      <c r="O489" s="92"/>
      <c r="P489" s="92"/>
      <c r="Q489" s="90"/>
      <c r="R489" s="91"/>
      <c r="S489" s="92"/>
      <c r="T489" s="88"/>
      <c r="U489" s="88"/>
      <c r="V489" s="94" t="str">
        <f>IF(T489&lt;&gt;"",IF(U489="H",WORKDAY(H489,T489,'DIAS 2025'!$A$2:$A$67),Q489+T489-1),"")</f>
        <v/>
      </c>
      <c r="W489" s="95"/>
      <c r="X489" s="96" t="str">
        <f t="shared" si="21"/>
        <v/>
      </c>
      <c r="Y489" s="90"/>
      <c r="Z489" s="95"/>
      <c r="AA489" s="97"/>
      <c r="AB489" s="98">
        <f t="shared" si="22"/>
        <v>0</v>
      </c>
      <c r="AC489" s="94" t="str">
        <f>IFERROR(WORKDAY(V489,AA489,'DIAS 2025'!$A$2:$A$67)," ")</f>
        <v xml:space="preserve"> </v>
      </c>
      <c r="AD489" s="96" t="str">
        <f ca="1">IFERROR(IF(AB489="","N/A",IF(AL489&lt;&gt;"",NETWORKDAYS(AL489,AC489,'DIAS 2025'!$A$2:$A$67),NETWORKDAYS('DIAS 2025'!$C$2,AC489,'DIAS 2025'!$A$2:$A$67)))," ")</f>
        <v xml:space="preserve"> </v>
      </c>
      <c r="AE489" s="95"/>
      <c r="AF489" s="90"/>
      <c r="AG489" s="91"/>
      <c r="AH489" s="99"/>
      <c r="AI489" s="90"/>
      <c r="AJ489" s="91"/>
      <c r="AK489" s="99"/>
      <c r="AL489" s="90"/>
      <c r="AM489" s="91"/>
      <c r="AN489" s="100" t="str">
        <f t="shared" si="23"/>
        <v>No remitida</v>
      </c>
      <c r="AO489" s="101"/>
      <c r="AP489" s="102"/>
    </row>
    <row r="490" spans="1:42" ht="15">
      <c r="A490" s="88">
        <v>488</v>
      </c>
      <c r="B490" s="89"/>
      <c r="C490" s="89"/>
      <c r="D490" s="89"/>
      <c r="E490" s="89"/>
      <c r="F490" s="90"/>
      <c r="G490" s="103"/>
      <c r="H490" s="90"/>
      <c r="I490" s="91"/>
      <c r="J490" s="95"/>
      <c r="K490" s="93"/>
      <c r="L490" s="93"/>
      <c r="M490" s="92"/>
      <c r="N490" s="93"/>
      <c r="O490" s="92"/>
      <c r="P490" s="92"/>
      <c r="Q490" s="90"/>
      <c r="R490" s="91"/>
      <c r="S490" s="92"/>
      <c r="T490" s="88"/>
      <c r="U490" s="88"/>
      <c r="V490" s="94" t="str">
        <f>IF(T490&lt;&gt;"",IF(U490="H",WORKDAY(H490,T490,'DIAS 2025'!$A$2:$A$67),Q490+T490-1),"")</f>
        <v/>
      </c>
      <c r="W490" s="95"/>
      <c r="X490" s="96" t="str">
        <f t="shared" si="21"/>
        <v/>
      </c>
      <c r="Y490" s="90"/>
      <c r="Z490" s="95"/>
      <c r="AA490" s="97"/>
      <c r="AB490" s="98">
        <f t="shared" si="22"/>
        <v>0</v>
      </c>
      <c r="AC490" s="94" t="str">
        <f>IFERROR(WORKDAY(V490,AA490,'DIAS 2025'!$A$2:$A$67)," ")</f>
        <v xml:space="preserve"> </v>
      </c>
      <c r="AD490" s="96" t="str">
        <f ca="1">IFERROR(IF(AB490="","N/A",IF(AL490&lt;&gt;"",NETWORKDAYS(AL490,AC490,'DIAS 2025'!$A$2:$A$67),NETWORKDAYS('DIAS 2025'!$C$2,AC490,'DIAS 2025'!$A$2:$A$67)))," ")</f>
        <v xml:space="preserve"> </v>
      </c>
      <c r="AE490" s="95"/>
      <c r="AF490" s="90"/>
      <c r="AG490" s="91"/>
      <c r="AH490" s="99"/>
      <c r="AI490" s="90"/>
      <c r="AJ490" s="91"/>
      <c r="AK490" s="99"/>
      <c r="AL490" s="90"/>
      <c r="AM490" s="91"/>
      <c r="AN490" s="100" t="str">
        <f t="shared" si="23"/>
        <v>No remitida</v>
      </c>
      <c r="AO490" s="101"/>
      <c r="AP490" s="102"/>
    </row>
    <row r="491" spans="1:42" ht="15">
      <c r="A491" s="88">
        <v>489</v>
      </c>
      <c r="B491" s="89"/>
      <c r="C491" s="89"/>
      <c r="D491" s="89"/>
      <c r="E491" s="89"/>
      <c r="F491" s="90"/>
      <c r="G491" s="103"/>
      <c r="H491" s="90"/>
      <c r="I491" s="91"/>
      <c r="J491" s="95"/>
      <c r="K491" s="93"/>
      <c r="L491" s="93"/>
      <c r="M491" s="92"/>
      <c r="N491" s="93"/>
      <c r="O491" s="92"/>
      <c r="P491" s="92"/>
      <c r="Q491" s="90"/>
      <c r="R491" s="91"/>
      <c r="S491" s="92"/>
      <c r="T491" s="88"/>
      <c r="U491" s="88"/>
      <c r="V491" s="94" t="str">
        <f>IF(T491&lt;&gt;"",IF(U491="H",WORKDAY(H491,T491,'DIAS 2025'!$A$2:$A$67),Q491+T491-1),"")</f>
        <v/>
      </c>
      <c r="W491" s="95"/>
      <c r="X491" s="96" t="str">
        <f t="shared" si="21"/>
        <v/>
      </c>
      <c r="Y491" s="90"/>
      <c r="Z491" s="95"/>
      <c r="AA491" s="97"/>
      <c r="AB491" s="98">
        <f t="shared" si="22"/>
        <v>0</v>
      </c>
      <c r="AC491" s="94" t="str">
        <f>IFERROR(WORKDAY(V491,AA491,'DIAS 2025'!$A$2:$A$67)," ")</f>
        <v xml:space="preserve"> </v>
      </c>
      <c r="AD491" s="96" t="str">
        <f ca="1">IFERROR(IF(AB491="","N/A",IF(AL491&lt;&gt;"",NETWORKDAYS(AL491,AC491,'DIAS 2025'!$A$2:$A$67),NETWORKDAYS('DIAS 2025'!$C$2,AC491,'DIAS 2025'!$A$2:$A$67)))," ")</f>
        <v xml:space="preserve"> </v>
      </c>
      <c r="AE491" s="95"/>
      <c r="AF491" s="90"/>
      <c r="AG491" s="91"/>
      <c r="AH491" s="99"/>
      <c r="AI491" s="90"/>
      <c r="AJ491" s="91"/>
      <c r="AK491" s="99"/>
      <c r="AL491" s="90"/>
      <c r="AM491" s="91"/>
      <c r="AN491" s="100" t="str">
        <f t="shared" si="23"/>
        <v>No remitida</v>
      </c>
      <c r="AO491" s="101"/>
      <c r="AP491" s="102"/>
    </row>
    <row r="492" spans="1:42" ht="15">
      <c r="A492" s="88">
        <v>490</v>
      </c>
      <c r="B492" s="89"/>
      <c r="C492" s="89"/>
      <c r="D492" s="89"/>
      <c r="E492" s="89"/>
      <c r="F492" s="90"/>
      <c r="G492" s="103"/>
      <c r="H492" s="90"/>
      <c r="I492" s="91"/>
      <c r="J492" s="95"/>
      <c r="K492" s="93"/>
      <c r="L492" s="93"/>
      <c r="M492" s="92"/>
      <c r="N492" s="93"/>
      <c r="O492" s="92"/>
      <c r="P492" s="92"/>
      <c r="Q492" s="90"/>
      <c r="R492" s="91"/>
      <c r="S492" s="92"/>
      <c r="T492" s="88"/>
      <c r="U492" s="88"/>
      <c r="V492" s="94" t="str">
        <f>IF(T492&lt;&gt;"",IF(U492="H",WORKDAY(H492,T492,'DIAS 2025'!$A$2:$A$67),Q492+T492-1),"")</f>
        <v/>
      </c>
      <c r="W492" s="95"/>
      <c r="X492" s="96" t="str">
        <f t="shared" si="21"/>
        <v/>
      </c>
      <c r="Y492" s="90"/>
      <c r="Z492" s="95"/>
      <c r="AA492" s="97"/>
      <c r="AB492" s="98">
        <f t="shared" si="22"/>
        <v>0</v>
      </c>
      <c r="AC492" s="94" t="str">
        <f>IFERROR(WORKDAY(V492,AA492,'DIAS 2025'!$A$2:$A$67)," ")</f>
        <v xml:space="preserve"> </v>
      </c>
      <c r="AD492" s="96" t="str">
        <f ca="1">IFERROR(IF(AB492="","N/A",IF(AL492&lt;&gt;"",NETWORKDAYS(AL492,AC492,'DIAS 2025'!$A$2:$A$67),NETWORKDAYS('DIAS 2025'!$C$2,AC492,'DIAS 2025'!$A$2:$A$67)))," ")</f>
        <v xml:space="preserve"> </v>
      </c>
      <c r="AE492" s="95"/>
      <c r="AF492" s="90"/>
      <c r="AG492" s="91"/>
      <c r="AH492" s="99"/>
      <c r="AI492" s="90"/>
      <c r="AJ492" s="91"/>
      <c r="AK492" s="99"/>
      <c r="AL492" s="90"/>
      <c r="AM492" s="91"/>
      <c r="AN492" s="100" t="str">
        <f t="shared" si="23"/>
        <v>No remitida</v>
      </c>
      <c r="AO492" s="101"/>
      <c r="AP492" s="102"/>
    </row>
    <row r="493" spans="1:42" ht="15">
      <c r="A493" s="88">
        <v>491</v>
      </c>
      <c r="B493" s="89"/>
      <c r="C493" s="89"/>
      <c r="D493" s="89"/>
      <c r="E493" s="89"/>
      <c r="F493" s="90"/>
      <c r="G493" s="103"/>
      <c r="H493" s="90"/>
      <c r="I493" s="91"/>
      <c r="J493" s="95"/>
      <c r="K493" s="93"/>
      <c r="L493" s="93"/>
      <c r="M493" s="92"/>
      <c r="N493" s="93"/>
      <c r="O493" s="92"/>
      <c r="P493" s="92"/>
      <c r="Q493" s="90"/>
      <c r="R493" s="91"/>
      <c r="S493" s="92"/>
      <c r="T493" s="88"/>
      <c r="U493" s="88"/>
      <c r="V493" s="94" t="str">
        <f>IF(T493&lt;&gt;"",IF(U493="H",WORKDAY(H493,T493,'DIAS 2025'!$A$2:$A$67),Q493+T493-1),"")</f>
        <v/>
      </c>
      <c r="W493" s="95"/>
      <c r="X493" s="96" t="str">
        <f t="shared" si="21"/>
        <v/>
      </c>
      <c r="Y493" s="90"/>
      <c r="Z493" s="95"/>
      <c r="AA493" s="97"/>
      <c r="AB493" s="98">
        <f t="shared" si="22"/>
        <v>0</v>
      </c>
      <c r="AC493" s="94" t="str">
        <f>IFERROR(WORKDAY(V493,AA493,'DIAS 2025'!$A$2:$A$67)," ")</f>
        <v xml:space="preserve"> </v>
      </c>
      <c r="AD493" s="96" t="str">
        <f ca="1">IFERROR(IF(AB493="","N/A",IF(AL493&lt;&gt;"",NETWORKDAYS(AL493,AC493,'DIAS 2025'!$A$2:$A$67),NETWORKDAYS('DIAS 2025'!$C$2,AC493,'DIAS 2025'!$A$2:$A$67)))," ")</f>
        <v xml:space="preserve"> </v>
      </c>
      <c r="AE493" s="95"/>
      <c r="AF493" s="90"/>
      <c r="AG493" s="91"/>
      <c r="AH493" s="99"/>
      <c r="AI493" s="90"/>
      <c r="AJ493" s="91"/>
      <c r="AK493" s="99"/>
      <c r="AL493" s="90"/>
      <c r="AM493" s="91"/>
      <c r="AN493" s="100" t="str">
        <f t="shared" si="23"/>
        <v>No remitida</v>
      </c>
      <c r="AO493" s="101"/>
      <c r="AP493" s="102"/>
    </row>
    <row r="494" spans="1:42" ht="15">
      <c r="A494" s="88">
        <v>492</v>
      </c>
      <c r="B494" s="89"/>
      <c r="C494" s="89"/>
      <c r="D494" s="89"/>
      <c r="E494" s="89"/>
      <c r="F494" s="90"/>
      <c r="G494" s="103"/>
      <c r="H494" s="90"/>
      <c r="I494" s="91"/>
      <c r="J494" s="95"/>
      <c r="K494" s="93"/>
      <c r="L494" s="93"/>
      <c r="M494" s="92"/>
      <c r="N494" s="93"/>
      <c r="O494" s="92"/>
      <c r="P494" s="92"/>
      <c r="Q494" s="90"/>
      <c r="R494" s="91"/>
      <c r="S494" s="92"/>
      <c r="T494" s="88"/>
      <c r="U494" s="88"/>
      <c r="V494" s="94" t="str">
        <f>IF(T494&lt;&gt;"",IF(U494="H",WORKDAY(H494,T494,'DIAS 2025'!$A$2:$A$67),Q494+T494-1),"")</f>
        <v/>
      </c>
      <c r="W494" s="95"/>
      <c r="X494" s="96" t="str">
        <f t="shared" si="21"/>
        <v/>
      </c>
      <c r="Y494" s="90"/>
      <c r="Z494" s="95"/>
      <c r="AA494" s="97"/>
      <c r="AB494" s="98">
        <f t="shared" si="22"/>
        <v>0</v>
      </c>
      <c r="AC494" s="94" t="str">
        <f>IFERROR(WORKDAY(V494,AA494,'DIAS 2025'!$A$2:$A$67)," ")</f>
        <v xml:space="preserve"> </v>
      </c>
      <c r="AD494" s="96" t="str">
        <f ca="1">IFERROR(IF(AB494="","N/A",IF(AL494&lt;&gt;"",NETWORKDAYS(AL494,AC494,'DIAS 2025'!$A$2:$A$67),NETWORKDAYS('DIAS 2025'!$C$2,AC494,'DIAS 2025'!$A$2:$A$67)))," ")</f>
        <v xml:space="preserve"> </v>
      </c>
      <c r="AE494" s="95"/>
      <c r="AF494" s="90"/>
      <c r="AG494" s="91"/>
      <c r="AH494" s="99"/>
      <c r="AI494" s="90"/>
      <c r="AJ494" s="91"/>
      <c r="AK494" s="99"/>
      <c r="AL494" s="90"/>
      <c r="AM494" s="91"/>
      <c r="AN494" s="100" t="str">
        <f t="shared" si="23"/>
        <v>No remitida</v>
      </c>
      <c r="AO494" s="101"/>
      <c r="AP494" s="102"/>
    </row>
    <row r="495" spans="1:42" ht="15">
      <c r="A495" s="88">
        <v>493</v>
      </c>
      <c r="B495" s="89"/>
      <c r="C495" s="89"/>
      <c r="D495" s="89"/>
      <c r="E495" s="89"/>
      <c r="F495" s="90"/>
      <c r="G495" s="103"/>
      <c r="H495" s="90"/>
      <c r="I495" s="91"/>
      <c r="J495" s="95"/>
      <c r="K495" s="93"/>
      <c r="L495" s="93"/>
      <c r="M495" s="92"/>
      <c r="N495" s="93"/>
      <c r="O495" s="92"/>
      <c r="P495" s="92"/>
      <c r="Q495" s="90"/>
      <c r="R495" s="91"/>
      <c r="S495" s="92"/>
      <c r="T495" s="88"/>
      <c r="U495" s="88"/>
      <c r="V495" s="94" t="str">
        <f>IF(T495&lt;&gt;"",IF(U495="H",WORKDAY(H495,T495,'DIAS 2025'!$A$2:$A$67),Q495+T495-1),"")</f>
        <v/>
      </c>
      <c r="W495" s="95"/>
      <c r="X495" s="96" t="str">
        <f t="shared" si="21"/>
        <v/>
      </c>
      <c r="Y495" s="90"/>
      <c r="Z495" s="95"/>
      <c r="AA495" s="97"/>
      <c r="AB495" s="98">
        <f t="shared" si="22"/>
        <v>0</v>
      </c>
      <c r="AC495" s="94" t="str">
        <f>IFERROR(WORKDAY(V495,AA495,'DIAS 2025'!$A$2:$A$67)," ")</f>
        <v xml:space="preserve"> </v>
      </c>
      <c r="AD495" s="96" t="str">
        <f ca="1">IFERROR(IF(AB495="","N/A",IF(AL495&lt;&gt;"",NETWORKDAYS(AL495,AC495,'DIAS 2025'!$A$2:$A$67),NETWORKDAYS('DIAS 2025'!$C$2,AC495,'DIAS 2025'!$A$2:$A$67)))," ")</f>
        <v xml:space="preserve"> </v>
      </c>
      <c r="AE495" s="95"/>
      <c r="AF495" s="90"/>
      <c r="AG495" s="91"/>
      <c r="AH495" s="99"/>
      <c r="AI495" s="90"/>
      <c r="AJ495" s="91"/>
      <c r="AK495" s="99"/>
      <c r="AL495" s="90"/>
      <c r="AM495" s="91"/>
      <c r="AN495" s="100" t="str">
        <f t="shared" si="23"/>
        <v>No remitida</v>
      </c>
      <c r="AO495" s="101"/>
      <c r="AP495" s="102"/>
    </row>
    <row r="496" spans="1:42" ht="15">
      <c r="A496" s="88">
        <v>494</v>
      </c>
      <c r="B496" s="89"/>
      <c r="C496" s="89"/>
      <c r="D496" s="89"/>
      <c r="E496" s="89"/>
      <c r="F496" s="90"/>
      <c r="G496" s="103"/>
      <c r="H496" s="90"/>
      <c r="I496" s="91"/>
      <c r="J496" s="95"/>
      <c r="K496" s="93"/>
      <c r="L496" s="93"/>
      <c r="M496" s="92"/>
      <c r="N496" s="93"/>
      <c r="O496" s="92"/>
      <c r="P496" s="92"/>
      <c r="Q496" s="90"/>
      <c r="R496" s="91"/>
      <c r="S496" s="92"/>
      <c r="T496" s="88"/>
      <c r="U496" s="88"/>
      <c r="V496" s="94" t="str">
        <f>IF(T496&lt;&gt;"",IF(U496="H",WORKDAY(H496,T496,'DIAS 2025'!$A$2:$A$67),Q496+T496-1),"")</f>
        <v/>
      </c>
      <c r="W496" s="95"/>
      <c r="X496" s="96" t="str">
        <f t="shared" si="21"/>
        <v/>
      </c>
      <c r="Y496" s="90"/>
      <c r="Z496" s="95"/>
      <c r="AA496" s="97"/>
      <c r="AB496" s="98">
        <f t="shared" si="22"/>
        <v>0</v>
      </c>
      <c r="AC496" s="94" t="str">
        <f>IFERROR(WORKDAY(V496,AA496,'DIAS 2025'!$A$2:$A$67)," ")</f>
        <v xml:space="preserve"> </v>
      </c>
      <c r="AD496" s="96" t="str">
        <f ca="1">IFERROR(IF(AB496="","N/A",IF(AL496&lt;&gt;"",NETWORKDAYS(AL496,AC496,'DIAS 2025'!$A$2:$A$67),NETWORKDAYS('DIAS 2025'!$C$2,AC496,'DIAS 2025'!$A$2:$A$67)))," ")</f>
        <v xml:space="preserve"> </v>
      </c>
      <c r="AE496" s="95"/>
      <c r="AF496" s="90"/>
      <c r="AG496" s="91"/>
      <c r="AH496" s="99"/>
      <c r="AI496" s="90"/>
      <c r="AJ496" s="91"/>
      <c r="AK496" s="99"/>
      <c r="AL496" s="90"/>
      <c r="AM496" s="91"/>
      <c r="AN496" s="100" t="str">
        <f t="shared" si="23"/>
        <v>No remitida</v>
      </c>
      <c r="AO496" s="101"/>
      <c r="AP496" s="102"/>
    </row>
    <row r="497" spans="1:42" ht="15">
      <c r="A497" s="88">
        <v>495</v>
      </c>
      <c r="B497" s="89"/>
      <c r="C497" s="89"/>
      <c r="D497" s="89"/>
      <c r="E497" s="89"/>
      <c r="F497" s="90"/>
      <c r="G497" s="103"/>
      <c r="H497" s="90"/>
      <c r="I497" s="91"/>
      <c r="J497" s="95"/>
      <c r="K497" s="93"/>
      <c r="L497" s="93"/>
      <c r="M497" s="92"/>
      <c r="N497" s="93"/>
      <c r="O497" s="92"/>
      <c r="P497" s="92"/>
      <c r="Q497" s="90"/>
      <c r="R497" s="91"/>
      <c r="S497" s="92"/>
      <c r="T497" s="88"/>
      <c r="U497" s="88"/>
      <c r="V497" s="94" t="str">
        <f>IF(T497&lt;&gt;"",IF(U497="H",WORKDAY(H497,T497,'DIAS 2025'!$A$2:$A$67),Q497+T497-1),"")</f>
        <v/>
      </c>
      <c r="W497" s="95"/>
      <c r="X497" s="96" t="str">
        <f t="shared" si="21"/>
        <v/>
      </c>
      <c r="Y497" s="90"/>
      <c r="Z497" s="95"/>
      <c r="AA497" s="97"/>
      <c r="AB497" s="98">
        <f t="shared" si="22"/>
        <v>0</v>
      </c>
      <c r="AC497" s="94" t="str">
        <f>IFERROR(WORKDAY(V497,AA497,'DIAS 2025'!$A$2:$A$67)," ")</f>
        <v xml:space="preserve"> </v>
      </c>
      <c r="AD497" s="96" t="str">
        <f ca="1">IFERROR(IF(AB497="","N/A",IF(AL497&lt;&gt;"",NETWORKDAYS(AL497,AC497,'DIAS 2025'!$A$2:$A$67),NETWORKDAYS('DIAS 2025'!$C$2,AC497,'DIAS 2025'!$A$2:$A$67)))," ")</f>
        <v xml:space="preserve"> </v>
      </c>
      <c r="AE497" s="95"/>
      <c r="AF497" s="90"/>
      <c r="AG497" s="91"/>
      <c r="AH497" s="99"/>
      <c r="AI497" s="90"/>
      <c r="AJ497" s="91"/>
      <c r="AK497" s="99"/>
      <c r="AL497" s="90"/>
      <c r="AM497" s="91"/>
      <c r="AN497" s="100" t="str">
        <f t="shared" si="23"/>
        <v>No remitida</v>
      </c>
      <c r="AO497" s="101"/>
      <c r="AP497" s="102"/>
    </row>
    <row r="498" spans="1:42" ht="15">
      <c r="A498" s="88">
        <v>496</v>
      </c>
      <c r="B498" s="89"/>
      <c r="C498" s="89"/>
      <c r="D498" s="89"/>
      <c r="E498" s="89"/>
      <c r="F498" s="90"/>
      <c r="G498" s="103"/>
      <c r="H498" s="90"/>
      <c r="I498" s="91"/>
      <c r="J498" s="95"/>
      <c r="K498" s="93"/>
      <c r="L498" s="93"/>
      <c r="M498" s="92"/>
      <c r="N498" s="93"/>
      <c r="O498" s="92"/>
      <c r="P498" s="92"/>
      <c r="Q498" s="90"/>
      <c r="R498" s="91"/>
      <c r="S498" s="92"/>
      <c r="T498" s="88"/>
      <c r="U498" s="88"/>
      <c r="V498" s="94" t="str">
        <f>IF(T498&lt;&gt;"",IF(U498="H",WORKDAY(H498,T498,'DIAS 2025'!$A$2:$A$67),Q498+T498-1),"")</f>
        <v/>
      </c>
      <c r="W498" s="95"/>
      <c r="X498" s="96" t="str">
        <f t="shared" si="21"/>
        <v/>
      </c>
      <c r="Y498" s="90"/>
      <c r="Z498" s="95"/>
      <c r="AA498" s="97"/>
      <c r="AB498" s="98">
        <f t="shared" si="22"/>
        <v>0</v>
      </c>
      <c r="AC498" s="94" t="str">
        <f>IFERROR(WORKDAY(V498,AA498,'DIAS 2025'!$A$2:$A$67)," ")</f>
        <v xml:space="preserve"> </v>
      </c>
      <c r="AD498" s="96" t="str">
        <f ca="1">IFERROR(IF(AB498="","N/A",IF(AL498&lt;&gt;"",NETWORKDAYS(AL498,AC498,'DIAS 2025'!$A$2:$A$67),NETWORKDAYS('DIAS 2025'!$C$2,AC498,'DIAS 2025'!$A$2:$A$67)))," ")</f>
        <v xml:space="preserve"> </v>
      </c>
      <c r="AE498" s="95"/>
      <c r="AF498" s="90"/>
      <c r="AG498" s="91"/>
      <c r="AH498" s="99"/>
      <c r="AI498" s="90"/>
      <c r="AJ498" s="91"/>
      <c r="AK498" s="99"/>
      <c r="AL498" s="90"/>
      <c r="AM498" s="91"/>
      <c r="AN498" s="100" t="str">
        <f t="shared" si="23"/>
        <v>No remitida</v>
      </c>
      <c r="AO498" s="101"/>
      <c r="AP498" s="102"/>
    </row>
    <row r="499" spans="1:42" ht="15">
      <c r="A499" s="88">
        <v>497</v>
      </c>
      <c r="B499" s="89"/>
      <c r="C499" s="89"/>
      <c r="D499" s="89"/>
      <c r="E499" s="89"/>
      <c r="F499" s="90"/>
      <c r="G499" s="103"/>
      <c r="H499" s="90"/>
      <c r="I499" s="91"/>
      <c r="J499" s="95"/>
      <c r="K499" s="93"/>
      <c r="L499" s="93"/>
      <c r="M499" s="92"/>
      <c r="N499" s="93"/>
      <c r="O499" s="92"/>
      <c r="P499" s="92"/>
      <c r="Q499" s="90"/>
      <c r="R499" s="91"/>
      <c r="S499" s="92"/>
      <c r="T499" s="88"/>
      <c r="U499" s="88"/>
      <c r="V499" s="94" t="str">
        <f>IF(T499&lt;&gt;"",IF(U499="H",WORKDAY(H499,T499,'DIAS 2025'!$A$2:$A$67),Q499+T499-1),"")</f>
        <v/>
      </c>
      <c r="W499" s="95"/>
      <c r="X499" s="96" t="str">
        <f t="shared" si="21"/>
        <v/>
      </c>
      <c r="Y499" s="90"/>
      <c r="Z499" s="95"/>
      <c r="AA499" s="97"/>
      <c r="AB499" s="98">
        <f t="shared" si="22"/>
        <v>0</v>
      </c>
      <c r="AC499" s="94" t="str">
        <f>IFERROR(WORKDAY(V499,AA499,'DIAS 2025'!$A$2:$A$67)," ")</f>
        <v xml:space="preserve"> </v>
      </c>
      <c r="AD499" s="96" t="str">
        <f ca="1">IFERROR(IF(AB499="","N/A",IF(AL499&lt;&gt;"",NETWORKDAYS(AL499,AC499,'DIAS 2025'!$A$2:$A$67),NETWORKDAYS('DIAS 2025'!$C$2,AC499,'DIAS 2025'!$A$2:$A$67)))," ")</f>
        <v xml:space="preserve"> </v>
      </c>
      <c r="AE499" s="95"/>
      <c r="AF499" s="90"/>
      <c r="AG499" s="91"/>
      <c r="AH499" s="99"/>
      <c r="AI499" s="90"/>
      <c r="AJ499" s="91"/>
      <c r="AK499" s="99"/>
      <c r="AL499" s="90"/>
      <c r="AM499" s="91"/>
      <c r="AN499" s="100" t="str">
        <f t="shared" si="23"/>
        <v>No remitida</v>
      </c>
      <c r="AO499" s="101"/>
      <c r="AP499" s="102"/>
    </row>
    <row r="500" spans="1:42" ht="15">
      <c r="A500" s="88">
        <v>498</v>
      </c>
      <c r="B500" s="89"/>
      <c r="C500" s="89"/>
      <c r="D500" s="89"/>
      <c r="E500" s="89"/>
      <c r="F500" s="90"/>
      <c r="G500" s="103"/>
      <c r="H500" s="90"/>
      <c r="I500" s="91"/>
      <c r="J500" s="95"/>
      <c r="K500" s="93"/>
      <c r="L500" s="93"/>
      <c r="M500" s="92"/>
      <c r="N500" s="93"/>
      <c r="O500" s="92"/>
      <c r="P500" s="92"/>
      <c r="Q500" s="90"/>
      <c r="R500" s="91"/>
      <c r="S500" s="92"/>
      <c r="T500" s="88"/>
      <c r="U500" s="88"/>
      <c r="V500" s="94" t="str">
        <f>IF(T500&lt;&gt;"",IF(U500="H",WORKDAY(H500,T500,'DIAS 2025'!$A$2:$A$67),Q500+T500-1),"")</f>
        <v/>
      </c>
      <c r="W500" s="95"/>
      <c r="X500" s="96" t="str">
        <f t="shared" si="21"/>
        <v/>
      </c>
      <c r="Y500" s="90"/>
      <c r="Z500" s="95"/>
      <c r="AA500" s="97"/>
      <c r="AB500" s="98">
        <f t="shared" si="22"/>
        <v>0</v>
      </c>
      <c r="AC500" s="94" t="str">
        <f>IFERROR(WORKDAY(V500,AA500,'DIAS 2025'!$A$2:$A$67)," ")</f>
        <v xml:space="preserve"> </v>
      </c>
      <c r="AD500" s="96" t="str">
        <f ca="1">IFERROR(IF(AB500="","N/A",IF(AL500&lt;&gt;"",NETWORKDAYS(AL500,AC500,'DIAS 2025'!$A$2:$A$67),NETWORKDAYS('DIAS 2025'!$C$2,AC500,'DIAS 2025'!$A$2:$A$67)))," ")</f>
        <v xml:space="preserve"> </v>
      </c>
      <c r="AE500" s="95"/>
      <c r="AF500" s="90"/>
      <c r="AG500" s="91"/>
      <c r="AH500" s="99"/>
      <c r="AI500" s="90"/>
      <c r="AJ500" s="91"/>
      <c r="AK500" s="99"/>
      <c r="AL500" s="90"/>
      <c r="AM500" s="91"/>
      <c r="AN500" s="100" t="str">
        <f t="shared" si="23"/>
        <v>No remitida</v>
      </c>
      <c r="AO500" s="101"/>
      <c r="AP500" s="102"/>
    </row>
    <row r="501" spans="1:42" ht="15">
      <c r="A501" s="88">
        <v>499</v>
      </c>
      <c r="B501" s="89"/>
      <c r="C501" s="89"/>
      <c r="D501" s="89"/>
      <c r="E501" s="89"/>
      <c r="F501" s="90"/>
      <c r="G501" s="103"/>
      <c r="H501" s="90"/>
      <c r="I501" s="91"/>
      <c r="J501" s="95"/>
      <c r="K501" s="93"/>
      <c r="L501" s="93"/>
      <c r="M501" s="92"/>
      <c r="N501" s="93"/>
      <c r="O501" s="92"/>
      <c r="P501" s="92"/>
      <c r="Q501" s="90"/>
      <c r="R501" s="91"/>
      <c r="S501" s="92"/>
      <c r="T501" s="88"/>
      <c r="U501" s="88"/>
      <c r="V501" s="94" t="str">
        <f>IF(T501&lt;&gt;"",IF(U501="H",WORKDAY(H501,T501,'DIAS 2025'!$A$2:$A$67),Q501+T501-1),"")</f>
        <v/>
      </c>
      <c r="W501" s="95"/>
      <c r="X501" s="96" t="str">
        <f t="shared" si="21"/>
        <v/>
      </c>
      <c r="Y501" s="90"/>
      <c r="Z501" s="95"/>
      <c r="AA501" s="97"/>
      <c r="AB501" s="98">
        <f t="shared" si="22"/>
        <v>0</v>
      </c>
      <c r="AC501" s="94" t="str">
        <f>IFERROR(WORKDAY(V501,AA501,'DIAS 2025'!$A$2:$A$67)," ")</f>
        <v xml:space="preserve"> </v>
      </c>
      <c r="AD501" s="96" t="str">
        <f ca="1">IFERROR(IF(AB501="","N/A",IF(AL501&lt;&gt;"",NETWORKDAYS(AL501,AC501,'DIAS 2025'!$A$2:$A$67),NETWORKDAYS('DIAS 2025'!$C$2,AC501,'DIAS 2025'!$A$2:$A$67)))," ")</f>
        <v xml:space="preserve"> </v>
      </c>
      <c r="AE501" s="95"/>
      <c r="AF501" s="90"/>
      <c r="AG501" s="91"/>
      <c r="AH501" s="99"/>
      <c r="AI501" s="90"/>
      <c r="AJ501" s="91"/>
      <c r="AK501" s="99"/>
      <c r="AL501" s="90"/>
      <c r="AM501" s="91"/>
      <c r="AN501" s="100" t="str">
        <f t="shared" si="23"/>
        <v>No remitida</v>
      </c>
      <c r="AO501" s="101"/>
      <c r="AP501" s="102"/>
    </row>
    <row r="502" spans="1:42" ht="15">
      <c r="A502" s="88">
        <v>500</v>
      </c>
      <c r="B502" s="89"/>
      <c r="C502" s="89"/>
      <c r="D502" s="89"/>
      <c r="E502" s="89"/>
      <c r="F502" s="90"/>
      <c r="G502" s="103"/>
      <c r="H502" s="90"/>
      <c r="I502" s="91"/>
      <c r="J502" s="95"/>
      <c r="K502" s="93"/>
      <c r="L502" s="93"/>
      <c r="M502" s="92"/>
      <c r="N502" s="93"/>
      <c r="O502" s="92"/>
      <c r="P502" s="92"/>
      <c r="Q502" s="90"/>
      <c r="R502" s="91"/>
      <c r="S502" s="92"/>
      <c r="T502" s="88"/>
      <c r="U502" s="88"/>
      <c r="V502" s="94" t="str">
        <f>IF(T502&lt;&gt;"",IF(U502="H",WORKDAY(H502,T502,'DIAS 2025'!$A$2:$A$67),Q502+T502-1),"")</f>
        <v/>
      </c>
      <c r="W502" s="95"/>
      <c r="X502" s="96" t="str">
        <f t="shared" si="21"/>
        <v/>
      </c>
      <c r="Y502" s="90"/>
      <c r="Z502" s="95"/>
      <c r="AA502" s="97"/>
      <c r="AB502" s="98">
        <f t="shared" si="22"/>
        <v>0</v>
      </c>
      <c r="AC502" s="94" t="str">
        <f>IFERROR(WORKDAY(V502,AA502,'DIAS 2025'!$A$2:$A$67)," ")</f>
        <v xml:space="preserve"> </v>
      </c>
      <c r="AD502" s="96" t="str">
        <f ca="1">IFERROR(IF(AB502="","N/A",IF(AL502&lt;&gt;"",NETWORKDAYS(AL502,AC502,'DIAS 2025'!$A$2:$A$67),NETWORKDAYS('DIAS 2025'!$C$2,AC502,'DIAS 2025'!$A$2:$A$67)))," ")</f>
        <v xml:space="preserve"> </v>
      </c>
      <c r="AE502" s="95"/>
      <c r="AF502" s="90"/>
      <c r="AG502" s="91"/>
      <c r="AH502" s="99"/>
      <c r="AI502" s="90"/>
      <c r="AJ502" s="91"/>
      <c r="AK502" s="99"/>
      <c r="AL502" s="90"/>
      <c r="AM502" s="91"/>
      <c r="AN502" s="100" t="str">
        <f t="shared" si="23"/>
        <v>No remitida</v>
      </c>
      <c r="AO502" s="101"/>
      <c r="AP502" s="102"/>
    </row>
    <row r="503" spans="1:42">
      <c r="L503" s="79"/>
      <c r="M503" s="79"/>
      <c r="N503" s="79"/>
      <c r="O503" s="79"/>
      <c r="P503" s="79"/>
      <c r="AG503" s="79"/>
      <c r="AI503" s="79"/>
    </row>
    <row r="504" spans="1:42">
      <c r="L504" s="79"/>
      <c r="M504" s="79"/>
      <c r="N504" s="79"/>
      <c r="O504" s="79"/>
      <c r="P504" s="79"/>
      <c r="AG504" s="79"/>
      <c r="AI504" s="79"/>
    </row>
    <row r="505" spans="1:42">
      <c r="L505" s="79"/>
      <c r="M505" s="79"/>
      <c r="N505" s="79"/>
      <c r="O505" s="79"/>
      <c r="P505" s="79"/>
      <c r="AG505" s="79"/>
      <c r="AI505" s="79"/>
    </row>
    <row r="506" spans="1:42">
      <c r="L506" s="79"/>
      <c r="M506" s="79"/>
      <c r="N506" s="79"/>
      <c r="O506" s="79"/>
      <c r="P506" s="79"/>
      <c r="AG506" s="79"/>
      <c r="AI506" s="79"/>
    </row>
    <row r="507" spans="1:42">
      <c r="L507" s="79"/>
      <c r="M507" s="79"/>
      <c r="N507" s="79"/>
      <c r="O507" s="79"/>
      <c r="P507" s="79"/>
      <c r="AG507" s="79"/>
      <c r="AI507" s="79"/>
    </row>
    <row r="508" spans="1:42">
      <c r="L508" s="79"/>
      <c r="M508" s="79"/>
      <c r="N508" s="79"/>
      <c r="O508" s="79"/>
      <c r="P508" s="79"/>
      <c r="AG508" s="79"/>
      <c r="AI508" s="79"/>
    </row>
    <row r="509" spans="1:42">
      <c r="L509" s="79"/>
      <c r="M509" s="79"/>
      <c r="N509" s="79"/>
      <c r="O509" s="79"/>
      <c r="P509" s="79"/>
      <c r="AG509" s="79"/>
      <c r="AI509" s="79"/>
    </row>
    <row r="510" spans="1:42">
      <c r="L510" s="79"/>
      <c r="M510" s="79"/>
      <c r="N510" s="79"/>
      <c r="O510" s="79"/>
      <c r="P510" s="79"/>
      <c r="AG510" s="79"/>
      <c r="AI510" s="79"/>
    </row>
    <row r="511" spans="1:42">
      <c r="L511" s="79"/>
      <c r="M511" s="79"/>
      <c r="N511" s="79"/>
      <c r="O511" s="79"/>
      <c r="P511" s="79"/>
      <c r="AG511" s="79"/>
      <c r="AI511" s="79"/>
    </row>
    <row r="512" spans="1:42">
      <c r="L512" s="79"/>
      <c r="M512" s="79"/>
      <c r="N512" s="79"/>
      <c r="O512" s="79"/>
      <c r="P512" s="79"/>
      <c r="AG512" s="79"/>
      <c r="AI512" s="79"/>
    </row>
    <row r="513" spans="12:35">
      <c r="L513" s="79"/>
      <c r="M513" s="79"/>
      <c r="N513" s="79"/>
      <c r="O513" s="79"/>
      <c r="P513" s="79"/>
      <c r="AG513" s="79"/>
      <c r="AI513" s="79"/>
    </row>
    <row r="514" spans="12:35">
      <c r="L514" s="79"/>
      <c r="M514" s="79"/>
      <c r="N514" s="79"/>
      <c r="O514" s="79"/>
      <c r="P514" s="79"/>
      <c r="AG514" s="79"/>
      <c r="AI514" s="79"/>
    </row>
    <row r="515" spans="12:35">
      <c r="L515" s="79"/>
      <c r="M515" s="79"/>
      <c r="N515" s="79"/>
      <c r="O515" s="79"/>
      <c r="P515" s="79"/>
      <c r="AG515" s="79"/>
      <c r="AI515" s="79"/>
    </row>
    <row r="516" spans="12:35">
      <c r="L516" s="79"/>
      <c r="M516" s="79"/>
      <c r="N516" s="79"/>
      <c r="O516" s="79"/>
      <c r="P516" s="79"/>
      <c r="AG516" s="79"/>
      <c r="AI516" s="79"/>
    </row>
    <row r="517" spans="12:35">
      <c r="L517" s="79"/>
      <c r="M517" s="79"/>
      <c r="N517" s="79"/>
      <c r="O517" s="79"/>
      <c r="P517" s="79"/>
      <c r="AG517" s="79"/>
      <c r="AI517" s="79"/>
    </row>
    <row r="518" spans="12:35">
      <c r="L518" s="79"/>
      <c r="M518" s="79"/>
      <c r="N518" s="79"/>
      <c r="O518" s="79"/>
      <c r="P518" s="79"/>
      <c r="AG518" s="79"/>
      <c r="AI518" s="79"/>
    </row>
    <row r="519" spans="12:35">
      <c r="L519" s="79"/>
      <c r="M519" s="79"/>
      <c r="N519" s="79"/>
      <c r="O519" s="79"/>
      <c r="P519" s="79"/>
      <c r="AG519" s="79"/>
      <c r="AI519" s="79"/>
    </row>
    <row r="520" spans="12:35">
      <c r="L520" s="79"/>
      <c r="M520" s="79"/>
      <c r="N520" s="79"/>
      <c r="O520" s="79"/>
      <c r="P520" s="79"/>
      <c r="AG520" s="79"/>
      <c r="AI520" s="79"/>
    </row>
    <row r="521" spans="12:35">
      <c r="L521" s="79"/>
      <c r="M521" s="79"/>
      <c r="N521" s="79"/>
      <c r="O521" s="79"/>
      <c r="P521" s="79"/>
      <c r="AG521" s="79"/>
      <c r="AI521" s="79"/>
    </row>
    <row r="522" spans="12:35">
      <c r="L522" s="79"/>
      <c r="M522" s="79"/>
      <c r="N522" s="79"/>
      <c r="O522" s="79"/>
      <c r="P522" s="79"/>
      <c r="AG522" s="79"/>
      <c r="AI522" s="79"/>
    </row>
    <row r="523" spans="12:35">
      <c r="L523" s="79"/>
      <c r="M523" s="79"/>
      <c r="N523" s="79"/>
      <c r="O523" s="79"/>
      <c r="P523" s="79"/>
      <c r="AG523" s="79"/>
      <c r="AI523" s="79"/>
    </row>
    <row r="524" spans="12:35">
      <c r="L524" s="79"/>
      <c r="M524" s="79"/>
      <c r="N524" s="79"/>
      <c r="O524" s="79"/>
      <c r="P524" s="79"/>
      <c r="AG524" s="79"/>
      <c r="AI524" s="79"/>
    </row>
    <row r="525" spans="12:35">
      <c r="L525" s="79"/>
      <c r="M525" s="79"/>
      <c r="N525" s="79"/>
      <c r="O525" s="79"/>
      <c r="P525" s="79"/>
      <c r="AG525" s="79"/>
      <c r="AI525" s="79"/>
    </row>
    <row r="526" spans="12:35">
      <c r="L526" s="79"/>
      <c r="M526" s="79"/>
      <c r="N526" s="79"/>
      <c r="O526" s="79"/>
      <c r="P526" s="79"/>
      <c r="AG526" s="79"/>
      <c r="AI526" s="79"/>
    </row>
    <row r="527" spans="12:35">
      <c r="L527" s="79"/>
      <c r="M527" s="79"/>
      <c r="N527" s="79"/>
      <c r="O527" s="79"/>
      <c r="P527" s="79"/>
      <c r="AG527" s="79"/>
      <c r="AI527" s="79"/>
    </row>
    <row r="528" spans="12:35">
      <c r="L528" s="79"/>
      <c r="M528" s="79"/>
      <c r="N528" s="79"/>
      <c r="O528" s="79"/>
      <c r="P528" s="79"/>
      <c r="AG528" s="79"/>
      <c r="AI528" s="79"/>
    </row>
    <row r="529" spans="12:35">
      <c r="L529" s="79"/>
      <c r="M529" s="79"/>
      <c r="N529" s="79"/>
      <c r="O529" s="79"/>
      <c r="P529" s="79"/>
      <c r="AG529" s="79"/>
      <c r="AI529" s="79"/>
    </row>
    <row r="530" spans="12:35">
      <c r="L530" s="79"/>
      <c r="M530" s="79"/>
      <c r="N530" s="79"/>
      <c r="O530" s="79"/>
      <c r="P530" s="79"/>
      <c r="AG530" s="79"/>
      <c r="AI530" s="79"/>
    </row>
    <row r="531" spans="12:35">
      <c r="L531" s="79"/>
      <c r="M531" s="79"/>
      <c r="N531" s="79"/>
      <c r="O531" s="79"/>
      <c r="P531" s="79"/>
      <c r="AG531" s="79"/>
      <c r="AI531" s="79"/>
    </row>
    <row r="532" spans="12:35">
      <c r="L532" s="79"/>
      <c r="M532" s="79"/>
      <c r="N532" s="79"/>
      <c r="O532" s="79"/>
      <c r="P532" s="79"/>
      <c r="AG532" s="79"/>
      <c r="AI532" s="79"/>
    </row>
    <row r="533" spans="12:35">
      <c r="L533" s="79"/>
      <c r="M533" s="79"/>
      <c r="N533" s="79"/>
      <c r="O533" s="79"/>
      <c r="P533" s="79"/>
      <c r="AG533" s="79"/>
      <c r="AI533" s="79"/>
    </row>
    <row r="534" spans="12:35">
      <c r="L534" s="79"/>
      <c r="M534" s="79"/>
      <c r="N534" s="79"/>
      <c r="O534" s="79"/>
      <c r="P534" s="79"/>
      <c r="AG534" s="79"/>
      <c r="AI534" s="79"/>
    </row>
    <row r="535" spans="12:35">
      <c r="L535" s="79"/>
      <c r="M535" s="79"/>
      <c r="N535" s="79"/>
      <c r="O535" s="79"/>
      <c r="P535" s="79"/>
      <c r="AG535" s="79"/>
      <c r="AI535" s="79"/>
    </row>
    <row r="536" spans="12:35">
      <c r="L536" s="79"/>
      <c r="M536" s="79"/>
      <c r="N536" s="79"/>
      <c r="O536" s="79"/>
      <c r="P536" s="79"/>
      <c r="AG536" s="79"/>
      <c r="AI536" s="79"/>
    </row>
    <row r="537" spans="12:35">
      <c r="L537" s="79"/>
      <c r="M537" s="79"/>
      <c r="N537" s="79"/>
      <c r="O537" s="79"/>
      <c r="P537" s="79"/>
      <c r="AG537" s="79"/>
      <c r="AI537" s="79"/>
    </row>
    <row r="538" spans="12:35">
      <c r="L538" s="79"/>
      <c r="M538" s="79"/>
      <c r="N538" s="79"/>
      <c r="O538" s="79"/>
      <c r="P538" s="79"/>
      <c r="AG538" s="79"/>
      <c r="AI538" s="79"/>
    </row>
    <row r="539" spans="12:35">
      <c r="L539" s="79"/>
      <c r="M539" s="79"/>
      <c r="N539" s="79"/>
      <c r="O539" s="79"/>
      <c r="P539" s="79"/>
      <c r="AG539" s="79"/>
      <c r="AI539" s="79"/>
    </row>
    <row r="540" spans="12:35">
      <c r="L540" s="79"/>
      <c r="M540" s="79"/>
      <c r="N540" s="79"/>
      <c r="O540" s="79"/>
      <c r="P540" s="79"/>
      <c r="AG540" s="79"/>
      <c r="AI540" s="79"/>
    </row>
    <row r="541" spans="12:35">
      <c r="L541" s="79"/>
      <c r="M541" s="79"/>
      <c r="N541" s="79"/>
      <c r="O541" s="79"/>
      <c r="P541" s="79"/>
      <c r="AG541" s="79"/>
      <c r="AI541" s="79"/>
    </row>
    <row r="542" spans="12:35">
      <c r="L542" s="79"/>
      <c r="M542" s="79"/>
      <c r="N542" s="79"/>
      <c r="O542" s="79"/>
      <c r="P542" s="79"/>
      <c r="AG542" s="79"/>
      <c r="AI542" s="79"/>
    </row>
    <row r="543" spans="12:35">
      <c r="L543" s="79"/>
      <c r="M543" s="79"/>
      <c r="N543" s="79"/>
      <c r="O543" s="79"/>
      <c r="P543" s="79"/>
      <c r="AG543" s="79"/>
      <c r="AI543" s="79"/>
    </row>
    <row r="544" spans="12:35">
      <c r="L544" s="79"/>
      <c r="M544" s="79"/>
      <c r="N544" s="79"/>
      <c r="O544" s="79"/>
      <c r="P544" s="79"/>
      <c r="AG544" s="79"/>
      <c r="AI544" s="79"/>
    </row>
    <row r="545" spans="12:35">
      <c r="L545" s="79"/>
      <c r="M545" s="79"/>
      <c r="N545" s="79"/>
      <c r="O545" s="79"/>
      <c r="P545" s="79"/>
      <c r="AG545" s="79"/>
      <c r="AI545" s="79"/>
    </row>
    <row r="546" spans="12:35">
      <c r="L546" s="79"/>
      <c r="M546" s="79"/>
      <c r="N546" s="79"/>
      <c r="O546" s="79"/>
      <c r="P546" s="79"/>
      <c r="AG546" s="79"/>
      <c r="AI546" s="79"/>
    </row>
    <row r="547" spans="12:35">
      <c r="L547" s="79"/>
      <c r="M547" s="79"/>
      <c r="N547" s="79"/>
      <c r="O547" s="79"/>
      <c r="P547" s="79"/>
      <c r="AG547" s="79"/>
      <c r="AI547" s="79"/>
    </row>
    <row r="548" spans="12:35">
      <c r="L548" s="79"/>
      <c r="M548" s="79"/>
      <c r="N548" s="79"/>
      <c r="O548" s="79"/>
      <c r="P548" s="79"/>
      <c r="AG548" s="79"/>
      <c r="AI548" s="79"/>
    </row>
    <row r="549" spans="12:35">
      <c r="L549" s="79"/>
      <c r="M549" s="79"/>
      <c r="N549" s="79"/>
      <c r="O549" s="79"/>
      <c r="P549" s="79"/>
      <c r="AG549" s="79"/>
      <c r="AI549" s="79"/>
    </row>
    <row r="550" spans="12:35">
      <c r="L550" s="79"/>
      <c r="M550" s="79"/>
      <c r="N550" s="79"/>
      <c r="O550" s="79"/>
      <c r="P550" s="79"/>
      <c r="AG550" s="79"/>
      <c r="AI550" s="79"/>
    </row>
    <row r="551" spans="12:35">
      <c r="L551" s="79"/>
      <c r="M551" s="79"/>
      <c r="N551" s="79"/>
      <c r="O551" s="79"/>
      <c r="P551" s="79"/>
      <c r="AG551" s="79"/>
      <c r="AI551" s="79"/>
    </row>
    <row r="552" spans="12:35">
      <c r="L552" s="79"/>
      <c r="M552" s="79"/>
      <c r="N552" s="79"/>
      <c r="O552" s="79"/>
      <c r="P552" s="79"/>
      <c r="AG552" s="79"/>
      <c r="AI552" s="79"/>
    </row>
    <row r="553" spans="12:35">
      <c r="L553" s="79"/>
      <c r="M553" s="79"/>
      <c r="N553" s="79"/>
      <c r="O553" s="79"/>
      <c r="P553" s="79"/>
      <c r="AG553" s="79"/>
      <c r="AI553" s="79"/>
    </row>
    <row r="554" spans="12:35">
      <c r="L554" s="79"/>
      <c r="M554" s="79"/>
      <c r="N554" s="79"/>
      <c r="O554" s="79"/>
      <c r="P554" s="79"/>
      <c r="AG554" s="79"/>
      <c r="AI554" s="79"/>
    </row>
    <row r="555" spans="12:35">
      <c r="L555" s="79"/>
      <c r="M555" s="79"/>
      <c r="N555" s="79"/>
      <c r="O555" s="79"/>
      <c r="P555" s="79"/>
      <c r="AG555" s="79"/>
      <c r="AI555" s="79"/>
    </row>
    <row r="556" spans="12:35">
      <c r="L556" s="79"/>
      <c r="M556" s="79"/>
      <c r="N556" s="79"/>
      <c r="O556" s="79"/>
      <c r="P556" s="79"/>
      <c r="AG556" s="79"/>
      <c r="AI556" s="79"/>
    </row>
    <row r="557" spans="12:35">
      <c r="L557" s="79"/>
      <c r="M557" s="79"/>
      <c r="N557" s="79"/>
      <c r="O557" s="79"/>
      <c r="P557" s="79"/>
      <c r="AG557" s="79"/>
      <c r="AI557" s="79"/>
    </row>
    <row r="558" spans="12:35">
      <c r="L558" s="79"/>
      <c r="M558" s="79"/>
      <c r="N558" s="79"/>
      <c r="O558" s="79"/>
      <c r="P558" s="79"/>
      <c r="AG558" s="79"/>
      <c r="AI558" s="79"/>
    </row>
    <row r="559" spans="12:35">
      <c r="L559" s="79"/>
      <c r="M559" s="79"/>
      <c r="N559" s="79"/>
      <c r="O559" s="79"/>
      <c r="P559" s="79"/>
      <c r="AG559" s="79"/>
      <c r="AI559" s="79"/>
    </row>
    <row r="560" spans="12:35">
      <c r="L560" s="79"/>
      <c r="M560" s="79"/>
      <c r="N560" s="79"/>
      <c r="O560" s="79"/>
      <c r="P560" s="79"/>
      <c r="AG560" s="79"/>
      <c r="AI560" s="79"/>
    </row>
    <row r="561" spans="12:35">
      <c r="L561" s="79"/>
      <c r="M561" s="79"/>
      <c r="N561" s="79"/>
      <c r="O561" s="79"/>
      <c r="P561" s="79"/>
      <c r="AG561" s="79"/>
      <c r="AI561" s="79"/>
    </row>
    <row r="562" spans="12:35">
      <c r="L562" s="79"/>
      <c r="M562" s="79"/>
      <c r="N562" s="79"/>
      <c r="O562" s="79"/>
      <c r="P562" s="79"/>
      <c r="AG562" s="79"/>
      <c r="AI562" s="79"/>
    </row>
    <row r="563" spans="12:35">
      <c r="L563" s="79"/>
      <c r="M563" s="79"/>
      <c r="N563" s="79"/>
      <c r="O563" s="79"/>
      <c r="P563" s="79"/>
      <c r="AG563" s="79"/>
      <c r="AI563" s="79"/>
    </row>
    <row r="564" spans="12:35">
      <c r="L564" s="79"/>
      <c r="M564" s="79"/>
      <c r="N564" s="79"/>
      <c r="O564" s="79"/>
      <c r="P564" s="79"/>
      <c r="AG564" s="79"/>
      <c r="AI564" s="79"/>
    </row>
    <row r="565" spans="12:35">
      <c r="L565" s="79"/>
      <c r="M565" s="79"/>
      <c r="N565" s="79"/>
      <c r="O565" s="79"/>
      <c r="P565" s="79"/>
      <c r="AG565" s="79"/>
      <c r="AI565" s="79"/>
    </row>
    <row r="566" spans="12:35">
      <c r="L566" s="79"/>
      <c r="M566" s="79"/>
      <c r="N566" s="79"/>
      <c r="O566" s="79"/>
      <c r="P566" s="79"/>
      <c r="AG566" s="79"/>
      <c r="AI566" s="79"/>
    </row>
    <row r="567" spans="12:35">
      <c r="L567" s="79"/>
      <c r="M567" s="79"/>
      <c r="N567" s="79"/>
      <c r="O567" s="79"/>
      <c r="P567" s="79"/>
      <c r="AG567" s="79"/>
      <c r="AI567" s="79"/>
    </row>
    <row r="568" spans="12:35">
      <c r="L568" s="79"/>
      <c r="M568" s="79"/>
      <c r="N568" s="79"/>
      <c r="O568" s="79"/>
      <c r="P568" s="79"/>
      <c r="AG568" s="79"/>
      <c r="AI568" s="79"/>
    </row>
    <row r="569" spans="12:35">
      <c r="L569" s="79"/>
      <c r="M569" s="79"/>
      <c r="N569" s="79"/>
      <c r="O569" s="79"/>
      <c r="P569" s="79"/>
      <c r="AG569" s="79"/>
      <c r="AI569" s="79"/>
    </row>
    <row r="570" spans="12:35">
      <c r="L570" s="79"/>
      <c r="M570" s="79"/>
      <c r="N570" s="79"/>
      <c r="O570" s="79"/>
      <c r="P570" s="79"/>
      <c r="AG570" s="79"/>
      <c r="AI570" s="79"/>
    </row>
    <row r="571" spans="12:35">
      <c r="L571" s="79"/>
      <c r="M571" s="79"/>
      <c r="N571" s="79"/>
      <c r="O571" s="79"/>
      <c r="P571" s="79"/>
      <c r="AG571" s="79"/>
      <c r="AI571" s="79"/>
    </row>
    <row r="572" spans="12:35">
      <c r="L572" s="79"/>
      <c r="M572" s="79"/>
      <c r="N572" s="79"/>
      <c r="O572" s="79"/>
      <c r="P572" s="79"/>
      <c r="AG572" s="79"/>
      <c r="AI572" s="79"/>
    </row>
    <row r="573" spans="12:35">
      <c r="L573" s="79"/>
      <c r="M573" s="79"/>
      <c r="N573" s="79"/>
      <c r="O573" s="79"/>
      <c r="P573" s="79"/>
      <c r="AG573" s="79"/>
      <c r="AI573" s="79"/>
    </row>
    <row r="574" spans="12:35">
      <c r="L574" s="79"/>
      <c r="M574" s="79"/>
      <c r="N574" s="79"/>
      <c r="O574" s="79"/>
      <c r="P574" s="79"/>
      <c r="AG574" s="79"/>
      <c r="AI574" s="79"/>
    </row>
    <row r="575" spans="12:35">
      <c r="L575" s="79"/>
      <c r="M575" s="79"/>
      <c r="N575" s="79"/>
      <c r="O575" s="79"/>
      <c r="P575" s="79"/>
      <c r="AG575" s="79"/>
      <c r="AI575" s="79"/>
    </row>
    <row r="576" spans="12:35">
      <c r="L576" s="79"/>
      <c r="M576" s="79"/>
      <c r="N576" s="79"/>
      <c r="O576" s="79"/>
      <c r="P576" s="79"/>
      <c r="AG576" s="79"/>
      <c r="AI576" s="79"/>
    </row>
    <row r="577" spans="12:35">
      <c r="L577" s="79"/>
      <c r="M577" s="79"/>
      <c r="N577" s="79"/>
      <c r="O577" s="79"/>
      <c r="P577" s="79"/>
      <c r="AG577" s="79"/>
      <c r="AI577" s="79"/>
    </row>
    <row r="578" spans="12:35">
      <c r="L578" s="79"/>
      <c r="M578" s="79"/>
      <c r="N578" s="79"/>
      <c r="O578" s="79"/>
      <c r="P578" s="79"/>
      <c r="AG578" s="79"/>
      <c r="AI578" s="79"/>
    </row>
    <row r="579" spans="12:35">
      <c r="L579" s="79"/>
      <c r="M579" s="79"/>
      <c r="N579" s="79"/>
      <c r="O579" s="79"/>
      <c r="P579" s="79"/>
      <c r="AG579" s="79"/>
      <c r="AI579" s="79"/>
    </row>
    <row r="580" spans="12:35">
      <c r="L580" s="79"/>
      <c r="M580" s="79"/>
      <c r="N580" s="79"/>
      <c r="O580" s="79"/>
      <c r="P580" s="79"/>
      <c r="AG580" s="79"/>
      <c r="AI580" s="79"/>
    </row>
    <row r="581" spans="12:35">
      <c r="L581" s="79"/>
      <c r="M581" s="79"/>
      <c r="N581" s="79"/>
      <c r="O581" s="79"/>
      <c r="P581" s="79"/>
      <c r="AG581" s="79"/>
      <c r="AI581" s="79"/>
    </row>
    <row r="582" spans="12:35">
      <c r="L582" s="79"/>
      <c r="M582" s="79"/>
      <c r="N582" s="79"/>
      <c r="O582" s="79"/>
      <c r="P582" s="79"/>
      <c r="AG582" s="79"/>
      <c r="AI582" s="79"/>
    </row>
    <row r="583" spans="12:35">
      <c r="L583" s="79"/>
      <c r="M583" s="79"/>
      <c r="N583" s="79"/>
      <c r="O583" s="79"/>
      <c r="P583" s="79"/>
      <c r="AG583" s="79"/>
      <c r="AI583" s="79"/>
    </row>
    <row r="584" spans="12:35">
      <c r="L584" s="79"/>
      <c r="M584" s="79"/>
      <c r="N584" s="79"/>
      <c r="O584" s="79"/>
      <c r="P584" s="79"/>
      <c r="AG584" s="79"/>
      <c r="AI584" s="79"/>
    </row>
    <row r="585" spans="12:35">
      <c r="L585" s="79"/>
      <c r="M585" s="79"/>
      <c r="N585" s="79"/>
      <c r="O585" s="79"/>
      <c r="P585" s="79"/>
      <c r="AG585" s="79"/>
      <c r="AI585" s="79"/>
    </row>
    <row r="586" spans="12:35">
      <c r="L586" s="79"/>
      <c r="M586" s="79"/>
      <c r="N586" s="79"/>
      <c r="O586" s="79"/>
      <c r="P586" s="79"/>
      <c r="AG586" s="79"/>
      <c r="AI586" s="79"/>
    </row>
    <row r="587" spans="12:35">
      <c r="L587" s="79"/>
      <c r="M587" s="79"/>
      <c r="N587" s="79"/>
      <c r="O587" s="79"/>
      <c r="P587" s="79"/>
      <c r="AG587" s="79"/>
      <c r="AI587" s="79"/>
    </row>
    <row r="588" spans="12:35">
      <c r="L588" s="79"/>
      <c r="M588" s="79"/>
      <c r="N588" s="79"/>
      <c r="O588" s="79"/>
      <c r="P588" s="79"/>
      <c r="AG588" s="79"/>
      <c r="AI588" s="79"/>
    </row>
    <row r="589" spans="12:35">
      <c r="L589" s="79"/>
      <c r="M589" s="79"/>
      <c r="N589" s="79"/>
      <c r="O589" s="79"/>
      <c r="P589" s="79"/>
      <c r="AG589" s="79"/>
      <c r="AI589" s="79"/>
    </row>
    <row r="590" spans="12:35">
      <c r="L590" s="79"/>
      <c r="M590" s="79"/>
      <c r="N590" s="79"/>
      <c r="O590" s="79"/>
      <c r="P590" s="79"/>
      <c r="AG590" s="79"/>
      <c r="AI590" s="79"/>
    </row>
    <row r="591" spans="12:35">
      <c r="L591" s="79"/>
      <c r="M591" s="79"/>
      <c r="N591" s="79"/>
      <c r="O591" s="79"/>
      <c r="P591" s="79"/>
      <c r="AG591" s="79"/>
      <c r="AI591" s="79"/>
    </row>
    <row r="592" spans="12:35">
      <c r="L592" s="79"/>
      <c r="M592" s="79"/>
      <c r="N592" s="79"/>
      <c r="O592" s="79"/>
      <c r="P592" s="79"/>
      <c r="AG592" s="79"/>
      <c r="AI592" s="79"/>
    </row>
    <row r="593" spans="12:35">
      <c r="L593" s="79"/>
      <c r="M593" s="79"/>
      <c r="N593" s="79"/>
      <c r="O593" s="79"/>
      <c r="P593" s="79"/>
      <c r="AG593" s="79"/>
      <c r="AI593" s="79"/>
    </row>
    <row r="594" spans="12:35">
      <c r="L594" s="79"/>
      <c r="M594" s="79"/>
      <c r="N594" s="79"/>
      <c r="O594" s="79"/>
      <c r="P594" s="79"/>
      <c r="AG594" s="79"/>
      <c r="AI594" s="79"/>
    </row>
    <row r="595" spans="12:35">
      <c r="L595" s="79"/>
      <c r="M595" s="79"/>
      <c r="N595" s="79"/>
      <c r="O595" s="79"/>
      <c r="P595" s="79"/>
      <c r="AG595" s="79"/>
      <c r="AI595" s="79"/>
    </row>
    <row r="596" spans="12:35">
      <c r="L596" s="79"/>
      <c r="M596" s="79"/>
      <c r="N596" s="79"/>
      <c r="O596" s="79"/>
      <c r="P596" s="79"/>
      <c r="AG596" s="79"/>
      <c r="AI596" s="79"/>
    </row>
    <row r="597" spans="12:35">
      <c r="L597" s="79"/>
      <c r="M597" s="79"/>
      <c r="N597" s="79"/>
      <c r="O597" s="79"/>
      <c r="P597" s="79"/>
      <c r="AG597" s="79"/>
      <c r="AI597" s="79"/>
    </row>
    <row r="598" spans="12:35">
      <c r="L598" s="79"/>
      <c r="M598" s="79"/>
      <c r="N598" s="79"/>
      <c r="O598" s="79"/>
      <c r="P598" s="79"/>
      <c r="AG598" s="79"/>
      <c r="AI598" s="79"/>
    </row>
    <row r="599" spans="12:35">
      <c r="L599" s="79"/>
      <c r="M599" s="79"/>
      <c r="N599" s="79"/>
      <c r="O599" s="79"/>
      <c r="P599" s="79"/>
      <c r="AG599" s="79"/>
      <c r="AI599" s="79"/>
    </row>
    <row r="600" spans="12:35">
      <c r="L600" s="79"/>
      <c r="M600" s="79"/>
      <c r="N600" s="79"/>
      <c r="O600" s="79"/>
      <c r="P600" s="79"/>
      <c r="AG600" s="79"/>
      <c r="AI600" s="79"/>
    </row>
    <row r="601" spans="12:35">
      <c r="L601" s="79"/>
      <c r="M601" s="79"/>
      <c r="N601" s="79"/>
      <c r="O601" s="79"/>
      <c r="P601" s="79"/>
      <c r="AG601" s="79"/>
      <c r="AI601" s="79"/>
    </row>
    <row r="602" spans="12:35">
      <c r="L602" s="79"/>
      <c r="M602" s="79"/>
      <c r="N602" s="79"/>
      <c r="O602" s="79"/>
      <c r="P602" s="79"/>
      <c r="AG602" s="79"/>
      <c r="AI602" s="79"/>
    </row>
    <row r="603" spans="12:35">
      <c r="L603" s="79"/>
      <c r="M603" s="79"/>
      <c r="N603" s="79"/>
      <c r="O603" s="79"/>
      <c r="P603" s="79"/>
      <c r="AG603" s="79"/>
      <c r="AI603" s="79"/>
    </row>
    <row r="604" spans="12:35">
      <c r="L604" s="79"/>
      <c r="M604" s="79"/>
      <c r="N604" s="79"/>
      <c r="O604" s="79"/>
      <c r="P604" s="79"/>
      <c r="AG604" s="79"/>
      <c r="AI604" s="79"/>
    </row>
    <row r="605" spans="12:35">
      <c r="L605" s="79"/>
      <c r="M605" s="79"/>
      <c r="N605" s="79"/>
      <c r="O605" s="79"/>
      <c r="P605" s="79"/>
      <c r="AG605" s="79"/>
      <c r="AI605" s="79"/>
    </row>
    <row r="606" spans="12:35">
      <c r="L606" s="79"/>
      <c r="M606" s="79"/>
      <c r="N606" s="79"/>
      <c r="O606" s="79"/>
      <c r="P606" s="79"/>
      <c r="AG606" s="79"/>
      <c r="AI606" s="79"/>
    </row>
    <row r="607" spans="12:35">
      <c r="L607" s="79"/>
      <c r="M607" s="79"/>
      <c r="N607" s="79"/>
      <c r="O607" s="79"/>
      <c r="P607" s="79"/>
      <c r="AG607" s="79"/>
      <c r="AI607" s="79"/>
    </row>
    <row r="608" spans="12:35">
      <c r="L608" s="79"/>
      <c r="M608" s="79"/>
      <c r="N608" s="79"/>
      <c r="O608" s="79"/>
      <c r="P608" s="79"/>
      <c r="AG608" s="79"/>
      <c r="AI608" s="79"/>
    </row>
    <row r="609" spans="12:35">
      <c r="L609" s="79"/>
      <c r="M609" s="79"/>
      <c r="N609" s="79"/>
      <c r="O609" s="79"/>
      <c r="P609" s="79"/>
      <c r="AG609" s="79"/>
      <c r="AI609" s="79"/>
    </row>
    <row r="610" spans="12:35">
      <c r="L610" s="79"/>
      <c r="M610" s="79"/>
      <c r="N610" s="79"/>
      <c r="O610" s="79"/>
      <c r="P610" s="79"/>
      <c r="AG610" s="79"/>
      <c r="AI610" s="79"/>
    </row>
    <row r="611" spans="12:35">
      <c r="L611" s="79"/>
      <c r="M611" s="79"/>
      <c r="N611" s="79"/>
      <c r="O611" s="79"/>
      <c r="P611" s="79"/>
      <c r="AG611" s="79"/>
      <c r="AI611" s="79"/>
    </row>
    <row r="612" spans="12:35">
      <c r="L612" s="79"/>
      <c r="M612" s="79"/>
      <c r="N612" s="79"/>
      <c r="O612" s="79"/>
      <c r="P612" s="79"/>
      <c r="AG612" s="79"/>
      <c r="AI612" s="79"/>
    </row>
    <row r="613" spans="12:35">
      <c r="L613" s="79"/>
      <c r="M613" s="79"/>
      <c r="N613" s="79"/>
      <c r="O613" s="79"/>
      <c r="P613" s="79"/>
      <c r="AG613" s="79"/>
      <c r="AI613" s="79"/>
    </row>
    <row r="614" spans="12:35">
      <c r="L614" s="79"/>
      <c r="M614" s="79"/>
      <c r="N614" s="79"/>
      <c r="O614" s="79"/>
      <c r="P614" s="79"/>
      <c r="AG614" s="79"/>
      <c r="AI614" s="79"/>
    </row>
    <row r="615" spans="12:35">
      <c r="L615" s="79"/>
      <c r="M615" s="79"/>
      <c r="N615" s="79"/>
      <c r="O615" s="79"/>
      <c r="P615" s="79"/>
      <c r="AG615" s="79"/>
      <c r="AI615" s="79"/>
    </row>
    <row r="616" spans="12:35">
      <c r="L616" s="79"/>
      <c r="M616" s="79"/>
      <c r="N616" s="79"/>
      <c r="O616" s="79"/>
      <c r="P616" s="79"/>
      <c r="AG616" s="79"/>
      <c r="AI616" s="79"/>
    </row>
    <row r="617" spans="12:35">
      <c r="L617" s="79"/>
      <c r="M617" s="79"/>
      <c r="N617" s="79"/>
      <c r="O617" s="79"/>
      <c r="P617" s="79"/>
      <c r="AG617" s="79"/>
      <c r="AI617" s="79"/>
    </row>
    <row r="618" spans="12:35">
      <c r="L618" s="79"/>
      <c r="M618" s="79"/>
      <c r="N618" s="79"/>
      <c r="O618" s="79"/>
      <c r="P618" s="79"/>
      <c r="AG618" s="79"/>
      <c r="AI618" s="79"/>
    </row>
    <row r="619" spans="12:35">
      <c r="L619" s="79"/>
      <c r="M619" s="79"/>
      <c r="N619" s="79"/>
      <c r="O619" s="79"/>
      <c r="P619" s="79"/>
      <c r="AG619" s="79"/>
      <c r="AI619" s="79"/>
    </row>
    <row r="620" spans="12:35">
      <c r="L620" s="79"/>
      <c r="M620" s="79"/>
      <c r="N620" s="79"/>
      <c r="O620" s="79"/>
      <c r="P620" s="79"/>
      <c r="AG620" s="79"/>
      <c r="AI620" s="79"/>
    </row>
    <row r="621" spans="12:35">
      <c r="L621" s="79"/>
      <c r="M621" s="79"/>
      <c r="N621" s="79"/>
      <c r="O621" s="79"/>
      <c r="P621" s="79"/>
      <c r="AG621" s="79"/>
      <c r="AI621" s="79"/>
    </row>
    <row r="622" spans="12:35">
      <c r="L622" s="79"/>
      <c r="M622" s="79"/>
      <c r="N622" s="79"/>
      <c r="O622" s="79"/>
      <c r="P622" s="79"/>
      <c r="AG622" s="79"/>
      <c r="AI622" s="79"/>
    </row>
    <row r="623" spans="12:35">
      <c r="L623" s="79"/>
      <c r="M623" s="79"/>
      <c r="N623" s="79"/>
      <c r="O623" s="79"/>
      <c r="P623" s="79"/>
      <c r="AG623" s="79"/>
      <c r="AI623" s="79"/>
    </row>
    <row r="624" spans="12:35">
      <c r="L624" s="79"/>
      <c r="M624" s="79"/>
      <c r="N624" s="79"/>
      <c r="O624" s="79"/>
      <c r="P624" s="79"/>
      <c r="AG624" s="79"/>
      <c r="AI624" s="79"/>
    </row>
    <row r="625" spans="12:35">
      <c r="L625" s="79"/>
      <c r="M625" s="79"/>
      <c r="N625" s="79"/>
      <c r="O625" s="79"/>
      <c r="P625" s="79"/>
      <c r="AG625" s="79"/>
      <c r="AI625" s="79"/>
    </row>
    <row r="626" spans="12:35">
      <c r="L626" s="79"/>
      <c r="M626" s="79"/>
      <c r="N626" s="79"/>
      <c r="O626" s="79"/>
      <c r="P626" s="79"/>
      <c r="AG626" s="79"/>
      <c r="AI626" s="79"/>
    </row>
    <row r="627" spans="12:35">
      <c r="L627" s="79"/>
      <c r="M627" s="79"/>
      <c r="N627" s="79"/>
      <c r="O627" s="79"/>
      <c r="P627" s="79"/>
      <c r="AG627" s="79"/>
      <c r="AI627" s="79"/>
    </row>
    <row r="628" spans="12:35">
      <c r="L628" s="79"/>
      <c r="M628" s="79"/>
      <c r="N628" s="79"/>
      <c r="O628" s="79"/>
      <c r="P628" s="79"/>
      <c r="AG628" s="79"/>
      <c r="AI628" s="79"/>
    </row>
    <row r="629" spans="12:35">
      <c r="L629" s="79"/>
      <c r="M629" s="79"/>
      <c r="N629" s="79"/>
      <c r="O629" s="79"/>
      <c r="P629" s="79"/>
      <c r="AG629" s="79"/>
      <c r="AI629" s="79"/>
    </row>
    <row r="630" spans="12:35">
      <c r="L630" s="79"/>
      <c r="M630" s="79"/>
      <c r="N630" s="79"/>
      <c r="O630" s="79"/>
      <c r="P630" s="79"/>
      <c r="AG630" s="79"/>
      <c r="AI630" s="79"/>
    </row>
    <row r="631" spans="12:35">
      <c r="L631" s="79"/>
      <c r="M631" s="79"/>
      <c r="N631" s="79"/>
      <c r="O631" s="79"/>
      <c r="P631" s="79"/>
      <c r="AG631" s="79"/>
      <c r="AI631" s="79"/>
    </row>
    <row r="632" spans="12:35">
      <c r="L632" s="79"/>
      <c r="M632" s="79"/>
      <c r="N632" s="79"/>
      <c r="O632" s="79"/>
      <c r="P632" s="79"/>
      <c r="AG632" s="79"/>
      <c r="AI632" s="79"/>
    </row>
    <row r="633" spans="12:35">
      <c r="L633" s="79"/>
      <c r="M633" s="79"/>
      <c r="N633" s="79"/>
      <c r="O633" s="79"/>
      <c r="P633" s="79"/>
      <c r="AG633" s="79"/>
      <c r="AI633" s="79"/>
    </row>
    <row r="634" spans="12:35">
      <c r="L634" s="79"/>
      <c r="M634" s="79"/>
      <c r="N634" s="79"/>
      <c r="O634" s="79"/>
      <c r="P634" s="79"/>
      <c r="AG634" s="79"/>
      <c r="AI634" s="79"/>
    </row>
    <row r="635" spans="12:35">
      <c r="L635" s="79"/>
      <c r="M635" s="79"/>
      <c r="N635" s="79"/>
      <c r="O635" s="79"/>
      <c r="P635" s="79"/>
      <c r="AG635" s="79"/>
      <c r="AI635" s="79"/>
    </row>
    <row r="636" spans="12:35">
      <c r="L636" s="79"/>
      <c r="M636" s="79"/>
      <c r="N636" s="79"/>
      <c r="O636" s="79"/>
      <c r="P636" s="79"/>
      <c r="AG636" s="79"/>
      <c r="AI636" s="79"/>
    </row>
    <row r="637" spans="12:35">
      <c r="L637" s="79"/>
      <c r="M637" s="79"/>
      <c r="N637" s="79"/>
      <c r="O637" s="79"/>
      <c r="P637" s="79"/>
      <c r="AG637" s="79"/>
      <c r="AI637" s="79"/>
    </row>
    <row r="638" spans="12:35">
      <c r="L638" s="79"/>
      <c r="M638" s="79"/>
      <c r="N638" s="79"/>
      <c r="O638" s="79"/>
      <c r="P638" s="79"/>
      <c r="AG638" s="79"/>
      <c r="AI638" s="79"/>
    </row>
    <row r="639" spans="12:35">
      <c r="L639" s="79"/>
      <c r="M639" s="79"/>
      <c r="N639" s="79"/>
      <c r="O639" s="79"/>
      <c r="P639" s="79"/>
      <c r="AG639" s="79"/>
      <c r="AI639" s="79"/>
    </row>
    <row r="640" spans="12:35">
      <c r="L640" s="79"/>
      <c r="M640" s="79"/>
      <c r="N640" s="79"/>
      <c r="O640" s="79"/>
      <c r="P640" s="79"/>
      <c r="AG640" s="79"/>
      <c r="AI640" s="79"/>
    </row>
    <row r="641" spans="12:35">
      <c r="L641" s="79"/>
      <c r="M641" s="79"/>
      <c r="N641" s="79"/>
      <c r="O641" s="79"/>
      <c r="P641" s="79"/>
      <c r="AG641" s="79"/>
      <c r="AI641" s="79"/>
    </row>
    <row r="642" spans="12:35">
      <c r="L642" s="79"/>
      <c r="M642" s="79"/>
      <c r="N642" s="79"/>
      <c r="O642" s="79"/>
      <c r="P642" s="79"/>
      <c r="AG642" s="79"/>
      <c r="AI642" s="79"/>
    </row>
    <row r="643" spans="12:35">
      <c r="L643" s="79"/>
      <c r="M643" s="79"/>
      <c r="N643" s="79"/>
      <c r="O643" s="79"/>
      <c r="P643" s="79"/>
      <c r="AG643" s="79"/>
      <c r="AI643" s="79"/>
    </row>
    <row r="644" spans="12:35">
      <c r="L644" s="79"/>
      <c r="M644" s="79"/>
      <c r="N644" s="79"/>
      <c r="O644" s="79"/>
      <c r="P644" s="79"/>
      <c r="AG644" s="79"/>
      <c r="AI644" s="79"/>
    </row>
    <row r="645" spans="12:35">
      <c r="L645" s="79"/>
      <c r="M645" s="79"/>
      <c r="N645" s="79"/>
      <c r="O645" s="79"/>
      <c r="P645" s="79"/>
      <c r="AG645" s="79"/>
      <c r="AI645" s="79"/>
    </row>
    <row r="646" spans="12:35">
      <c r="L646" s="79"/>
      <c r="M646" s="79"/>
      <c r="N646" s="79"/>
      <c r="O646" s="79"/>
      <c r="P646" s="79"/>
      <c r="AG646" s="79"/>
      <c r="AI646" s="79"/>
    </row>
    <row r="647" spans="12:35">
      <c r="L647" s="79"/>
      <c r="M647" s="79"/>
      <c r="N647" s="79"/>
      <c r="O647" s="79"/>
      <c r="P647" s="79"/>
      <c r="AG647" s="79"/>
      <c r="AI647" s="79"/>
    </row>
    <row r="648" spans="12:35">
      <c r="L648" s="79"/>
      <c r="M648" s="79"/>
      <c r="N648" s="79"/>
      <c r="O648" s="79"/>
      <c r="P648" s="79"/>
      <c r="AG648" s="79"/>
      <c r="AI648" s="79"/>
    </row>
    <row r="649" spans="12:35">
      <c r="L649" s="79"/>
      <c r="M649" s="79"/>
      <c r="N649" s="79"/>
      <c r="O649" s="79"/>
      <c r="P649" s="79"/>
      <c r="AG649" s="79"/>
      <c r="AI649" s="79"/>
    </row>
    <row r="650" spans="12:35">
      <c r="L650" s="79"/>
      <c r="M650" s="79"/>
      <c r="N650" s="79"/>
      <c r="O650" s="79"/>
      <c r="P650" s="79"/>
      <c r="AG650" s="79"/>
      <c r="AI650" s="79"/>
    </row>
    <row r="651" spans="12:35">
      <c r="L651" s="79"/>
      <c r="M651" s="79"/>
      <c r="N651" s="79"/>
      <c r="O651" s="79"/>
      <c r="P651" s="79"/>
      <c r="AG651" s="79"/>
      <c r="AI651" s="79"/>
    </row>
    <row r="652" spans="12:35">
      <c r="L652" s="79"/>
      <c r="M652" s="79"/>
      <c r="N652" s="79"/>
      <c r="O652" s="79"/>
      <c r="P652" s="79"/>
      <c r="AG652" s="79"/>
      <c r="AI652" s="79"/>
    </row>
    <row r="653" spans="12:35">
      <c r="L653" s="79"/>
      <c r="M653" s="79"/>
      <c r="N653" s="79"/>
      <c r="O653" s="79"/>
      <c r="P653" s="79"/>
      <c r="AG653" s="79"/>
      <c r="AI653" s="79"/>
    </row>
    <row r="654" spans="12:35">
      <c r="L654" s="79"/>
      <c r="M654" s="79"/>
      <c r="N654" s="79"/>
      <c r="O654" s="79"/>
      <c r="P654" s="79"/>
      <c r="AG654" s="79"/>
      <c r="AI654" s="79"/>
    </row>
    <row r="655" spans="12:35">
      <c r="L655" s="79"/>
      <c r="M655" s="79"/>
      <c r="N655" s="79"/>
      <c r="O655" s="79"/>
      <c r="P655" s="79"/>
      <c r="AG655" s="79"/>
      <c r="AI655" s="79"/>
    </row>
    <row r="656" spans="12:35">
      <c r="L656" s="79"/>
      <c r="M656" s="79"/>
      <c r="N656" s="79"/>
      <c r="O656" s="79"/>
      <c r="P656" s="79"/>
      <c r="AG656" s="79"/>
      <c r="AI656" s="79"/>
    </row>
    <row r="657" spans="12:35">
      <c r="L657" s="79"/>
      <c r="M657" s="79"/>
      <c r="N657" s="79"/>
      <c r="O657" s="79"/>
      <c r="P657" s="79"/>
      <c r="AG657" s="79"/>
      <c r="AI657" s="79"/>
    </row>
    <row r="658" spans="12:35">
      <c r="L658" s="79"/>
      <c r="M658" s="79"/>
      <c r="N658" s="79"/>
      <c r="O658" s="79"/>
      <c r="P658" s="79"/>
      <c r="AG658" s="79"/>
      <c r="AI658" s="79"/>
    </row>
    <row r="659" spans="12:35">
      <c r="L659" s="79"/>
      <c r="M659" s="79"/>
      <c r="N659" s="79"/>
      <c r="O659" s="79"/>
      <c r="P659" s="79"/>
      <c r="AG659" s="79"/>
      <c r="AI659" s="79"/>
    </row>
    <row r="660" spans="12:35">
      <c r="L660" s="79"/>
      <c r="M660" s="79"/>
      <c r="N660" s="79"/>
      <c r="O660" s="79"/>
      <c r="P660" s="79"/>
      <c r="AG660" s="79"/>
      <c r="AI660" s="79"/>
    </row>
    <row r="661" spans="12:35">
      <c r="L661" s="79"/>
      <c r="M661" s="79"/>
      <c r="N661" s="79"/>
      <c r="O661" s="79"/>
      <c r="P661" s="79"/>
      <c r="AG661" s="79"/>
      <c r="AI661" s="79"/>
    </row>
    <row r="662" spans="12:35">
      <c r="L662" s="79"/>
      <c r="M662" s="79"/>
      <c r="N662" s="79"/>
      <c r="O662" s="79"/>
      <c r="P662" s="79"/>
      <c r="AG662" s="79"/>
      <c r="AI662" s="79"/>
    </row>
    <row r="663" spans="12:35">
      <c r="L663" s="79"/>
      <c r="M663" s="79"/>
      <c r="N663" s="79"/>
      <c r="O663" s="79"/>
      <c r="P663" s="79"/>
      <c r="AG663" s="79"/>
      <c r="AI663" s="79"/>
    </row>
    <row r="664" spans="12:35">
      <c r="L664" s="79"/>
      <c r="M664" s="79"/>
      <c r="N664" s="79"/>
      <c r="O664" s="79"/>
      <c r="P664" s="79"/>
      <c r="AG664" s="79"/>
      <c r="AI664" s="79"/>
    </row>
    <row r="665" spans="12:35">
      <c r="L665" s="79"/>
      <c r="M665" s="79"/>
      <c r="N665" s="79"/>
      <c r="O665" s="79"/>
      <c r="P665" s="79"/>
      <c r="AG665" s="79"/>
      <c r="AI665" s="79"/>
    </row>
    <row r="666" spans="12:35">
      <c r="L666" s="79"/>
      <c r="M666" s="79"/>
      <c r="N666" s="79"/>
      <c r="O666" s="79"/>
      <c r="P666" s="79"/>
      <c r="AG666" s="79"/>
      <c r="AI666" s="79"/>
    </row>
    <row r="667" spans="12:35">
      <c r="L667" s="79"/>
      <c r="M667" s="79"/>
      <c r="N667" s="79"/>
      <c r="O667" s="79"/>
      <c r="P667" s="79"/>
      <c r="AG667" s="79"/>
      <c r="AI667" s="79"/>
    </row>
    <row r="668" spans="12:35">
      <c r="L668" s="79"/>
      <c r="M668" s="79"/>
      <c r="N668" s="79"/>
      <c r="O668" s="79"/>
      <c r="P668" s="79"/>
      <c r="AG668" s="79"/>
      <c r="AI668" s="79"/>
    </row>
    <row r="669" spans="12:35">
      <c r="L669" s="79"/>
      <c r="M669" s="79"/>
      <c r="N669" s="79"/>
      <c r="O669" s="79"/>
      <c r="P669" s="79"/>
      <c r="AG669" s="79"/>
      <c r="AI669" s="79"/>
    </row>
    <row r="670" spans="12:35">
      <c r="L670" s="79"/>
      <c r="M670" s="79"/>
      <c r="N670" s="79"/>
      <c r="O670" s="79"/>
      <c r="P670" s="79"/>
      <c r="AG670" s="79"/>
      <c r="AI670" s="79"/>
    </row>
    <row r="671" spans="12:35">
      <c r="L671" s="79"/>
      <c r="M671" s="79"/>
      <c r="N671" s="79"/>
      <c r="O671" s="79"/>
      <c r="P671" s="79"/>
      <c r="AG671" s="79"/>
      <c r="AI671" s="79"/>
    </row>
    <row r="672" spans="12:35">
      <c r="L672" s="79"/>
      <c r="M672" s="79"/>
      <c r="N672" s="79"/>
      <c r="O672" s="79"/>
      <c r="P672" s="79"/>
      <c r="AG672" s="79"/>
      <c r="AI672" s="79"/>
    </row>
    <row r="673" spans="12:35">
      <c r="L673" s="79"/>
      <c r="M673" s="79"/>
      <c r="N673" s="79"/>
      <c r="O673" s="79"/>
      <c r="P673" s="79"/>
      <c r="AG673" s="79"/>
      <c r="AI673" s="79"/>
    </row>
    <row r="674" spans="12:35">
      <c r="L674" s="79"/>
      <c r="M674" s="79"/>
      <c r="N674" s="79"/>
      <c r="O674" s="79"/>
      <c r="P674" s="79"/>
      <c r="AG674" s="79"/>
      <c r="AI674" s="79"/>
    </row>
    <row r="675" spans="12:35">
      <c r="L675" s="79"/>
      <c r="M675" s="79"/>
      <c r="N675" s="79"/>
      <c r="O675" s="79"/>
      <c r="P675" s="79"/>
      <c r="AG675" s="79"/>
      <c r="AI675" s="79"/>
    </row>
    <row r="676" spans="12:35">
      <c r="L676" s="79"/>
      <c r="M676" s="79"/>
      <c r="N676" s="79"/>
      <c r="O676" s="79"/>
      <c r="P676" s="79"/>
      <c r="AG676" s="79"/>
      <c r="AI676" s="79"/>
    </row>
    <row r="677" spans="12:35">
      <c r="L677" s="79"/>
      <c r="M677" s="79"/>
      <c r="N677" s="79"/>
      <c r="O677" s="79"/>
      <c r="P677" s="79"/>
      <c r="AG677" s="79"/>
      <c r="AI677" s="79"/>
    </row>
    <row r="678" spans="12:35">
      <c r="L678" s="79"/>
      <c r="M678" s="79"/>
      <c r="N678" s="79"/>
      <c r="O678" s="79"/>
      <c r="P678" s="79"/>
      <c r="AG678" s="79"/>
      <c r="AI678" s="79"/>
    </row>
    <row r="679" spans="12:35">
      <c r="L679" s="79"/>
      <c r="M679" s="79"/>
      <c r="N679" s="79"/>
      <c r="O679" s="79"/>
      <c r="P679" s="79"/>
      <c r="AG679" s="79"/>
      <c r="AI679" s="79"/>
    </row>
    <row r="680" spans="12:35">
      <c r="L680" s="79"/>
      <c r="M680" s="79"/>
      <c r="N680" s="79"/>
      <c r="O680" s="79"/>
      <c r="P680" s="79"/>
      <c r="AG680" s="79"/>
      <c r="AI680" s="79"/>
    </row>
    <row r="681" spans="12:35">
      <c r="L681" s="79"/>
      <c r="M681" s="79"/>
      <c r="N681" s="79"/>
      <c r="O681" s="79"/>
      <c r="P681" s="79"/>
      <c r="AG681" s="79"/>
      <c r="AI681" s="79"/>
    </row>
    <row r="682" spans="12:35">
      <c r="L682" s="79"/>
      <c r="M682" s="79"/>
      <c r="N682" s="79"/>
      <c r="O682" s="79"/>
      <c r="P682" s="79"/>
      <c r="AG682" s="79"/>
      <c r="AI682" s="79"/>
    </row>
    <row r="683" spans="12:35">
      <c r="L683" s="79"/>
      <c r="M683" s="79"/>
      <c r="N683" s="79"/>
      <c r="O683" s="79"/>
      <c r="P683" s="79"/>
      <c r="AG683" s="79"/>
      <c r="AI683" s="79"/>
    </row>
    <row r="684" spans="12:35">
      <c r="L684" s="79"/>
      <c r="M684" s="79"/>
      <c r="N684" s="79"/>
      <c r="O684" s="79"/>
      <c r="P684" s="79"/>
      <c r="AG684" s="79"/>
      <c r="AI684" s="79"/>
    </row>
    <row r="685" spans="12:35">
      <c r="L685" s="79"/>
      <c r="M685" s="79"/>
      <c r="N685" s="79"/>
      <c r="O685" s="79"/>
      <c r="P685" s="79"/>
      <c r="AG685" s="79"/>
      <c r="AI685" s="79"/>
    </row>
    <row r="686" spans="12:35">
      <c r="L686" s="79"/>
      <c r="M686" s="79"/>
      <c r="N686" s="79"/>
      <c r="O686" s="79"/>
      <c r="P686" s="79"/>
      <c r="AG686" s="79"/>
      <c r="AI686" s="79"/>
    </row>
    <row r="687" spans="12:35">
      <c r="L687" s="79"/>
      <c r="M687" s="79"/>
      <c r="N687" s="79"/>
      <c r="O687" s="79"/>
      <c r="P687" s="79"/>
      <c r="AG687" s="79"/>
      <c r="AI687" s="79"/>
    </row>
    <row r="688" spans="12:35">
      <c r="L688" s="79"/>
      <c r="M688" s="79"/>
      <c r="N688" s="79"/>
      <c r="O688" s="79"/>
      <c r="P688" s="79"/>
      <c r="AG688" s="79"/>
      <c r="AI688" s="79"/>
    </row>
    <row r="689" spans="12:35">
      <c r="L689" s="79"/>
      <c r="M689" s="79"/>
      <c r="N689" s="79"/>
      <c r="O689" s="79"/>
      <c r="P689" s="79"/>
      <c r="AG689" s="79"/>
      <c r="AI689" s="79"/>
    </row>
    <row r="690" spans="12:35">
      <c r="L690" s="79"/>
      <c r="M690" s="79"/>
      <c r="N690" s="79"/>
      <c r="O690" s="79"/>
      <c r="P690" s="79"/>
      <c r="AG690" s="79"/>
      <c r="AI690" s="79"/>
    </row>
    <row r="691" spans="12:35">
      <c r="L691" s="79"/>
      <c r="M691" s="79"/>
      <c r="N691" s="79"/>
      <c r="O691" s="79"/>
      <c r="P691" s="79"/>
      <c r="AG691" s="79"/>
      <c r="AI691" s="79"/>
    </row>
    <row r="692" spans="12:35">
      <c r="L692" s="79"/>
      <c r="M692" s="79"/>
      <c r="N692" s="79"/>
      <c r="O692" s="79"/>
      <c r="P692" s="79"/>
      <c r="AG692" s="79"/>
      <c r="AI692" s="79"/>
    </row>
    <row r="693" spans="12:35">
      <c r="L693" s="79"/>
      <c r="M693" s="79"/>
      <c r="N693" s="79"/>
      <c r="O693" s="79"/>
      <c r="P693" s="79"/>
      <c r="AG693" s="79"/>
      <c r="AI693" s="79"/>
    </row>
    <row r="694" spans="12:35">
      <c r="L694" s="79"/>
      <c r="M694" s="79"/>
      <c r="N694" s="79"/>
      <c r="O694" s="79"/>
      <c r="P694" s="79"/>
      <c r="AG694" s="79"/>
      <c r="AI694" s="79"/>
    </row>
    <row r="695" spans="12:35">
      <c r="L695" s="79"/>
      <c r="M695" s="79"/>
      <c r="N695" s="79"/>
      <c r="O695" s="79"/>
      <c r="P695" s="79"/>
      <c r="AG695" s="79"/>
      <c r="AI695" s="79"/>
    </row>
    <row r="696" spans="12:35">
      <c r="L696" s="79"/>
      <c r="M696" s="79"/>
      <c r="N696" s="79"/>
      <c r="O696" s="79"/>
      <c r="P696" s="79"/>
      <c r="AG696" s="79"/>
      <c r="AI696" s="79"/>
    </row>
    <row r="697" spans="12:35">
      <c r="L697" s="79"/>
      <c r="M697" s="79"/>
      <c r="N697" s="79"/>
      <c r="O697" s="79"/>
      <c r="P697" s="79"/>
      <c r="AG697" s="79"/>
      <c r="AI697" s="79"/>
    </row>
    <row r="698" spans="12:35">
      <c r="L698" s="79"/>
      <c r="M698" s="79"/>
      <c r="N698" s="79"/>
      <c r="O698" s="79"/>
      <c r="P698" s="79"/>
      <c r="AG698" s="79"/>
      <c r="AI698" s="79"/>
    </row>
    <row r="699" spans="12:35">
      <c r="L699" s="79"/>
      <c r="M699" s="79"/>
      <c r="N699" s="79"/>
      <c r="O699" s="79"/>
      <c r="P699" s="79"/>
      <c r="AG699" s="79"/>
      <c r="AI699" s="79"/>
    </row>
    <row r="700" spans="12:35">
      <c r="L700" s="79"/>
      <c r="M700" s="79"/>
      <c r="N700" s="79"/>
      <c r="O700" s="79"/>
      <c r="P700" s="79"/>
      <c r="AG700" s="79"/>
      <c r="AI700" s="79"/>
    </row>
    <row r="701" spans="12:35">
      <c r="L701" s="79"/>
      <c r="M701" s="79"/>
      <c r="N701" s="79"/>
      <c r="O701" s="79"/>
      <c r="P701" s="79"/>
      <c r="AG701" s="79"/>
      <c r="AI701" s="79"/>
    </row>
    <row r="702" spans="12:35">
      <c r="L702" s="79"/>
      <c r="M702" s="79"/>
      <c r="N702" s="79"/>
      <c r="O702" s="79"/>
      <c r="P702" s="79"/>
      <c r="AG702" s="79"/>
      <c r="AI702" s="79"/>
    </row>
    <row r="703" spans="12:35">
      <c r="L703" s="79"/>
      <c r="M703" s="79"/>
      <c r="N703" s="79"/>
      <c r="O703" s="79"/>
      <c r="P703" s="79"/>
      <c r="AG703" s="79"/>
      <c r="AI703" s="79"/>
    </row>
    <row r="704" spans="12:35">
      <c r="L704" s="79"/>
      <c r="M704" s="79"/>
      <c r="N704" s="79"/>
      <c r="O704" s="79"/>
      <c r="P704" s="79"/>
      <c r="AG704" s="79"/>
      <c r="AI704" s="79"/>
    </row>
    <row r="705" spans="12:35">
      <c r="L705" s="79"/>
      <c r="M705" s="79"/>
      <c r="N705" s="79"/>
      <c r="O705" s="79"/>
      <c r="P705" s="79"/>
      <c r="AG705" s="79"/>
      <c r="AI705" s="79"/>
    </row>
    <row r="706" spans="12:35">
      <c r="L706" s="79"/>
      <c r="M706" s="79"/>
      <c r="N706" s="79"/>
      <c r="O706" s="79"/>
      <c r="P706" s="79"/>
      <c r="AG706" s="79"/>
      <c r="AI706" s="79"/>
    </row>
    <row r="707" spans="12:35">
      <c r="L707" s="79"/>
      <c r="M707" s="79"/>
      <c r="N707" s="79"/>
      <c r="O707" s="79"/>
      <c r="P707" s="79"/>
      <c r="AG707" s="79"/>
      <c r="AI707" s="79"/>
    </row>
    <row r="708" spans="12:35">
      <c r="L708" s="79"/>
      <c r="M708" s="79"/>
      <c r="N708" s="79"/>
      <c r="O708" s="79"/>
      <c r="P708" s="79"/>
      <c r="AG708" s="79"/>
      <c r="AI708" s="79"/>
    </row>
    <row r="709" spans="12:35">
      <c r="L709" s="79"/>
      <c r="M709" s="79"/>
      <c r="N709" s="79"/>
      <c r="O709" s="79"/>
      <c r="P709" s="79"/>
      <c r="AG709" s="79"/>
      <c r="AI709" s="79"/>
    </row>
    <row r="710" spans="12:35">
      <c r="L710" s="79"/>
      <c r="M710" s="79"/>
      <c r="N710" s="79"/>
      <c r="O710" s="79"/>
      <c r="P710" s="79"/>
      <c r="AG710" s="79"/>
      <c r="AI710" s="79"/>
    </row>
    <row r="711" spans="12:35">
      <c r="L711" s="79"/>
      <c r="M711" s="79"/>
      <c r="N711" s="79"/>
      <c r="O711" s="79"/>
      <c r="P711" s="79"/>
      <c r="AG711" s="79"/>
      <c r="AI711" s="79"/>
    </row>
    <row r="712" spans="12:35">
      <c r="L712" s="79"/>
      <c r="M712" s="79"/>
      <c r="N712" s="79"/>
      <c r="O712" s="79"/>
      <c r="P712" s="79"/>
      <c r="AG712" s="79"/>
      <c r="AI712" s="79"/>
    </row>
    <row r="713" spans="12:35">
      <c r="L713" s="79"/>
      <c r="M713" s="79"/>
      <c r="N713" s="79"/>
      <c r="O713" s="79"/>
      <c r="P713" s="79"/>
      <c r="AG713" s="79"/>
      <c r="AI713" s="79"/>
    </row>
    <row r="714" spans="12:35">
      <c r="L714" s="79"/>
      <c r="M714" s="79"/>
      <c r="N714" s="79"/>
      <c r="O714" s="79"/>
      <c r="P714" s="79"/>
      <c r="AG714" s="79"/>
      <c r="AI714" s="79"/>
    </row>
    <row r="715" spans="12:35">
      <c r="L715" s="79"/>
      <c r="M715" s="79"/>
      <c r="N715" s="79"/>
      <c r="O715" s="79"/>
      <c r="P715" s="79"/>
      <c r="AG715" s="79"/>
      <c r="AI715" s="79"/>
    </row>
    <row r="716" spans="12:35">
      <c r="L716" s="79"/>
      <c r="M716" s="79"/>
      <c r="N716" s="79"/>
      <c r="O716" s="79"/>
      <c r="P716" s="79"/>
      <c r="AG716" s="79"/>
      <c r="AI716" s="79"/>
    </row>
    <row r="717" spans="12:35">
      <c r="L717" s="79"/>
      <c r="M717" s="79"/>
      <c r="N717" s="79"/>
      <c r="O717" s="79"/>
      <c r="P717" s="79"/>
      <c r="AG717" s="79"/>
      <c r="AI717" s="79"/>
    </row>
    <row r="718" spans="12:35">
      <c r="L718" s="79"/>
      <c r="M718" s="79"/>
      <c r="N718" s="79"/>
      <c r="O718" s="79"/>
      <c r="P718" s="79"/>
      <c r="AG718" s="79"/>
      <c r="AI718" s="79"/>
    </row>
    <row r="719" spans="12:35">
      <c r="L719" s="79"/>
      <c r="M719" s="79"/>
      <c r="N719" s="79"/>
      <c r="O719" s="79"/>
      <c r="P719" s="79"/>
      <c r="AG719" s="79"/>
      <c r="AI719" s="79"/>
    </row>
    <row r="720" spans="12:35">
      <c r="L720" s="79"/>
      <c r="M720" s="79"/>
      <c r="N720" s="79"/>
      <c r="O720" s="79"/>
      <c r="P720" s="79"/>
      <c r="AG720" s="79"/>
      <c r="AI720" s="79"/>
    </row>
    <row r="721" spans="12:35">
      <c r="L721" s="79"/>
      <c r="M721" s="79"/>
      <c r="N721" s="79"/>
      <c r="O721" s="79"/>
      <c r="P721" s="79"/>
      <c r="AG721" s="79"/>
      <c r="AI721" s="79"/>
    </row>
    <row r="722" spans="12:35">
      <c r="L722" s="79"/>
      <c r="M722" s="79"/>
      <c r="N722" s="79"/>
      <c r="O722" s="79"/>
      <c r="P722" s="79"/>
      <c r="AG722" s="79"/>
      <c r="AI722" s="79"/>
    </row>
    <row r="723" spans="12:35">
      <c r="L723" s="79"/>
      <c r="M723" s="79"/>
      <c r="N723" s="79"/>
      <c r="O723" s="79"/>
      <c r="P723" s="79"/>
      <c r="AG723" s="79"/>
      <c r="AI723" s="79"/>
    </row>
    <row r="724" spans="12:35">
      <c r="L724" s="79"/>
      <c r="M724" s="79"/>
      <c r="N724" s="79"/>
      <c r="O724" s="79"/>
      <c r="P724" s="79"/>
      <c r="AG724" s="79"/>
      <c r="AI724" s="79"/>
    </row>
    <row r="725" spans="12:35">
      <c r="L725" s="79"/>
      <c r="M725" s="79"/>
      <c r="N725" s="79"/>
      <c r="O725" s="79"/>
      <c r="P725" s="79"/>
      <c r="AG725" s="79"/>
      <c r="AI725" s="79"/>
    </row>
    <row r="726" spans="12:35">
      <c r="L726" s="79"/>
      <c r="M726" s="79"/>
      <c r="N726" s="79"/>
      <c r="O726" s="79"/>
      <c r="P726" s="79"/>
      <c r="AG726" s="79"/>
      <c r="AI726" s="79"/>
    </row>
    <row r="727" spans="12:35">
      <c r="L727" s="79"/>
      <c r="M727" s="79"/>
      <c r="N727" s="79"/>
      <c r="O727" s="79"/>
      <c r="P727" s="79"/>
      <c r="AG727" s="79"/>
      <c r="AI727" s="79"/>
    </row>
    <row r="728" spans="12:35">
      <c r="L728" s="79"/>
      <c r="M728" s="79"/>
      <c r="N728" s="79"/>
      <c r="O728" s="79"/>
      <c r="P728" s="79"/>
      <c r="AG728" s="79"/>
      <c r="AI728" s="79"/>
    </row>
    <row r="729" spans="12:35">
      <c r="L729" s="79"/>
      <c r="M729" s="79"/>
      <c r="N729" s="79"/>
      <c r="O729" s="79"/>
      <c r="P729" s="79"/>
      <c r="AG729" s="79"/>
      <c r="AI729" s="79"/>
    </row>
    <row r="730" spans="12:35">
      <c r="L730" s="79"/>
      <c r="M730" s="79"/>
      <c r="N730" s="79"/>
      <c r="O730" s="79"/>
      <c r="P730" s="79"/>
      <c r="AG730" s="79"/>
      <c r="AI730" s="79"/>
    </row>
    <row r="731" spans="12:35">
      <c r="L731" s="79"/>
      <c r="M731" s="79"/>
      <c r="N731" s="79"/>
      <c r="O731" s="79"/>
      <c r="P731" s="79"/>
      <c r="AG731" s="79"/>
      <c r="AI731" s="79"/>
    </row>
    <row r="732" spans="12:35">
      <c r="L732" s="79"/>
      <c r="M732" s="79"/>
      <c r="N732" s="79"/>
      <c r="O732" s="79"/>
      <c r="P732" s="79"/>
      <c r="AG732" s="79"/>
      <c r="AI732" s="79"/>
    </row>
    <row r="733" spans="12:35">
      <c r="L733" s="79"/>
      <c r="M733" s="79"/>
      <c r="N733" s="79"/>
      <c r="O733" s="79"/>
      <c r="P733" s="79"/>
      <c r="AG733" s="79"/>
      <c r="AI733" s="79"/>
    </row>
    <row r="734" spans="12:35">
      <c r="L734" s="79"/>
      <c r="M734" s="79"/>
      <c r="N734" s="79"/>
      <c r="O734" s="79"/>
      <c r="P734" s="79"/>
      <c r="AG734" s="79"/>
      <c r="AI734" s="79"/>
    </row>
    <row r="735" spans="12:35">
      <c r="L735" s="79"/>
      <c r="M735" s="79"/>
      <c r="N735" s="79"/>
      <c r="O735" s="79"/>
      <c r="P735" s="79"/>
      <c r="AG735" s="79"/>
      <c r="AI735" s="79"/>
    </row>
    <row r="736" spans="12:35">
      <c r="L736" s="79"/>
      <c r="M736" s="79"/>
      <c r="N736" s="79"/>
      <c r="O736" s="79"/>
      <c r="P736" s="79"/>
      <c r="AG736" s="79"/>
      <c r="AI736" s="79"/>
    </row>
    <row r="737" spans="12:35">
      <c r="L737" s="79"/>
      <c r="M737" s="79"/>
      <c r="N737" s="79"/>
      <c r="O737" s="79"/>
      <c r="P737" s="79"/>
      <c r="AG737" s="79"/>
      <c r="AI737" s="79"/>
    </row>
    <row r="738" spans="12:35">
      <c r="L738" s="79"/>
      <c r="M738" s="79"/>
      <c r="N738" s="79"/>
      <c r="O738" s="79"/>
      <c r="P738" s="79"/>
      <c r="AG738" s="79"/>
      <c r="AI738" s="79"/>
    </row>
    <row r="739" spans="12:35">
      <c r="L739" s="79"/>
      <c r="M739" s="79"/>
      <c r="N739" s="79"/>
      <c r="O739" s="79"/>
      <c r="P739" s="79"/>
      <c r="AG739" s="79"/>
      <c r="AI739" s="79"/>
    </row>
    <row r="740" spans="12:35">
      <c r="L740" s="79"/>
      <c r="M740" s="79"/>
      <c r="N740" s="79"/>
      <c r="O740" s="79"/>
      <c r="P740" s="79"/>
      <c r="AG740" s="79"/>
      <c r="AI740" s="79"/>
    </row>
    <row r="741" spans="12:35">
      <c r="L741" s="79"/>
      <c r="M741" s="79"/>
      <c r="N741" s="79"/>
      <c r="O741" s="79"/>
      <c r="P741" s="79"/>
      <c r="AG741" s="79"/>
      <c r="AI741" s="79"/>
    </row>
    <row r="742" spans="12:35">
      <c r="L742" s="79"/>
      <c r="M742" s="79"/>
      <c r="N742" s="79"/>
      <c r="O742" s="79"/>
      <c r="P742" s="79"/>
      <c r="AG742" s="79"/>
      <c r="AI742" s="79"/>
    </row>
    <row r="743" spans="12:35">
      <c r="L743" s="79"/>
      <c r="M743" s="79"/>
      <c r="N743" s="79"/>
      <c r="O743" s="79"/>
      <c r="P743" s="79"/>
      <c r="AG743" s="79"/>
      <c r="AI743" s="79"/>
    </row>
    <row r="744" spans="12:35">
      <c r="L744" s="79"/>
      <c r="M744" s="79"/>
      <c r="N744" s="79"/>
      <c r="O744" s="79"/>
      <c r="P744" s="79"/>
      <c r="AG744" s="79"/>
      <c r="AI744" s="79"/>
    </row>
    <row r="745" spans="12:35">
      <c r="L745" s="79"/>
      <c r="M745" s="79"/>
      <c r="N745" s="79"/>
      <c r="O745" s="79"/>
      <c r="P745" s="79"/>
      <c r="AG745" s="79"/>
      <c r="AI745" s="79"/>
    </row>
    <row r="746" spans="12:35">
      <c r="L746" s="79"/>
      <c r="M746" s="79"/>
      <c r="N746" s="79"/>
      <c r="O746" s="79"/>
      <c r="P746" s="79"/>
      <c r="AG746" s="79"/>
      <c r="AI746" s="79"/>
    </row>
    <row r="747" spans="12:35">
      <c r="L747" s="79"/>
      <c r="M747" s="79"/>
      <c r="N747" s="79"/>
      <c r="O747" s="79"/>
      <c r="P747" s="79"/>
      <c r="AG747" s="79"/>
      <c r="AI747" s="79"/>
    </row>
    <row r="748" spans="12:35">
      <c r="L748" s="79"/>
      <c r="M748" s="79"/>
      <c r="N748" s="79"/>
      <c r="O748" s="79"/>
      <c r="P748" s="79"/>
      <c r="AG748" s="79"/>
      <c r="AI748" s="79"/>
    </row>
    <row r="749" spans="12:35">
      <c r="L749" s="79"/>
      <c r="M749" s="79"/>
      <c r="N749" s="79"/>
      <c r="O749" s="79"/>
      <c r="P749" s="79"/>
      <c r="AG749" s="79"/>
      <c r="AI749" s="79"/>
    </row>
    <row r="750" spans="12:35">
      <c r="L750" s="79"/>
      <c r="M750" s="79"/>
      <c r="N750" s="79"/>
      <c r="O750" s="79"/>
      <c r="P750" s="79"/>
      <c r="AG750" s="79"/>
      <c r="AI750" s="79"/>
    </row>
    <row r="751" spans="12:35">
      <c r="L751" s="79"/>
      <c r="M751" s="79"/>
      <c r="N751" s="79"/>
      <c r="O751" s="79"/>
      <c r="P751" s="79"/>
      <c r="AG751" s="79"/>
      <c r="AI751" s="79"/>
    </row>
    <row r="752" spans="12:35">
      <c r="L752" s="79"/>
      <c r="M752" s="79"/>
      <c r="N752" s="79"/>
      <c r="O752" s="79"/>
      <c r="P752" s="79"/>
      <c r="AG752" s="79"/>
      <c r="AI752" s="79"/>
    </row>
    <row r="753" spans="12:35">
      <c r="L753" s="79"/>
      <c r="M753" s="79"/>
      <c r="N753" s="79"/>
      <c r="O753" s="79"/>
      <c r="P753" s="79"/>
      <c r="AG753" s="79"/>
      <c r="AI753" s="79"/>
    </row>
    <row r="754" spans="12:35">
      <c r="L754" s="79"/>
      <c r="M754" s="79"/>
      <c r="N754" s="79"/>
      <c r="O754" s="79"/>
      <c r="P754" s="79"/>
      <c r="AG754" s="79"/>
      <c r="AI754" s="79"/>
    </row>
    <row r="755" spans="12:35">
      <c r="L755" s="79"/>
      <c r="M755" s="79"/>
      <c r="N755" s="79"/>
      <c r="O755" s="79"/>
      <c r="P755" s="79"/>
      <c r="AG755" s="79"/>
      <c r="AI755" s="79"/>
    </row>
    <row r="756" spans="12:35">
      <c r="L756" s="79"/>
      <c r="M756" s="79"/>
      <c r="N756" s="79"/>
      <c r="O756" s="79"/>
      <c r="P756" s="79"/>
      <c r="AG756" s="79"/>
      <c r="AI756" s="79"/>
    </row>
    <row r="757" spans="12:35">
      <c r="L757" s="79"/>
      <c r="M757" s="79"/>
      <c r="N757" s="79"/>
      <c r="O757" s="79"/>
      <c r="P757" s="79"/>
      <c r="AG757" s="79"/>
      <c r="AI757" s="79"/>
    </row>
    <row r="758" spans="12:35">
      <c r="L758" s="79"/>
      <c r="M758" s="79"/>
      <c r="N758" s="79"/>
      <c r="O758" s="79"/>
      <c r="P758" s="79"/>
      <c r="AG758" s="79"/>
      <c r="AI758" s="79"/>
    </row>
    <row r="759" spans="12:35">
      <c r="L759" s="79"/>
      <c r="M759" s="79"/>
      <c r="N759" s="79"/>
      <c r="O759" s="79"/>
      <c r="P759" s="79"/>
      <c r="AG759" s="79"/>
      <c r="AI759" s="79"/>
    </row>
    <row r="760" spans="12:35">
      <c r="L760" s="79"/>
      <c r="M760" s="79"/>
      <c r="N760" s="79"/>
      <c r="O760" s="79"/>
      <c r="P760" s="79"/>
      <c r="AG760" s="79"/>
      <c r="AI760" s="79"/>
    </row>
    <row r="761" spans="12:35">
      <c r="L761" s="79"/>
      <c r="M761" s="79"/>
      <c r="N761" s="79"/>
      <c r="O761" s="79"/>
      <c r="P761" s="79"/>
      <c r="AG761" s="79"/>
      <c r="AI761" s="79"/>
    </row>
    <row r="762" spans="12:35">
      <c r="L762" s="79"/>
      <c r="M762" s="79"/>
      <c r="N762" s="79"/>
      <c r="O762" s="79"/>
      <c r="P762" s="79"/>
      <c r="AG762" s="79"/>
      <c r="AI762" s="79"/>
    </row>
    <row r="763" spans="12:35">
      <c r="L763" s="79"/>
      <c r="M763" s="79"/>
      <c r="N763" s="79"/>
      <c r="O763" s="79"/>
      <c r="P763" s="79"/>
      <c r="AG763" s="79"/>
      <c r="AI763" s="79"/>
    </row>
    <row r="764" spans="12:35">
      <c r="L764" s="79"/>
      <c r="M764" s="79"/>
      <c r="N764" s="79"/>
      <c r="O764" s="79"/>
      <c r="P764" s="79"/>
      <c r="AG764" s="79"/>
      <c r="AI764" s="79"/>
    </row>
    <row r="765" spans="12:35">
      <c r="L765" s="79"/>
      <c r="M765" s="79"/>
      <c r="N765" s="79"/>
      <c r="O765" s="79"/>
      <c r="P765" s="79"/>
      <c r="AG765" s="79"/>
      <c r="AI765" s="79"/>
    </row>
    <row r="766" spans="12:35">
      <c r="L766" s="79"/>
      <c r="M766" s="79"/>
      <c r="N766" s="79"/>
      <c r="O766" s="79"/>
      <c r="P766" s="79"/>
      <c r="AG766" s="79"/>
      <c r="AI766" s="79"/>
    </row>
    <row r="767" spans="12:35">
      <c r="L767" s="79"/>
      <c r="M767" s="79"/>
      <c r="N767" s="79"/>
      <c r="O767" s="79"/>
      <c r="P767" s="79"/>
      <c r="AG767" s="79"/>
      <c r="AI767" s="79"/>
    </row>
    <row r="768" spans="12:35">
      <c r="L768" s="79"/>
      <c r="M768" s="79"/>
      <c r="N768" s="79"/>
      <c r="O768" s="79"/>
      <c r="P768" s="79"/>
      <c r="AG768" s="79"/>
      <c r="AI768" s="79"/>
    </row>
    <row r="769" spans="12:35">
      <c r="L769" s="79"/>
      <c r="M769" s="79"/>
      <c r="N769" s="79"/>
      <c r="O769" s="79"/>
      <c r="P769" s="79"/>
      <c r="AG769" s="79"/>
      <c r="AI769" s="79"/>
    </row>
    <row r="770" spans="12:35">
      <c r="L770" s="79"/>
      <c r="M770" s="79"/>
      <c r="N770" s="79"/>
      <c r="O770" s="79"/>
      <c r="P770" s="79"/>
      <c r="AG770" s="79"/>
      <c r="AI770" s="79"/>
    </row>
    <row r="771" spans="12:35">
      <c r="L771" s="79"/>
      <c r="M771" s="79"/>
      <c r="N771" s="79"/>
      <c r="O771" s="79"/>
      <c r="P771" s="79"/>
      <c r="AG771" s="79"/>
      <c r="AI771" s="79"/>
    </row>
    <row r="772" spans="12:35">
      <c r="L772" s="79"/>
      <c r="M772" s="79"/>
      <c r="N772" s="79"/>
      <c r="O772" s="79"/>
      <c r="P772" s="79"/>
      <c r="AG772" s="79"/>
      <c r="AI772" s="79"/>
    </row>
    <row r="773" spans="12:35">
      <c r="L773" s="79"/>
      <c r="M773" s="79"/>
      <c r="N773" s="79"/>
      <c r="O773" s="79"/>
      <c r="P773" s="79"/>
      <c r="AG773" s="79"/>
      <c r="AI773" s="79"/>
    </row>
    <row r="774" spans="12:35">
      <c r="L774" s="79"/>
      <c r="M774" s="79"/>
      <c r="N774" s="79"/>
      <c r="O774" s="79"/>
      <c r="P774" s="79"/>
      <c r="AG774" s="79"/>
      <c r="AI774" s="79"/>
    </row>
    <row r="775" spans="12:35">
      <c r="L775" s="79"/>
      <c r="M775" s="79"/>
      <c r="N775" s="79"/>
      <c r="O775" s="79"/>
      <c r="P775" s="79"/>
      <c r="AG775" s="79"/>
      <c r="AI775" s="79"/>
    </row>
    <row r="776" spans="12:35">
      <c r="L776" s="79"/>
      <c r="M776" s="79"/>
      <c r="N776" s="79"/>
      <c r="O776" s="79"/>
      <c r="P776" s="79"/>
      <c r="AG776" s="79"/>
      <c r="AI776" s="79"/>
    </row>
    <row r="777" spans="12:35">
      <c r="L777" s="79"/>
      <c r="M777" s="79"/>
      <c r="N777" s="79"/>
      <c r="O777" s="79"/>
      <c r="P777" s="79"/>
      <c r="AG777" s="79"/>
      <c r="AI777" s="79"/>
    </row>
    <row r="778" spans="12:35">
      <c r="L778" s="79"/>
      <c r="M778" s="79"/>
      <c r="N778" s="79"/>
      <c r="O778" s="79"/>
      <c r="P778" s="79"/>
      <c r="AG778" s="79"/>
      <c r="AI778" s="79"/>
    </row>
    <row r="779" spans="12:35">
      <c r="L779" s="79"/>
      <c r="M779" s="79"/>
      <c r="N779" s="79"/>
      <c r="O779" s="79"/>
      <c r="P779" s="79"/>
      <c r="AG779" s="79"/>
      <c r="AI779" s="79"/>
    </row>
    <row r="780" spans="12:35">
      <c r="L780" s="79"/>
      <c r="M780" s="79"/>
      <c r="N780" s="79"/>
      <c r="O780" s="79"/>
      <c r="P780" s="79"/>
      <c r="AG780" s="79"/>
      <c r="AI780" s="79"/>
    </row>
    <row r="781" spans="12:35">
      <c r="L781" s="79"/>
      <c r="M781" s="79"/>
      <c r="N781" s="79"/>
      <c r="O781" s="79"/>
      <c r="P781" s="79"/>
      <c r="AG781" s="79"/>
      <c r="AI781" s="79"/>
    </row>
    <row r="782" spans="12:35">
      <c r="L782" s="79"/>
      <c r="M782" s="79"/>
      <c r="N782" s="79"/>
      <c r="O782" s="79"/>
      <c r="P782" s="79"/>
      <c r="AG782" s="79"/>
      <c r="AI782" s="79"/>
    </row>
    <row r="783" spans="12:35">
      <c r="L783" s="79"/>
      <c r="M783" s="79"/>
      <c r="N783" s="79"/>
      <c r="O783" s="79"/>
      <c r="P783" s="79"/>
      <c r="AG783" s="79"/>
      <c r="AI783" s="79"/>
    </row>
    <row r="784" spans="12:35">
      <c r="L784" s="79"/>
      <c r="M784" s="79"/>
      <c r="N784" s="79"/>
      <c r="O784" s="79"/>
      <c r="P784" s="79"/>
      <c r="AG784" s="79"/>
      <c r="AI784" s="79"/>
    </row>
    <row r="785" spans="12:35">
      <c r="L785" s="79"/>
      <c r="M785" s="79"/>
      <c r="N785" s="79"/>
      <c r="O785" s="79"/>
      <c r="P785" s="79"/>
      <c r="AG785" s="79"/>
      <c r="AI785" s="79"/>
    </row>
    <row r="786" spans="12:35">
      <c r="L786" s="79"/>
      <c r="M786" s="79"/>
      <c r="N786" s="79"/>
      <c r="O786" s="79"/>
      <c r="P786" s="79"/>
      <c r="AG786" s="79"/>
      <c r="AI786" s="79"/>
    </row>
    <row r="787" spans="12:35">
      <c r="L787" s="79"/>
      <c r="M787" s="79"/>
      <c r="N787" s="79"/>
      <c r="O787" s="79"/>
      <c r="P787" s="79"/>
      <c r="AG787" s="79"/>
      <c r="AI787" s="79"/>
    </row>
    <row r="788" spans="12:35">
      <c r="L788" s="79"/>
      <c r="M788" s="79"/>
      <c r="N788" s="79"/>
      <c r="O788" s="79"/>
      <c r="P788" s="79"/>
      <c r="AG788" s="79"/>
      <c r="AI788" s="79"/>
    </row>
    <row r="789" spans="12:35">
      <c r="L789" s="79"/>
      <c r="M789" s="79"/>
      <c r="N789" s="79"/>
      <c r="O789" s="79"/>
      <c r="P789" s="79"/>
      <c r="AG789" s="79"/>
      <c r="AI789" s="79"/>
    </row>
    <row r="790" spans="12:35">
      <c r="L790" s="79"/>
      <c r="M790" s="79"/>
      <c r="N790" s="79"/>
      <c r="O790" s="79"/>
      <c r="P790" s="79"/>
      <c r="AG790" s="79"/>
      <c r="AI790" s="79"/>
    </row>
    <row r="791" spans="12:35">
      <c r="L791" s="79"/>
      <c r="M791" s="79"/>
      <c r="N791" s="79"/>
      <c r="O791" s="79"/>
      <c r="P791" s="79"/>
      <c r="AG791" s="79"/>
      <c r="AI791" s="79"/>
    </row>
    <row r="792" spans="12:35">
      <c r="L792" s="79"/>
      <c r="M792" s="79"/>
      <c r="N792" s="79"/>
      <c r="O792" s="79"/>
      <c r="P792" s="79"/>
      <c r="AG792" s="79"/>
      <c r="AI792" s="79"/>
    </row>
    <row r="793" spans="12:35">
      <c r="L793" s="79"/>
      <c r="M793" s="79"/>
      <c r="N793" s="79"/>
      <c r="O793" s="79"/>
      <c r="P793" s="79"/>
      <c r="AG793" s="79"/>
      <c r="AI793" s="79"/>
    </row>
    <row r="794" spans="12:35">
      <c r="L794" s="79"/>
      <c r="M794" s="79"/>
      <c r="N794" s="79"/>
      <c r="O794" s="79"/>
      <c r="P794" s="79"/>
      <c r="AG794" s="79"/>
      <c r="AI794" s="79"/>
    </row>
    <row r="795" spans="12:35">
      <c r="L795" s="79"/>
      <c r="M795" s="79"/>
      <c r="N795" s="79"/>
      <c r="O795" s="79"/>
      <c r="P795" s="79"/>
      <c r="AG795" s="79"/>
      <c r="AI795" s="79"/>
    </row>
    <row r="796" spans="12:35">
      <c r="L796" s="79"/>
      <c r="M796" s="79"/>
      <c r="N796" s="79"/>
      <c r="O796" s="79"/>
      <c r="P796" s="79"/>
      <c r="AG796" s="79"/>
      <c r="AI796" s="79"/>
    </row>
    <row r="797" spans="12:35">
      <c r="L797" s="79"/>
      <c r="M797" s="79"/>
      <c r="N797" s="79"/>
      <c r="O797" s="79"/>
      <c r="P797" s="79"/>
      <c r="AG797" s="79"/>
      <c r="AI797" s="79"/>
    </row>
    <row r="798" spans="12:35">
      <c r="L798" s="79"/>
      <c r="M798" s="79"/>
      <c r="N798" s="79"/>
      <c r="O798" s="79"/>
      <c r="P798" s="79"/>
      <c r="AG798" s="79"/>
      <c r="AI798" s="79"/>
    </row>
    <row r="799" spans="12:35">
      <c r="L799" s="79"/>
      <c r="M799" s="79"/>
      <c r="N799" s="79"/>
      <c r="O799" s="79"/>
      <c r="P799" s="79"/>
      <c r="AG799" s="79"/>
      <c r="AI799" s="79"/>
    </row>
    <row r="800" spans="12:35">
      <c r="L800" s="79"/>
      <c r="M800" s="79"/>
      <c r="N800" s="79"/>
      <c r="O800" s="79"/>
      <c r="P800" s="79"/>
      <c r="AG800" s="79"/>
      <c r="AI800" s="79"/>
    </row>
    <row r="801" spans="12:35">
      <c r="L801" s="79"/>
      <c r="M801" s="79"/>
      <c r="N801" s="79"/>
      <c r="O801" s="79"/>
      <c r="P801" s="79"/>
      <c r="AG801" s="79"/>
      <c r="AI801" s="79"/>
    </row>
    <row r="802" spans="12:35">
      <c r="L802" s="79"/>
      <c r="M802" s="79"/>
      <c r="N802" s="79"/>
      <c r="O802" s="79"/>
      <c r="P802" s="79"/>
      <c r="AG802" s="79"/>
      <c r="AI802" s="79"/>
    </row>
    <row r="803" spans="12:35">
      <c r="L803" s="79"/>
      <c r="M803" s="79"/>
      <c r="N803" s="79"/>
      <c r="O803" s="79"/>
      <c r="P803" s="79"/>
      <c r="AG803" s="79"/>
      <c r="AI803" s="79"/>
    </row>
    <row r="804" spans="12:35">
      <c r="L804" s="79"/>
      <c r="M804" s="79"/>
      <c r="N804" s="79"/>
      <c r="O804" s="79"/>
      <c r="P804" s="79"/>
      <c r="AG804" s="79"/>
      <c r="AI804" s="79"/>
    </row>
    <row r="805" spans="12:35">
      <c r="L805" s="79"/>
      <c r="M805" s="79"/>
      <c r="N805" s="79"/>
      <c r="O805" s="79"/>
      <c r="P805" s="79"/>
      <c r="AG805" s="79"/>
      <c r="AI805" s="79"/>
    </row>
    <row r="806" spans="12:35">
      <c r="L806" s="79"/>
      <c r="M806" s="79"/>
      <c r="N806" s="79"/>
      <c r="O806" s="79"/>
      <c r="P806" s="79"/>
      <c r="AG806" s="79"/>
      <c r="AI806" s="79"/>
    </row>
    <row r="807" spans="12:35">
      <c r="L807" s="79"/>
      <c r="M807" s="79"/>
      <c r="N807" s="79"/>
      <c r="O807" s="79"/>
      <c r="P807" s="79"/>
      <c r="AG807" s="79"/>
      <c r="AI807" s="79"/>
    </row>
    <row r="808" spans="12:35">
      <c r="L808" s="79"/>
      <c r="M808" s="79"/>
      <c r="N808" s="79"/>
      <c r="O808" s="79"/>
      <c r="P808" s="79"/>
      <c r="AG808" s="79"/>
      <c r="AI808" s="79"/>
    </row>
    <row r="809" spans="12:35">
      <c r="L809" s="79"/>
      <c r="M809" s="79"/>
      <c r="N809" s="79"/>
      <c r="O809" s="79"/>
      <c r="P809" s="79"/>
      <c r="AG809" s="79"/>
      <c r="AI809" s="79"/>
    </row>
    <row r="810" spans="12:35">
      <c r="L810" s="79"/>
      <c r="M810" s="79"/>
      <c r="N810" s="79"/>
      <c r="O810" s="79"/>
      <c r="P810" s="79"/>
      <c r="AG810" s="79"/>
      <c r="AI810" s="79"/>
    </row>
    <row r="811" spans="12:35">
      <c r="L811" s="79"/>
      <c r="M811" s="79"/>
      <c r="N811" s="79"/>
      <c r="O811" s="79"/>
      <c r="P811" s="79"/>
      <c r="AG811" s="79"/>
      <c r="AI811" s="79"/>
    </row>
    <row r="812" spans="12:35">
      <c r="L812" s="79"/>
      <c r="M812" s="79"/>
      <c r="N812" s="79"/>
      <c r="O812" s="79"/>
      <c r="P812" s="79"/>
      <c r="AG812" s="79"/>
      <c r="AI812" s="79"/>
    </row>
    <row r="813" spans="12:35">
      <c r="L813" s="79"/>
      <c r="M813" s="79"/>
      <c r="N813" s="79"/>
      <c r="O813" s="79"/>
      <c r="P813" s="79"/>
      <c r="AG813" s="79"/>
      <c r="AI813" s="79"/>
    </row>
    <row r="814" spans="12:35">
      <c r="L814" s="79"/>
      <c r="M814" s="79"/>
      <c r="N814" s="79"/>
      <c r="O814" s="79"/>
      <c r="P814" s="79"/>
      <c r="AG814" s="79"/>
      <c r="AI814" s="79"/>
    </row>
    <row r="815" spans="12:35">
      <c r="L815" s="79"/>
      <c r="M815" s="79"/>
      <c r="N815" s="79"/>
      <c r="O815" s="79"/>
      <c r="P815" s="79"/>
      <c r="AG815" s="79"/>
      <c r="AI815" s="79"/>
    </row>
    <row r="816" spans="12:35">
      <c r="L816" s="79"/>
      <c r="M816" s="79"/>
      <c r="N816" s="79"/>
      <c r="O816" s="79"/>
      <c r="P816" s="79"/>
      <c r="AG816" s="79"/>
      <c r="AI816" s="79"/>
    </row>
    <row r="817" spans="12:35">
      <c r="L817" s="79"/>
      <c r="M817" s="79"/>
      <c r="N817" s="79"/>
      <c r="O817" s="79"/>
      <c r="P817" s="79"/>
      <c r="AG817" s="79"/>
      <c r="AI817" s="79"/>
    </row>
    <row r="818" spans="12:35">
      <c r="L818" s="79"/>
      <c r="M818" s="79"/>
      <c r="N818" s="79"/>
      <c r="O818" s="79"/>
      <c r="P818" s="79"/>
      <c r="AG818" s="79"/>
      <c r="AI818" s="79"/>
    </row>
    <row r="819" spans="12:35">
      <c r="L819" s="79"/>
      <c r="M819" s="79"/>
      <c r="N819" s="79"/>
      <c r="O819" s="79"/>
      <c r="P819" s="79"/>
      <c r="AG819" s="79"/>
      <c r="AI819" s="79"/>
    </row>
    <row r="820" spans="12:35">
      <c r="L820" s="79"/>
      <c r="M820" s="79"/>
      <c r="N820" s="79"/>
      <c r="O820" s="79"/>
      <c r="P820" s="79"/>
      <c r="AG820" s="79"/>
      <c r="AI820" s="79"/>
    </row>
    <row r="821" spans="12:35">
      <c r="L821" s="79"/>
      <c r="M821" s="79"/>
      <c r="N821" s="79"/>
      <c r="O821" s="79"/>
      <c r="P821" s="79"/>
      <c r="AG821" s="79"/>
      <c r="AI821" s="79"/>
    </row>
    <row r="822" spans="12:35">
      <c r="L822" s="79"/>
      <c r="M822" s="79"/>
      <c r="N822" s="79"/>
      <c r="O822" s="79"/>
      <c r="P822" s="79"/>
      <c r="AG822" s="79"/>
      <c r="AI822" s="79"/>
    </row>
    <row r="823" spans="12:35">
      <c r="L823" s="79"/>
      <c r="M823" s="79"/>
      <c r="N823" s="79"/>
      <c r="O823" s="79"/>
      <c r="P823" s="79"/>
      <c r="AG823" s="79"/>
      <c r="AI823" s="79"/>
    </row>
    <row r="824" spans="12:35">
      <c r="L824" s="79"/>
      <c r="M824" s="79"/>
      <c r="N824" s="79"/>
      <c r="O824" s="79"/>
      <c r="P824" s="79"/>
      <c r="AG824" s="79"/>
      <c r="AI824" s="79"/>
    </row>
    <row r="825" spans="12:35">
      <c r="L825" s="79"/>
      <c r="M825" s="79"/>
      <c r="N825" s="79"/>
      <c r="O825" s="79"/>
      <c r="P825" s="79"/>
      <c r="AG825" s="79"/>
      <c r="AI825" s="79"/>
    </row>
    <row r="826" spans="12:35">
      <c r="L826" s="79"/>
      <c r="M826" s="79"/>
      <c r="N826" s="79"/>
      <c r="O826" s="79"/>
      <c r="P826" s="79"/>
      <c r="AG826" s="79"/>
      <c r="AI826" s="79"/>
    </row>
    <row r="827" spans="12:35">
      <c r="L827" s="79"/>
      <c r="M827" s="79"/>
      <c r="N827" s="79"/>
      <c r="O827" s="79"/>
      <c r="P827" s="79"/>
      <c r="AG827" s="79"/>
      <c r="AI827" s="79"/>
    </row>
    <row r="828" spans="12:35">
      <c r="L828" s="79"/>
      <c r="M828" s="79"/>
      <c r="N828" s="79"/>
      <c r="O828" s="79"/>
      <c r="P828" s="79"/>
      <c r="AG828" s="79"/>
      <c r="AI828" s="79"/>
    </row>
    <row r="829" spans="12:35">
      <c r="L829" s="79"/>
      <c r="M829" s="79"/>
      <c r="N829" s="79"/>
      <c r="O829" s="79"/>
      <c r="P829" s="79"/>
      <c r="AG829" s="79"/>
      <c r="AI829" s="79"/>
    </row>
    <row r="830" spans="12:35">
      <c r="L830" s="79"/>
      <c r="M830" s="79"/>
      <c r="N830" s="79"/>
      <c r="O830" s="79"/>
      <c r="P830" s="79"/>
      <c r="AG830" s="79"/>
      <c r="AI830" s="79"/>
    </row>
    <row r="831" spans="12:35">
      <c r="L831" s="79"/>
      <c r="M831" s="79"/>
      <c r="N831" s="79"/>
      <c r="O831" s="79"/>
      <c r="P831" s="79"/>
      <c r="AG831" s="79"/>
      <c r="AI831" s="79"/>
    </row>
    <row r="832" spans="12:35">
      <c r="L832" s="79"/>
      <c r="M832" s="79"/>
      <c r="N832" s="79"/>
      <c r="O832" s="79"/>
      <c r="P832" s="79"/>
      <c r="AG832" s="79"/>
      <c r="AI832" s="79"/>
    </row>
    <row r="833" spans="12:35">
      <c r="L833" s="79"/>
      <c r="M833" s="79"/>
      <c r="N833" s="79"/>
      <c r="O833" s="79"/>
      <c r="P833" s="79"/>
      <c r="AG833" s="79"/>
      <c r="AI833" s="79"/>
    </row>
    <row r="834" spans="12:35">
      <c r="L834" s="79"/>
      <c r="M834" s="79"/>
      <c r="N834" s="79"/>
      <c r="O834" s="79"/>
      <c r="P834" s="79"/>
      <c r="AG834" s="79"/>
      <c r="AI834" s="79"/>
    </row>
    <row r="835" spans="12:35">
      <c r="L835" s="79"/>
      <c r="M835" s="79"/>
      <c r="N835" s="79"/>
      <c r="O835" s="79"/>
      <c r="P835" s="79"/>
      <c r="AG835" s="79"/>
      <c r="AI835" s="79"/>
    </row>
    <row r="836" spans="12:35">
      <c r="L836" s="79"/>
      <c r="M836" s="79"/>
      <c r="N836" s="79"/>
      <c r="O836" s="79"/>
      <c r="P836" s="79"/>
      <c r="AG836" s="79"/>
      <c r="AI836" s="79"/>
    </row>
    <row r="837" spans="12:35">
      <c r="L837" s="79"/>
      <c r="M837" s="79"/>
      <c r="N837" s="79"/>
      <c r="O837" s="79"/>
      <c r="P837" s="79"/>
      <c r="AG837" s="79"/>
      <c r="AI837" s="79"/>
    </row>
    <row r="838" spans="12:35">
      <c r="L838" s="79"/>
      <c r="M838" s="79"/>
      <c r="N838" s="79"/>
      <c r="O838" s="79"/>
      <c r="P838" s="79"/>
      <c r="AG838" s="79"/>
      <c r="AI838" s="79"/>
    </row>
    <row r="839" spans="12:35">
      <c r="L839" s="79"/>
      <c r="M839" s="79"/>
      <c r="N839" s="79"/>
      <c r="O839" s="79"/>
      <c r="P839" s="79"/>
      <c r="AG839" s="79"/>
      <c r="AI839" s="79"/>
    </row>
    <row r="840" spans="12:35">
      <c r="L840" s="79"/>
      <c r="M840" s="79"/>
      <c r="N840" s="79"/>
      <c r="O840" s="79"/>
      <c r="P840" s="79"/>
      <c r="AG840" s="79"/>
      <c r="AI840" s="79"/>
    </row>
    <row r="841" spans="12:35">
      <c r="L841" s="79"/>
      <c r="M841" s="79"/>
      <c r="N841" s="79"/>
      <c r="O841" s="79"/>
      <c r="P841" s="79"/>
      <c r="AG841" s="79"/>
      <c r="AI841" s="79"/>
    </row>
    <row r="842" spans="12:35">
      <c r="L842" s="79"/>
      <c r="M842" s="79"/>
      <c r="N842" s="79"/>
      <c r="O842" s="79"/>
      <c r="P842" s="79"/>
      <c r="AG842" s="79"/>
      <c r="AI842" s="79"/>
    </row>
    <row r="843" spans="12:35">
      <c r="L843" s="79"/>
      <c r="M843" s="79"/>
      <c r="N843" s="79"/>
      <c r="O843" s="79"/>
      <c r="P843" s="79"/>
      <c r="AG843" s="79"/>
      <c r="AI843" s="79"/>
    </row>
    <row r="844" spans="12:35">
      <c r="L844" s="79"/>
      <c r="M844" s="79"/>
      <c r="N844" s="79"/>
      <c r="O844" s="79"/>
      <c r="P844" s="79"/>
      <c r="AG844" s="79"/>
      <c r="AI844" s="79"/>
    </row>
    <row r="845" spans="12:35">
      <c r="L845" s="79"/>
      <c r="M845" s="79"/>
      <c r="N845" s="79"/>
      <c r="O845" s="79"/>
      <c r="P845" s="79"/>
      <c r="AG845" s="79"/>
      <c r="AI845" s="79"/>
    </row>
    <row r="846" spans="12:35">
      <c r="L846" s="79"/>
      <c r="M846" s="79"/>
      <c r="N846" s="79"/>
      <c r="O846" s="79"/>
      <c r="P846" s="79"/>
      <c r="AG846" s="79"/>
      <c r="AI846" s="79"/>
    </row>
    <row r="847" spans="12:35">
      <c r="L847" s="79"/>
      <c r="M847" s="79"/>
      <c r="N847" s="79"/>
      <c r="O847" s="79"/>
      <c r="P847" s="79"/>
      <c r="AG847" s="79"/>
      <c r="AI847" s="79"/>
    </row>
    <row r="848" spans="12:35">
      <c r="L848" s="79"/>
      <c r="M848" s="79"/>
      <c r="N848" s="79"/>
      <c r="O848" s="79"/>
      <c r="P848" s="79"/>
      <c r="AG848" s="79"/>
      <c r="AI848" s="79"/>
    </row>
    <row r="849" spans="12:35">
      <c r="L849" s="79"/>
      <c r="M849" s="79"/>
      <c r="N849" s="79"/>
      <c r="O849" s="79"/>
      <c r="P849" s="79"/>
      <c r="AG849" s="79"/>
      <c r="AI849" s="79"/>
    </row>
    <row r="850" spans="12:35">
      <c r="L850" s="79"/>
      <c r="M850" s="79"/>
      <c r="N850" s="79"/>
      <c r="O850" s="79"/>
      <c r="P850" s="79"/>
      <c r="AG850" s="79"/>
      <c r="AI850" s="79"/>
    </row>
    <row r="851" spans="12:35">
      <c r="L851" s="79"/>
      <c r="M851" s="79"/>
      <c r="N851" s="79"/>
      <c r="O851" s="79"/>
      <c r="P851" s="79"/>
      <c r="AG851" s="79"/>
      <c r="AI851" s="79"/>
    </row>
    <row r="852" spans="12:35">
      <c r="L852" s="79"/>
      <c r="M852" s="79"/>
      <c r="N852" s="79"/>
      <c r="O852" s="79"/>
      <c r="P852" s="79"/>
      <c r="AG852" s="79"/>
      <c r="AI852" s="79"/>
    </row>
    <row r="853" spans="12:35">
      <c r="L853" s="79"/>
      <c r="M853" s="79"/>
      <c r="N853" s="79"/>
      <c r="O853" s="79"/>
      <c r="P853" s="79"/>
      <c r="AG853" s="79"/>
      <c r="AI853" s="79"/>
    </row>
    <row r="854" spans="12:35">
      <c r="L854" s="79"/>
      <c r="M854" s="79"/>
      <c r="N854" s="79"/>
      <c r="O854" s="79"/>
      <c r="P854" s="79"/>
      <c r="AG854" s="79"/>
      <c r="AI854" s="79"/>
    </row>
    <row r="855" spans="12:35">
      <c r="L855" s="79"/>
      <c r="M855" s="79"/>
      <c r="N855" s="79"/>
      <c r="O855" s="79"/>
      <c r="P855" s="79"/>
      <c r="AG855" s="79"/>
      <c r="AI855" s="79"/>
    </row>
    <row r="856" spans="12:35">
      <c r="L856" s="79"/>
      <c r="M856" s="79"/>
      <c r="N856" s="79"/>
      <c r="O856" s="79"/>
      <c r="P856" s="79"/>
      <c r="AG856" s="79"/>
      <c r="AI856" s="79"/>
    </row>
    <row r="857" spans="12:35">
      <c r="L857" s="79"/>
      <c r="M857" s="79"/>
      <c r="N857" s="79"/>
      <c r="O857" s="79"/>
      <c r="P857" s="79"/>
      <c r="AG857" s="79"/>
      <c r="AI857" s="79"/>
    </row>
    <row r="858" spans="12:35">
      <c r="L858" s="79"/>
      <c r="M858" s="79"/>
      <c r="N858" s="79"/>
      <c r="O858" s="79"/>
      <c r="P858" s="79"/>
      <c r="AG858" s="79"/>
      <c r="AI858" s="79"/>
    </row>
    <row r="859" spans="12:35">
      <c r="L859" s="79"/>
      <c r="M859" s="79"/>
      <c r="N859" s="79"/>
      <c r="O859" s="79"/>
      <c r="P859" s="79"/>
      <c r="AG859" s="79"/>
      <c r="AI859" s="79"/>
    </row>
    <row r="860" spans="12:35">
      <c r="L860" s="79"/>
      <c r="M860" s="79"/>
      <c r="N860" s="79"/>
      <c r="O860" s="79"/>
      <c r="P860" s="79"/>
      <c r="AG860" s="79"/>
      <c r="AI860" s="79"/>
    </row>
    <row r="861" spans="12:35">
      <c r="L861" s="79"/>
      <c r="M861" s="79"/>
      <c r="N861" s="79"/>
      <c r="O861" s="79"/>
      <c r="P861" s="79"/>
      <c r="AG861" s="79"/>
      <c r="AI861" s="79"/>
    </row>
    <row r="862" spans="12:35">
      <c r="L862" s="79"/>
      <c r="M862" s="79"/>
      <c r="N862" s="79"/>
      <c r="O862" s="79"/>
      <c r="P862" s="79"/>
      <c r="AG862" s="79"/>
      <c r="AI862" s="79"/>
    </row>
    <row r="863" spans="12:35">
      <c r="L863" s="79"/>
      <c r="M863" s="79"/>
      <c r="N863" s="79"/>
      <c r="O863" s="79"/>
      <c r="P863" s="79"/>
      <c r="AG863" s="79"/>
      <c r="AI863" s="79"/>
    </row>
    <row r="864" spans="12:35">
      <c r="L864" s="79"/>
      <c r="M864" s="79"/>
      <c r="N864" s="79"/>
      <c r="O864" s="79"/>
      <c r="P864" s="79"/>
      <c r="AG864" s="79"/>
      <c r="AI864" s="79"/>
    </row>
    <row r="865" spans="12:35">
      <c r="L865" s="79"/>
      <c r="M865" s="79"/>
      <c r="N865" s="79"/>
      <c r="O865" s="79"/>
      <c r="P865" s="79"/>
      <c r="AG865" s="79"/>
      <c r="AI865" s="79"/>
    </row>
    <row r="866" spans="12:35">
      <c r="L866" s="79"/>
      <c r="M866" s="79"/>
      <c r="N866" s="79"/>
      <c r="O866" s="79"/>
      <c r="P866" s="79"/>
      <c r="AG866" s="79"/>
      <c r="AI866" s="79"/>
    </row>
    <row r="867" spans="12:35">
      <c r="L867" s="79"/>
      <c r="M867" s="79"/>
      <c r="N867" s="79"/>
      <c r="O867" s="79"/>
      <c r="P867" s="79"/>
      <c r="AG867" s="79"/>
      <c r="AI867" s="79"/>
    </row>
    <row r="868" spans="12:35">
      <c r="L868" s="79"/>
      <c r="M868" s="79"/>
      <c r="N868" s="79"/>
      <c r="O868" s="79"/>
      <c r="P868" s="79"/>
      <c r="AG868" s="79"/>
      <c r="AI868" s="79"/>
    </row>
    <row r="869" spans="12:35">
      <c r="L869" s="79"/>
      <c r="M869" s="79"/>
      <c r="N869" s="79"/>
      <c r="O869" s="79"/>
      <c r="P869" s="79"/>
      <c r="AG869" s="79"/>
      <c r="AI869" s="79"/>
    </row>
    <row r="870" spans="12:35">
      <c r="L870" s="79"/>
      <c r="M870" s="79"/>
      <c r="N870" s="79"/>
      <c r="O870" s="79"/>
      <c r="P870" s="79"/>
      <c r="AG870" s="79"/>
      <c r="AI870" s="79"/>
    </row>
    <row r="871" spans="12:35">
      <c r="L871" s="79"/>
      <c r="M871" s="79"/>
      <c r="N871" s="79"/>
      <c r="O871" s="79"/>
      <c r="P871" s="79"/>
      <c r="AG871" s="79"/>
      <c r="AI871" s="79"/>
    </row>
    <row r="872" spans="12:35">
      <c r="L872" s="79"/>
      <c r="M872" s="79"/>
      <c r="N872" s="79"/>
      <c r="O872" s="79"/>
      <c r="P872" s="79"/>
      <c r="AG872" s="79"/>
      <c r="AI872" s="79"/>
    </row>
    <row r="873" spans="12:35">
      <c r="L873" s="79"/>
      <c r="M873" s="79"/>
      <c r="N873" s="79"/>
      <c r="O873" s="79"/>
      <c r="P873" s="79"/>
      <c r="AG873" s="79"/>
      <c r="AI873" s="79"/>
    </row>
    <row r="874" spans="12:35">
      <c r="L874" s="79"/>
      <c r="M874" s="79"/>
      <c r="N874" s="79"/>
      <c r="O874" s="79"/>
      <c r="P874" s="79"/>
      <c r="AG874" s="79"/>
      <c r="AI874" s="79"/>
    </row>
    <row r="875" spans="12:35">
      <c r="L875" s="79"/>
      <c r="M875" s="79"/>
      <c r="N875" s="79"/>
      <c r="O875" s="79"/>
      <c r="P875" s="79"/>
      <c r="AG875" s="79"/>
      <c r="AI875" s="79"/>
    </row>
    <row r="876" spans="12:35">
      <c r="L876" s="79"/>
      <c r="M876" s="79"/>
      <c r="N876" s="79"/>
      <c r="O876" s="79"/>
      <c r="P876" s="79"/>
      <c r="AG876" s="79"/>
      <c r="AI876" s="79"/>
    </row>
    <row r="877" spans="12:35">
      <c r="L877" s="79"/>
      <c r="M877" s="79"/>
      <c r="N877" s="79"/>
      <c r="O877" s="79"/>
      <c r="P877" s="79"/>
      <c r="AG877" s="79"/>
      <c r="AI877" s="79"/>
    </row>
    <row r="878" spans="12:35">
      <c r="L878" s="79"/>
      <c r="M878" s="79"/>
      <c r="N878" s="79"/>
      <c r="O878" s="79"/>
      <c r="P878" s="79"/>
      <c r="AG878" s="79"/>
      <c r="AI878" s="79"/>
    </row>
    <row r="879" spans="12:35">
      <c r="L879" s="79"/>
      <c r="M879" s="79"/>
      <c r="N879" s="79"/>
      <c r="O879" s="79"/>
      <c r="P879" s="79"/>
      <c r="AG879" s="79"/>
      <c r="AI879" s="79"/>
    </row>
    <row r="880" spans="12:35">
      <c r="L880" s="79"/>
      <c r="M880" s="79"/>
      <c r="N880" s="79"/>
      <c r="O880" s="79"/>
      <c r="P880" s="79"/>
      <c r="AG880" s="79"/>
      <c r="AI880" s="79"/>
    </row>
    <row r="881" spans="12:35">
      <c r="L881" s="79"/>
      <c r="M881" s="79"/>
      <c r="N881" s="79"/>
      <c r="O881" s="79"/>
      <c r="P881" s="79"/>
      <c r="AG881" s="79"/>
      <c r="AI881" s="79"/>
    </row>
    <row r="882" spans="12:35">
      <c r="L882" s="79"/>
      <c r="M882" s="79"/>
      <c r="N882" s="79"/>
      <c r="O882" s="79"/>
      <c r="P882" s="79"/>
      <c r="AG882" s="79"/>
      <c r="AI882" s="79"/>
    </row>
    <row r="883" spans="12:35">
      <c r="L883" s="79"/>
      <c r="M883" s="79"/>
      <c r="N883" s="79"/>
      <c r="O883" s="79"/>
      <c r="P883" s="79"/>
      <c r="AG883" s="79"/>
      <c r="AI883" s="79"/>
    </row>
    <row r="884" spans="12:35">
      <c r="L884" s="79"/>
      <c r="M884" s="79"/>
      <c r="N884" s="79"/>
      <c r="O884" s="79"/>
      <c r="P884" s="79"/>
      <c r="AG884" s="79"/>
      <c r="AI884" s="79"/>
    </row>
    <row r="885" spans="12:35">
      <c r="L885" s="79"/>
      <c r="M885" s="79"/>
      <c r="N885" s="79"/>
      <c r="O885" s="79"/>
      <c r="P885" s="79"/>
      <c r="AG885" s="79"/>
      <c r="AI885" s="79"/>
    </row>
    <row r="886" spans="12:35">
      <c r="L886" s="79"/>
      <c r="M886" s="79"/>
      <c r="N886" s="79"/>
      <c r="O886" s="79"/>
      <c r="P886" s="79"/>
      <c r="AG886" s="79"/>
      <c r="AI886" s="79"/>
    </row>
    <row r="887" spans="12:35">
      <c r="L887" s="79"/>
      <c r="M887" s="79"/>
      <c r="N887" s="79"/>
      <c r="O887" s="79"/>
      <c r="P887" s="79"/>
      <c r="AG887" s="79"/>
      <c r="AI887" s="79"/>
    </row>
    <row r="888" spans="12:35">
      <c r="L888" s="79"/>
      <c r="M888" s="79"/>
      <c r="N888" s="79"/>
      <c r="O888" s="79"/>
      <c r="P888" s="79"/>
      <c r="AG888" s="79"/>
      <c r="AI888" s="79"/>
    </row>
    <row r="889" spans="12:35">
      <c r="L889" s="79"/>
      <c r="M889" s="79"/>
      <c r="N889" s="79"/>
      <c r="O889" s="79"/>
      <c r="P889" s="79"/>
      <c r="AG889" s="79"/>
      <c r="AI889" s="79"/>
    </row>
    <row r="890" spans="12:35">
      <c r="L890" s="79"/>
      <c r="M890" s="79"/>
      <c r="N890" s="79"/>
      <c r="O890" s="79"/>
      <c r="P890" s="79"/>
      <c r="AG890" s="79"/>
      <c r="AI890" s="79"/>
    </row>
    <row r="891" spans="12:35">
      <c r="L891" s="79"/>
      <c r="M891" s="79"/>
      <c r="N891" s="79"/>
      <c r="O891" s="79"/>
      <c r="P891" s="79"/>
      <c r="AG891" s="79"/>
      <c r="AI891" s="79"/>
    </row>
    <row r="892" spans="12:35">
      <c r="L892" s="79"/>
      <c r="M892" s="79"/>
      <c r="N892" s="79"/>
      <c r="O892" s="79"/>
      <c r="P892" s="79"/>
      <c r="AG892" s="79"/>
      <c r="AI892" s="79"/>
    </row>
    <row r="893" spans="12:35">
      <c r="L893" s="79"/>
      <c r="M893" s="79"/>
      <c r="N893" s="79"/>
      <c r="O893" s="79"/>
      <c r="P893" s="79"/>
      <c r="AG893" s="79"/>
      <c r="AI893" s="79"/>
    </row>
    <row r="894" spans="12:35">
      <c r="L894" s="79"/>
      <c r="M894" s="79"/>
      <c r="N894" s="79"/>
      <c r="O894" s="79"/>
      <c r="P894" s="79"/>
      <c r="AG894" s="79"/>
      <c r="AI894" s="79"/>
    </row>
    <row r="895" spans="12:35">
      <c r="L895" s="79"/>
      <c r="M895" s="79"/>
      <c r="N895" s="79"/>
      <c r="O895" s="79"/>
      <c r="P895" s="79"/>
      <c r="AG895" s="79"/>
      <c r="AI895" s="79"/>
    </row>
    <row r="896" spans="12:35">
      <c r="L896" s="79"/>
      <c r="M896" s="79"/>
      <c r="N896" s="79"/>
      <c r="O896" s="79"/>
      <c r="P896" s="79"/>
      <c r="AG896" s="79"/>
      <c r="AI896" s="79"/>
    </row>
    <row r="897" spans="12:35">
      <c r="L897" s="79"/>
      <c r="M897" s="79"/>
      <c r="N897" s="79"/>
      <c r="O897" s="79"/>
      <c r="P897" s="79"/>
      <c r="AG897" s="79"/>
      <c r="AI897" s="79"/>
    </row>
    <row r="898" spans="12:35">
      <c r="L898" s="79"/>
      <c r="M898" s="79"/>
      <c r="N898" s="79"/>
      <c r="O898" s="79"/>
      <c r="P898" s="79"/>
      <c r="AG898" s="79"/>
      <c r="AI898" s="79"/>
    </row>
    <row r="899" spans="12:35">
      <c r="L899" s="79"/>
      <c r="M899" s="79"/>
      <c r="N899" s="79"/>
      <c r="O899" s="79"/>
      <c r="P899" s="79"/>
      <c r="AG899" s="79"/>
      <c r="AI899" s="79"/>
    </row>
    <row r="900" spans="12:35">
      <c r="L900" s="79"/>
      <c r="M900" s="79"/>
      <c r="N900" s="79"/>
      <c r="O900" s="79"/>
      <c r="P900" s="79"/>
      <c r="AG900" s="79"/>
      <c r="AI900" s="79"/>
    </row>
    <row r="901" spans="12:35">
      <c r="L901" s="79"/>
      <c r="M901" s="79"/>
      <c r="N901" s="79"/>
      <c r="O901" s="79"/>
      <c r="P901" s="79"/>
      <c r="AG901" s="79"/>
      <c r="AI901" s="79"/>
    </row>
    <row r="902" spans="12:35">
      <c r="L902" s="79"/>
      <c r="M902" s="79"/>
      <c r="N902" s="79"/>
      <c r="O902" s="79"/>
      <c r="P902" s="79"/>
      <c r="AG902" s="79"/>
      <c r="AI902" s="79"/>
    </row>
    <row r="903" spans="12:35">
      <c r="L903" s="79"/>
      <c r="M903" s="79"/>
      <c r="N903" s="79"/>
      <c r="O903" s="79"/>
      <c r="P903" s="79"/>
      <c r="AG903" s="79"/>
      <c r="AI903" s="79"/>
    </row>
    <row r="904" spans="12:35">
      <c r="L904" s="79"/>
      <c r="M904" s="79"/>
      <c r="N904" s="79"/>
      <c r="O904" s="79"/>
      <c r="P904" s="79"/>
      <c r="AG904" s="79"/>
      <c r="AI904" s="79"/>
    </row>
    <row r="905" spans="12:35">
      <c r="L905" s="79"/>
      <c r="M905" s="79"/>
      <c r="N905" s="79"/>
      <c r="O905" s="79"/>
      <c r="P905" s="79"/>
      <c r="AG905" s="79"/>
      <c r="AI905" s="79"/>
    </row>
    <row r="906" spans="12:35">
      <c r="L906" s="79"/>
      <c r="M906" s="79"/>
      <c r="N906" s="79"/>
      <c r="O906" s="79"/>
      <c r="P906" s="79"/>
      <c r="AG906" s="79"/>
      <c r="AI906" s="79"/>
    </row>
    <row r="907" spans="12:35">
      <c r="L907" s="79"/>
      <c r="M907" s="79"/>
      <c r="N907" s="79"/>
      <c r="O907" s="79"/>
      <c r="P907" s="79"/>
      <c r="AG907" s="79"/>
      <c r="AI907" s="79"/>
    </row>
    <row r="908" spans="12:35">
      <c r="L908" s="79"/>
      <c r="M908" s="79"/>
      <c r="N908" s="79"/>
      <c r="O908" s="79"/>
      <c r="P908" s="79"/>
      <c r="AG908" s="79"/>
      <c r="AI908" s="79"/>
    </row>
    <row r="909" spans="12:35">
      <c r="L909" s="79"/>
      <c r="M909" s="79"/>
      <c r="N909" s="79"/>
      <c r="O909" s="79"/>
      <c r="P909" s="79"/>
      <c r="AG909" s="79"/>
      <c r="AI909" s="79"/>
    </row>
    <row r="910" spans="12:35">
      <c r="L910" s="79"/>
      <c r="M910" s="79"/>
      <c r="N910" s="79"/>
      <c r="O910" s="79"/>
      <c r="P910" s="79"/>
      <c r="AG910" s="79"/>
      <c r="AI910" s="79"/>
    </row>
    <row r="911" spans="12:35">
      <c r="L911" s="79"/>
      <c r="M911" s="79"/>
      <c r="N911" s="79"/>
      <c r="O911" s="79"/>
      <c r="P911" s="79"/>
      <c r="AG911" s="79"/>
      <c r="AI911" s="79"/>
    </row>
    <row r="912" spans="12:35">
      <c r="L912" s="79"/>
      <c r="M912" s="79"/>
      <c r="N912" s="79"/>
      <c r="O912" s="79"/>
      <c r="P912" s="79"/>
      <c r="AG912" s="79"/>
      <c r="AI912" s="79"/>
    </row>
    <row r="913" spans="12:35">
      <c r="L913" s="79"/>
      <c r="M913" s="79"/>
      <c r="N913" s="79"/>
      <c r="O913" s="79"/>
      <c r="P913" s="79"/>
      <c r="AG913" s="79"/>
      <c r="AI913" s="79"/>
    </row>
    <row r="914" spans="12:35">
      <c r="L914" s="79"/>
      <c r="M914" s="79"/>
      <c r="N914" s="79"/>
      <c r="O914" s="79"/>
      <c r="P914" s="79"/>
      <c r="AG914" s="79"/>
      <c r="AI914" s="79"/>
    </row>
    <row r="915" spans="12:35">
      <c r="L915" s="79"/>
      <c r="M915" s="79"/>
      <c r="N915" s="79"/>
      <c r="O915" s="79"/>
      <c r="P915" s="79"/>
      <c r="AG915" s="79"/>
      <c r="AI915" s="79"/>
    </row>
    <row r="916" spans="12:35">
      <c r="L916" s="79"/>
      <c r="M916" s="79"/>
      <c r="N916" s="79"/>
      <c r="O916" s="79"/>
      <c r="P916" s="79"/>
      <c r="AG916" s="79"/>
      <c r="AI916" s="79"/>
    </row>
    <row r="917" spans="12:35">
      <c r="L917" s="79"/>
      <c r="M917" s="79"/>
      <c r="N917" s="79"/>
      <c r="O917" s="79"/>
      <c r="P917" s="79"/>
      <c r="AG917" s="79"/>
      <c r="AI917" s="79"/>
    </row>
    <row r="918" spans="12:35">
      <c r="L918" s="79"/>
      <c r="M918" s="79"/>
      <c r="N918" s="79"/>
      <c r="O918" s="79"/>
      <c r="P918" s="79"/>
      <c r="AG918" s="79"/>
      <c r="AI918" s="79"/>
    </row>
    <row r="919" spans="12:35">
      <c r="L919" s="79"/>
      <c r="M919" s="79"/>
      <c r="N919" s="79"/>
      <c r="O919" s="79"/>
      <c r="P919" s="79"/>
      <c r="AG919" s="79"/>
      <c r="AI919" s="79"/>
    </row>
    <row r="920" spans="12:35">
      <c r="L920" s="79"/>
      <c r="M920" s="79"/>
      <c r="N920" s="79"/>
      <c r="O920" s="79"/>
      <c r="P920" s="79"/>
      <c r="AG920" s="79"/>
      <c r="AI920" s="79"/>
    </row>
    <row r="921" spans="12:35">
      <c r="L921" s="79"/>
      <c r="M921" s="79"/>
      <c r="N921" s="79"/>
      <c r="O921" s="79"/>
      <c r="P921" s="79"/>
      <c r="AG921" s="79"/>
      <c r="AI921" s="79"/>
    </row>
    <row r="922" spans="12:35">
      <c r="L922" s="79"/>
      <c r="M922" s="79"/>
      <c r="N922" s="79"/>
      <c r="O922" s="79"/>
      <c r="P922" s="79"/>
      <c r="AG922" s="79"/>
      <c r="AI922" s="79"/>
    </row>
    <row r="923" spans="12:35">
      <c r="L923" s="79"/>
      <c r="M923" s="79"/>
      <c r="N923" s="79"/>
      <c r="O923" s="79"/>
      <c r="P923" s="79"/>
      <c r="AG923" s="79"/>
      <c r="AI923" s="79"/>
    </row>
    <row r="924" spans="12:35">
      <c r="L924" s="79"/>
      <c r="M924" s="79"/>
      <c r="N924" s="79"/>
      <c r="O924" s="79"/>
      <c r="P924" s="79"/>
      <c r="AG924" s="79"/>
      <c r="AI924" s="79"/>
    </row>
    <row r="925" spans="12:35">
      <c r="L925" s="79"/>
      <c r="M925" s="79"/>
      <c r="N925" s="79"/>
      <c r="O925" s="79"/>
      <c r="P925" s="79"/>
      <c r="AG925" s="79"/>
      <c r="AI925" s="79"/>
    </row>
    <row r="926" spans="12:35">
      <c r="L926" s="79"/>
      <c r="M926" s="79"/>
      <c r="N926" s="79"/>
      <c r="O926" s="79"/>
      <c r="P926" s="79"/>
      <c r="AG926" s="79"/>
      <c r="AI926" s="79"/>
    </row>
    <row r="927" spans="12:35">
      <c r="L927" s="79"/>
      <c r="M927" s="79"/>
      <c r="N927" s="79"/>
      <c r="O927" s="79"/>
      <c r="P927" s="79"/>
      <c r="AG927" s="79"/>
      <c r="AI927" s="79"/>
    </row>
    <row r="928" spans="12:35">
      <c r="L928" s="79"/>
      <c r="M928" s="79"/>
      <c r="N928" s="79"/>
      <c r="O928" s="79"/>
      <c r="P928" s="79"/>
      <c r="AG928" s="79"/>
      <c r="AI928" s="79"/>
    </row>
    <row r="929" spans="12:35">
      <c r="L929" s="79"/>
      <c r="M929" s="79"/>
      <c r="N929" s="79"/>
      <c r="O929" s="79"/>
      <c r="P929" s="79"/>
      <c r="AG929" s="79"/>
      <c r="AI929" s="79"/>
    </row>
    <row r="930" spans="12:35">
      <c r="L930" s="79"/>
      <c r="M930" s="79"/>
      <c r="N930" s="79"/>
      <c r="O930" s="79"/>
      <c r="P930" s="79"/>
      <c r="AG930" s="79"/>
      <c r="AI930" s="79"/>
    </row>
    <row r="931" spans="12:35">
      <c r="L931" s="79"/>
      <c r="M931" s="79"/>
      <c r="N931" s="79"/>
      <c r="O931" s="79"/>
      <c r="P931" s="79"/>
      <c r="AG931" s="79"/>
      <c r="AI931" s="79"/>
    </row>
    <row r="932" spans="12:35">
      <c r="L932" s="79"/>
      <c r="M932" s="79"/>
      <c r="N932" s="79"/>
      <c r="O932" s="79"/>
      <c r="P932" s="79"/>
      <c r="AG932" s="79"/>
      <c r="AI932" s="79"/>
    </row>
    <row r="933" spans="12:35">
      <c r="L933" s="79"/>
      <c r="M933" s="79"/>
      <c r="N933" s="79"/>
      <c r="O933" s="79"/>
      <c r="P933" s="79"/>
      <c r="AG933" s="79"/>
      <c r="AI933" s="79"/>
    </row>
    <row r="934" spans="12:35">
      <c r="L934" s="79"/>
      <c r="M934" s="79"/>
      <c r="N934" s="79"/>
      <c r="O934" s="79"/>
      <c r="P934" s="79"/>
      <c r="AG934" s="79"/>
      <c r="AI934" s="79"/>
    </row>
    <row r="935" spans="12:35">
      <c r="L935" s="79"/>
      <c r="M935" s="79"/>
      <c r="N935" s="79"/>
      <c r="O935" s="79"/>
      <c r="P935" s="79"/>
      <c r="AG935" s="79"/>
      <c r="AI935" s="79"/>
    </row>
    <row r="936" spans="12:35">
      <c r="L936" s="79"/>
      <c r="M936" s="79"/>
      <c r="N936" s="79"/>
      <c r="O936" s="79"/>
      <c r="P936" s="79"/>
      <c r="AG936" s="79"/>
      <c r="AI936" s="79"/>
    </row>
    <row r="937" spans="12:35">
      <c r="L937" s="79"/>
      <c r="M937" s="79"/>
      <c r="N937" s="79"/>
      <c r="O937" s="79"/>
      <c r="P937" s="79"/>
      <c r="AG937" s="79"/>
      <c r="AI937" s="79"/>
    </row>
    <row r="938" spans="12:35">
      <c r="L938" s="79"/>
      <c r="M938" s="79"/>
      <c r="N938" s="79"/>
      <c r="O938" s="79"/>
      <c r="P938" s="79"/>
      <c r="AG938" s="79"/>
      <c r="AI938" s="79"/>
    </row>
    <row r="939" spans="12:35">
      <c r="L939" s="79"/>
      <c r="M939" s="79"/>
      <c r="N939" s="79"/>
      <c r="O939" s="79"/>
      <c r="P939" s="79"/>
      <c r="AG939" s="79"/>
      <c r="AI939" s="79"/>
    </row>
    <row r="940" spans="12:35">
      <c r="L940" s="79"/>
      <c r="M940" s="79"/>
      <c r="N940" s="79"/>
      <c r="O940" s="79"/>
      <c r="P940" s="79"/>
      <c r="AG940" s="79"/>
      <c r="AI940" s="79"/>
    </row>
    <row r="941" spans="12:35">
      <c r="L941" s="79"/>
      <c r="M941" s="79"/>
      <c r="N941" s="79"/>
      <c r="O941" s="79"/>
      <c r="P941" s="79"/>
      <c r="AG941" s="79"/>
      <c r="AI941" s="79"/>
    </row>
    <row r="942" spans="12:35">
      <c r="L942" s="79"/>
      <c r="M942" s="79"/>
      <c r="N942" s="79"/>
      <c r="O942" s="79"/>
      <c r="P942" s="79"/>
      <c r="AG942" s="79"/>
      <c r="AI942" s="79"/>
    </row>
    <row r="943" spans="12:35">
      <c r="L943" s="79"/>
      <c r="M943" s="79"/>
      <c r="N943" s="79"/>
      <c r="O943" s="79"/>
      <c r="P943" s="79"/>
      <c r="AG943" s="79"/>
      <c r="AI943" s="79"/>
    </row>
    <row r="944" spans="12:35">
      <c r="L944" s="79"/>
      <c r="M944" s="79"/>
      <c r="N944" s="79"/>
      <c r="O944" s="79"/>
      <c r="P944" s="79"/>
      <c r="AG944" s="79"/>
      <c r="AI944" s="79"/>
    </row>
    <row r="945" spans="12:35">
      <c r="L945" s="79"/>
      <c r="M945" s="79"/>
      <c r="N945" s="79"/>
      <c r="O945" s="79"/>
      <c r="P945" s="79"/>
      <c r="AG945" s="79"/>
      <c r="AI945" s="79"/>
    </row>
    <row r="946" spans="12:35">
      <c r="L946" s="79"/>
      <c r="M946" s="79"/>
      <c r="N946" s="79"/>
      <c r="O946" s="79"/>
      <c r="P946" s="79"/>
      <c r="AG946" s="79"/>
      <c r="AI946" s="79"/>
    </row>
    <row r="947" spans="12:35">
      <c r="L947" s="79"/>
      <c r="M947" s="79"/>
      <c r="N947" s="79"/>
      <c r="O947" s="79"/>
      <c r="P947" s="79"/>
      <c r="AG947" s="79"/>
      <c r="AI947" s="79"/>
    </row>
    <row r="948" spans="12:35">
      <c r="L948" s="79"/>
      <c r="M948" s="79"/>
      <c r="N948" s="79"/>
      <c r="O948" s="79"/>
      <c r="P948" s="79"/>
      <c r="AG948" s="79"/>
      <c r="AI948" s="79"/>
    </row>
    <row r="949" spans="12:35">
      <c r="L949" s="79"/>
      <c r="M949" s="79"/>
      <c r="N949" s="79"/>
      <c r="O949" s="79"/>
      <c r="P949" s="79"/>
      <c r="AG949" s="79"/>
      <c r="AI949" s="79"/>
    </row>
    <row r="950" spans="12:35">
      <c r="L950" s="79"/>
      <c r="M950" s="79"/>
      <c r="N950" s="79"/>
      <c r="O950" s="79"/>
      <c r="P950" s="79"/>
      <c r="AG950" s="79"/>
      <c r="AI950" s="79"/>
    </row>
    <row r="951" spans="12:35">
      <c r="L951" s="79"/>
      <c r="M951" s="79"/>
      <c r="N951" s="79"/>
      <c r="O951" s="79"/>
      <c r="P951" s="79"/>
      <c r="AG951" s="79"/>
      <c r="AI951" s="79"/>
    </row>
    <row r="952" spans="12:35">
      <c r="L952" s="79"/>
      <c r="M952" s="79"/>
      <c r="N952" s="79"/>
      <c r="O952" s="79"/>
      <c r="P952" s="79"/>
      <c r="AG952" s="79"/>
      <c r="AI952" s="79"/>
    </row>
    <row r="953" spans="12:35">
      <c r="L953" s="79"/>
      <c r="M953" s="79"/>
      <c r="N953" s="79"/>
      <c r="O953" s="79"/>
      <c r="P953" s="79"/>
      <c r="AG953" s="79"/>
      <c r="AI953" s="79"/>
    </row>
    <row r="954" spans="12:35">
      <c r="L954" s="79"/>
      <c r="M954" s="79"/>
      <c r="N954" s="79"/>
      <c r="O954" s="79"/>
      <c r="P954" s="79"/>
      <c r="AG954" s="79"/>
      <c r="AI954" s="79"/>
    </row>
    <row r="955" spans="12:35">
      <c r="L955" s="79"/>
      <c r="M955" s="79"/>
      <c r="N955" s="79"/>
      <c r="O955" s="79"/>
      <c r="P955" s="79"/>
      <c r="AG955" s="79"/>
      <c r="AI955" s="79"/>
    </row>
    <row r="956" spans="12:35">
      <c r="L956" s="79"/>
      <c r="M956" s="79"/>
      <c r="N956" s="79"/>
      <c r="O956" s="79"/>
      <c r="P956" s="79"/>
      <c r="AG956" s="79"/>
      <c r="AI956" s="79"/>
    </row>
    <row r="957" spans="12:35">
      <c r="L957" s="79"/>
      <c r="M957" s="79"/>
      <c r="N957" s="79"/>
      <c r="O957" s="79"/>
      <c r="P957" s="79"/>
      <c r="AG957" s="79"/>
      <c r="AI957" s="79"/>
    </row>
    <row r="958" spans="12:35">
      <c r="L958" s="79"/>
      <c r="M958" s="79"/>
      <c r="N958" s="79"/>
      <c r="O958" s="79"/>
      <c r="P958" s="79"/>
      <c r="AG958" s="79"/>
      <c r="AI958" s="79"/>
    </row>
    <row r="959" spans="12:35">
      <c r="L959" s="79"/>
      <c r="M959" s="79"/>
      <c r="N959" s="79"/>
      <c r="O959" s="79"/>
      <c r="P959" s="79"/>
      <c r="AG959" s="79"/>
      <c r="AI959" s="79"/>
    </row>
    <row r="960" spans="12:35">
      <c r="L960" s="79"/>
      <c r="M960" s="79"/>
      <c r="N960" s="79"/>
      <c r="O960" s="79"/>
      <c r="P960" s="79"/>
      <c r="AG960" s="79"/>
      <c r="AI960" s="79"/>
    </row>
    <row r="961" spans="12:35">
      <c r="L961" s="79"/>
      <c r="M961" s="79"/>
      <c r="N961" s="79"/>
      <c r="O961" s="79"/>
      <c r="P961" s="79"/>
      <c r="AG961" s="79"/>
      <c r="AI961" s="79"/>
    </row>
    <row r="962" spans="12:35">
      <c r="L962" s="79"/>
      <c r="M962" s="79"/>
      <c r="N962" s="79"/>
      <c r="O962" s="79"/>
      <c r="P962" s="79"/>
      <c r="AG962" s="79"/>
      <c r="AI962" s="79"/>
    </row>
    <row r="963" spans="12:35">
      <c r="L963" s="79"/>
      <c r="M963" s="79"/>
      <c r="N963" s="79"/>
      <c r="O963" s="79"/>
      <c r="P963" s="79"/>
      <c r="AG963" s="79"/>
      <c r="AI963" s="79"/>
    </row>
    <row r="964" spans="12:35">
      <c r="L964" s="79"/>
      <c r="M964" s="79"/>
      <c r="N964" s="79"/>
      <c r="O964" s="79"/>
      <c r="P964" s="79"/>
      <c r="AG964" s="79"/>
      <c r="AI964" s="79"/>
    </row>
    <row r="965" spans="12:35">
      <c r="L965" s="79"/>
      <c r="M965" s="79"/>
      <c r="N965" s="79"/>
      <c r="O965" s="79"/>
      <c r="P965" s="79"/>
      <c r="AG965" s="79"/>
      <c r="AI965" s="79"/>
    </row>
    <row r="966" spans="12:35">
      <c r="L966" s="79"/>
      <c r="M966" s="79"/>
      <c r="N966" s="79"/>
      <c r="O966" s="79"/>
      <c r="P966" s="79"/>
      <c r="AG966" s="79"/>
      <c r="AI966" s="79"/>
    </row>
    <row r="967" spans="12:35">
      <c r="L967" s="79"/>
      <c r="M967" s="79"/>
      <c r="N967" s="79"/>
      <c r="O967" s="79"/>
      <c r="P967" s="79"/>
      <c r="AG967" s="79"/>
      <c r="AI967" s="79"/>
    </row>
    <row r="968" spans="12:35">
      <c r="L968" s="79"/>
      <c r="M968" s="79"/>
      <c r="N968" s="79"/>
      <c r="O968" s="79"/>
      <c r="P968" s="79"/>
      <c r="AG968" s="79"/>
      <c r="AI968" s="79"/>
    </row>
    <row r="969" spans="12:35">
      <c r="L969" s="79"/>
      <c r="M969" s="79"/>
      <c r="N969" s="79"/>
      <c r="O969" s="79"/>
      <c r="P969" s="79"/>
      <c r="AG969" s="79"/>
      <c r="AI969" s="79"/>
    </row>
    <row r="970" spans="12:35">
      <c r="L970" s="79"/>
      <c r="M970" s="79"/>
      <c r="N970" s="79"/>
      <c r="O970" s="79"/>
      <c r="P970" s="79"/>
      <c r="AG970" s="79"/>
      <c r="AI970" s="79"/>
    </row>
    <row r="971" spans="12:35">
      <c r="L971" s="79"/>
      <c r="M971" s="79"/>
      <c r="N971" s="79"/>
      <c r="O971" s="79"/>
      <c r="P971" s="79"/>
      <c r="AG971" s="79"/>
      <c r="AI971" s="79"/>
    </row>
    <row r="972" spans="12:35">
      <c r="L972" s="79"/>
      <c r="M972" s="79"/>
      <c r="N972" s="79"/>
      <c r="O972" s="79"/>
      <c r="P972" s="79"/>
      <c r="AG972" s="79"/>
      <c r="AI972" s="79"/>
    </row>
    <row r="973" spans="12:35">
      <c r="L973" s="79"/>
      <c r="M973" s="79"/>
      <c r="N973" s="79"/>
      <c r="O973" s="79"/>
      <c r="P973" s="79"/>
      <c r="AG973" s="79"/>
      <c r="AI973" s="79"/>
    </row>
    <row r="974" spans="12:35">
      <c r="L974" s="79"/>
      <c r="M974" s="79"/>
      <c r="N974" s="79"/>
      <c r="O974" s="79"/>
      <c r="P974" s="79"/>
      <c r="AG974" s="79"/>
      <c r="AI974" s="79"/>
    </row>
    <row r="975" spans="12:35">
      <c r="L975" s="79"/>
      <c r="M975" s="79"/>
      <c r="N975" s="79"/>
      <c r="O975" s="79"/>
      <c r="P975" s="79"/>
      <c r="AG975" s="79"/>
      <c r="AI975" s="79"/>
    </row>
    <row r="976" spans="12:35">
      <c r="L976" s="79"/>
      <c r="M976" s="79"/>
      <c r="N976" s="79"/>
      <c r="O976" s="79"/>
      <c r="P976" s="79"/>
      <c r="AG976" s="79"/>
      <c r="AI976" s="79"/>
    </row>
    <row r="977" spans="12:35">
      <c r="L977" s="79"/>
      <c r="M977" s="79"/>
      <c r="N977" s="79"/>
      <c r="O977" s="79"/>
      <c r="P977" s="79"/>
      <c r="AG977" s="79"/>
      <c r="AI977" s="79"/>
    </row>
    <row r="978" spans="12:35">
      <c r="L978" s="79"/>
      <c r="M978" s="79"/>
      <c r="N978" s="79"/>
      <c r="O978" s="79"/>
      <c r="P978" s="79"/>
      <c r="AG978" s="79"/>
      <c r="AI978" s="79"/>
    </row>
    <row r="979" spans="12:35">
      <c r="L979" s="79"/>
      <c r="M979" s="79"/>
      <c r="N979" s="79"/>
      <c r="O979" s="79"/>
      <c r="P979" s="79"/>
      <c r="AG979" s="79"/>
      <c r="AI979" s="79"/>
    </row>
    <row r="980" spans="12:35">
      <c r="L980" s="79"/>
      <c r="M980" s="79"/>
      <c r="N980" s="79"/>
      <c r="O980" s="79"/>
      <c r="P980" s="79"/>
      <c r="AG980" s="79"/>
      <c r="AI980" s="79"/>
    </row>
    <row r="981" spans="12:35">
      <c r="L981" s="79"/>
      <c r="M981" s="79"/>
      <c r="N981" s="79"/>
      <c r="O981" s="79"/>
      <c r="P981" s="79"/>
      <c r="AG981" s="79"/>
      <c r="AI981" s="79"/>
    </row>
    <row r="982" spans="12:35">
      <c r="L982" s="79"/>
      <c r="M982" s="79"/>
      <c r="N982" s="79"/>
      <c r="O982" s="79"/>
      <c r="P982" s="79"/>
      <c r="AG982" s="79"/>
      <c r="AI982" s="79"/>
    </row>
    <row r="983" spans="12:35">
      <c r="L983" s="79"/>
      <c r="M983" s="79"/>
      <c r="N983" s="79"/>
      <c r="O983" s="79"/>
      <c r="P983" s="79"/>
      <c r="AG983" s="79"/>
      <c r="AI983" s="79"/>
    </row>
    <row r="984" spans="12:35">
      <c r="L984" s="79"/>
      <c r="M984" s="79"/>
      <c r="N984" s="79"/>
      <c r="O984" s="79"/>
      <c r="P984" s="79"/>
      <c r="AG984" s="79"/>
      <c r="AI984" s="79"/>
    </row>
    <row r="985" spans="12:35">
      <c r="L985" s="79"/>
      <c r="M985" s="79"/>
      <c r="N985" s="79"/>
      <c r="O985" s="79"/>
      <c r="P985" s="79"/>
      <c r="AG985" s="79"/>
      <c r="AI985" s="79"/>
    </row>
    <row r="986" spans="12:35">
      <c r="L986" s="79"/>
      <c r="M986" s="79"/>
      <c r="N986" s="79"/>
      <c r="O986" s="79"/>
      <c r="P986" s="79"/>
      <c r="AG986" s="79"/>
      <c r="AI986" s="79"/>
    </row>
    <row r="987" spans="12:35">
      <c r="L987" s="79"/>
      <c r="M987" s="79"/>
      <c r="N987" s="79"/>
      <c r="O987" s="79"/>
      <c r="P987" s="79"/>
      <c r="AG987" s="79"/>
      <c r="AI987" s="79"/>
    </row>
    <row r="988" spans="12:35">
      <c r="L988" s="79"/>
      <c r="M988" s="79"/>
      <c r="N988" s="79"/>
      <c r="O988" s="79"/>
      <c r="P988" s="79"/>
      <c r="AG988" s="79"/>
      <c r="AI988" s="79"/>
    </row>
    <row r="989" spans="12:35">
      <c r="L989" s="79"/>
      <c r="M989" s="79"/>
      <c r="N989" s="79"/>
      <c r="O989" s="79"/>
      <c r="P989" s="79"/>
      <c r="AG989" s="79"/>
      <c r="AI989" s="79"/>
    </row>
    <row r="990" spans="12:35">
      <c r="L990" s="79"/>
      <c r="M990" s="79"/>
      <c r="N990" s="79"/>
      <c r="O990" s="79"/>
      <c r="P990" s="79"/>
      <c r="AG990" s="79"/>
      <c r="AI990" s="79"/>
    </row>
    <row r="991" spans="12:35">
      <c r="L991" s="79"/>
      <c r="M991" s="79"/>
      <c r="N991" s="79"/>
      <c r="O991" s="79"/>
      <c r="P991" s="79"/>
      <c r="AG991" s="79"/>
      <c r="AI991" s="79"/>
    </row>
    <row r="992" spans="12:35">
      <c r="L992" s="79"/>
      <c r="M992" s="79"/>
      <c r="N992" s="79"/>
      <c r="O992" s="79"/>
      <c r="P992" s="79"/>
      <c r="AG992" s="79"/>
      <c r="AI992" s="79"/>
    </row>
    <row r="993" spans="12:35">
      <c r="L993" s="79"/>
      <c r="M993" s="79"/>
      <c r="N993" s="79"/>
      <c r="O993" s="79"/>
      <c r="P993" s="79"/>
      <c r="AG993" s="79"/>
      <c r="AI993" s="79"/>
    </row>
    <row r="994" spans="12:35">
      <c r="L994" s="79"/>
      <c r="M994" s="79"/>
      <c r="N994" s="79"/>
      <c r="O994" s="79"/>
      <c r="P994" s="79"/>
      <c r="AG994" s="79"/>
      <c r="AI994" s="79"/>
    </row>
    <row r="995" spans="12:35">
      <c r="L995" s="79"/>
      <c r="M995" s="79"/>
      <c r="N995" s="79"/>
      <c r="O995" s="79"/>
      <c r="P995" s="79"/>
      <c r="AG995" s="79"/>
      <c r="AI995" s="79"/>
    </row>
    <row r="996" spans="12:35">
      <c r="L996" s="79"/>
      <c r="M996" s="79"/>
      <c r="N996" s="79"/>
      <c r="O996" s="79"/>
      <c r="P996" s="79"/>
      <c r="AG996" s="79"/>
      <c r="AI996" s="79"/>
    </row>
    <row r="997" spans="12:35">
      <c r="L997" s="79"/>
      <c r="M997" s="79"/>
      <c r="N997" s="79"/>
      <c r="O997" s="79"/>
      <c r="P997" s="79"/>
      <c r="AG997" s="79"/>
      <c r="AI997" s="79"/>
    </row>
    <row r="998" spans="12:35">
      <c r="L998" s="79"/>
      <c r="M998" s="79"/>
      <c r="N998" s="79"/>
      <c r="O998" s="79"/>
      <c r="P998" s="79"/>
      <c r="AG998" s="79"/>
      <c r="AI998" s="79"/>
    </row>
    <row r="999" spans="12:35">
      <c r="L999" s="79"/>
      <c r="M999" s="79"/>
      <c r="N999" s="79"/>
      <c r="O999" s="79"/>
      <c r="P999" s="79"/>
      <c r="AG999" s="79"/>
      <c r="AI999" s="79"/>
    </row>
    <row r="1000" spans="12:35">
      <c r="L1000" s="79"/>
      <c r="M1000" s="79"/>
      <c r="N1000" s="79"/>
      <c r="O1000" s="79"/>
      <c r="P1000" s="79"/>
      <c r="AG1000" s="79"/>
      <c r="AI1000" s="79"/>
    </row>
    <row r="1001" spans="12:35">
      <c r="L1001" s="79"/>
      <c r="M1001" s="79"/>
      <c r="N1001" s="79"/>
      <c r="O1001" s="79"/>
      <c r="P1001" s="79"/>
      <c r="AG1001" s="79"/>
      <c r="AI1001" s="79"/>
    </row>
    <row r="1002" spans="12:35">
      <c r="L1002" s="79"/>
      <c r="M1002" s="79"/>
      <c r="N1002" s="79"/>
      <c r="O1002" s="79"/>
      <c r="P1002" s="79"/>
      <c r="AG1002" s="79"/>
      <c r="AI1002" s="79"/>
    </row>
    <row r="1003" spans="12:35">
      <c r="L1003" s="79"/>
      <c r="M1003" s="79"/>
      <c r="N1003" s="79"/>
      <c r="O1003" s="79"/>
      <c r="P1003" s="79"/>
      <c r="AG1003" s="79"/>
      <c r="AI1003" s="79"/>
    </row>
    <row r="1004" spans="12:35">
      <c r="L1004" s="79"/>
      <c r="M1004" s="79"/>
      <c r="N1004" s="79"/>
      <c r="O1004" s="79"/>
      <c r="P1004" s="79"/>
      <c r="AG1004" s="79"/>
      <c r="AI1004" s="79"/>
    </row>
    <row r="1005" spans="12:35">
      <c r="L1005" s="79"/>
      <c r="M1005" s="79"/>
      <c r="N1005" s="79"/>
      <c r="O1005" s="79"/>
      <c r="P1005" s="79"/>
      <c r="AG1005" s="79"/>
      <c r="AI1005" s="79"/>
    </row>
    <row r="1006" spans="12:35">
      <c r="L1006" s="79"/>
      <c r="M1006" s="79"/>
      <c r="N1006" s="79"/>
      <c r="O1006" s="79"/>
      <c r="P1006" s="79"/>
      <c r="AG1006" s="79"/>
      <c r="AI1006" s="79"/>
    </row>
    <row r="1007" spans="12:35">
      <c r="L1007" s="79"/>
      <c r="M1007" s="79"/>
      <c r="N1007" s="79"/>
      <c r="O1007" s="79"/>
      <c r="P1007" s="79"/>
      <c r="AG1007" s="79"/>
      <c r="AI1007" s="79"/>
    </row>
    <row r="1008" spans="12:35">
      <c r="L1008" s="79"/>
      <c r="M1008" s="79"/>
      <c r="N1008" s="79"/>
      <c r="O1008" s="79"/>
      <c r="P1008" s="79"/>
      <c r="AG1008" s="79"/>
      <c r="AI1008" s="79"/>
    </row>
    <row r="1009" spans="12:35">
      <c r="L1009" s="79"/>
      <c r="M1009" s="79"/>
      <c r="N1009" s="79"/>
      <c r="O1009" s="79"/>
      <c r="P1009" s="79"/>
      <c r="AG1009" s="79"/>
      <c r="AI1009" s="79"/>
    </row>
    <row r="1010" spans="12:35">
      <c r="L1010" s="79"/>
      <c r="M1010" s="79"/>
      <c r="N1010" s="79"/>
      <c r="O1010" s="79"/>
      <c r="P1010" s="79"/>
      <c r="AG1010" s="79"/>
      <c r="AI1010" s="79"/>
    </row>
    <row r="1011" spans="12:35">
      <c r="L1011" s="79"/>
      <c r="M1011" s="79"/>
      <c r="N1011" s="79"/>
      <c r="O1011" s="79"/>
      <c r="P1011" s="79"/>
      <c r="AG1011" s="79"/>
      <c r="AI1011" s="79"/>
    </row>
    <row r="1012" spans="12:35">
      <c r="L1012" s="79"/>
      <c r="M1012" s="79"/>
      <c r="N1012" s="79"/>
      <c r="O1012" s="79"/>
      <c r="P1012" s="79"/>
      <c r="AG1012" s="79"/>
      <c r="AI1012" s="79"/>
    </row>
    <row r="1013" spans="12:35">
      <c r="L1013" s="79"/>
      <c r="M1013" s="79"/>
      <c r="N1013" s="79"/>
      <c r="O1013" s="79"/>
      <c r="P1013" s="79"/>
      <c r="AG1013" s="79"/>
      <c r="AI1013" s="79"/>
    </row>
    <row r="1014" spans="12:35">
      <c r="L1014" s="79"/>
      <c r="M1014" s="79"/>
      <c r="N1014" s="79"/>
      <c r="O1014" s="79"/>
      <c r="P1014" s="79"/>
      <c r="AG1014" s="79"/>
      <c r="AI1014" s="79"/>
    </row>
    <row r="1015" spans="12:35">
      <c r="L1015" s="79"/>
      <c r="M1015" s="79"/>
      <c r="N1015" s="79"/>
      <c r="O1015" s="79"/>
      <c r="P1015" s="79"/>
      <c r="AG1015" s="79"/>
      <c r="AI1015" s="79"/>
    </row>
    <row r="1016" spans="12:35">
      <c r="L1016" s="79"/>
      <c r="M1016" s="79"/>
      <c r="N1016" s="79"/>
      <c r="O1016" s="79"/>
      <c r="P1016" s="79"/>
      <c r="AG1016" s="79"/>
      <c r="AI1016" s="79"/>
    </row>
    <row r="1017" spans="12:35">
      <c r="L1017" s="79"/>
      <c r="M1017" s="79"/>
      <c r="N1017" s="79"/>
      <c r="O1017" s="79"/>
      <c r="P1017" s="79"/>
      <c r="AG1017" s="79"/>
      <c r="AI1017" s="79"/>
    </row>
    <row r="1018" spans="12:35">
      <c r="L1018" s="79"/>
      <c r="M1018" s="79"/>
      <c r="N1018" s="79"/>
      <c r="O1018" s="79"/>
      <c r="P1018" s="79"/>
      <c r="AG1018" s="79"/>
      <c r="AI1018" s="79"/>
    </row>
    <row r="1019" spans="12:35">
      <c r="L1019" s="79"/>
      <c r="M1019" s="79"/>
      <c r="N1019" s="79"/>
      <c r="O1019" s="79"/>
      <c r="P1019" s="79"/>
      <c r="AG1019" s="79"/>
      <c r="AI1019" s="79"/>
    </row>
    <row r="1020" spans="12:35">
      <c r="L1020" s="79"/>
      <c r="M1020" s="79"/>
      <c r="N1020" s="79"/>
      <c r="O1020" s="79"/>
      <c r="P1020" s="79"/>
      <c r="AG1020" s="79"/>
      <c r="AI1020" s="79"/>
    </row>
    <row r="1021" spans="12:35">
      <c r="L1021" s="79"/>
      <c r="M1021" s="79"/>
      <c r="N1021" s="79"/>
      <c r="O1021" s="79"/>
      <c r="P1021" s="79"/>
      <c r="AG1021" s="79"/>
      <c r="AI1021" s="79"/>
    </row>
    <row r="1022" spans="12:35">
      <c r="L1022" s="79"/>
      <c r="M1022" s="79"/>
      <c r="N1022" s="79"/>
      <c r="O1022" s="79"/>
      <c r="P1022" s="79"/>
      <c r="AG1022" s="79"/>
      <c r="AI1022" s="79"/>
    </row>
    <row r="1023" spans="12:35">
      <c r="L1023" s="79"/>
      <c r="M1023" s="79"/>
      <c r="N1023" s="79"/>
      <c r="O1023" s="79"/>
      <c r="P1023" s="79"/>
      <c r="AG1023" s="79"/>
      <c r="AI1023" s="79"/>
    </row>
    <row r="1024" spans="12:35">
      <c r="L1024" s="79"/>
      <c r="M1024" s="79"/>
      <c r="N1024" s="79"/>
      <c r="O1024" s="79"/>
      <c r="P1024" s="79"/>
      <c r="AG1024" s="79"/>
      <c r="AI1024" s="79"/>
    </row>
    <row r="1025" spans="12:35">
      <c r="L1025" s="79"/>
      <c r="M1025" s="79"/>
      <c r="N1025" s="79"/>
      <c r="O1025" s="79"/>
      <c r="P1025" s="79"/>
      <c r="AG1025" s="79"/>
      <c r="AI1025" s="79"/>
    </row>
    <row r="1026" spans="12:35">
      <c r="L1026" s="79"/>
      <c r="M1026" s="79"/>
      <c r="N1026" s="79"/>
      <c r="O1026" s="79"/>
      <c r="P1026" s="79"/>
      <c r="AG1026" s="79"/>
      <c r="AI1026" s="79"/>
    </row>
    <row r="1027" spans="12:35">
      <c r="L1027" s="79"/>
      <c r="M1027" s="79"/>
      <c r="N1027" s="79"/>
      <c r="O1027" s="79"/>
      <c r="P1027" s="79"/>
      <c r="AG1027" s="79"/>
      <c r="AI1027" s="79"/>
    </row>
    <row r="1028" spans="12:35">
      <c r="L1028" s="79"/>
      <c r="M1028" s="79"/>
      <c r="N1028" s="79"/>
      <c r="O1028" s="79"/>
      <c r="P1028" s="79"/>
      <c r="AG1028" s="79"/>
      <c r="AI1028" s="79"/>
    </row>
    <row r="1029" spans="12:35">
      <c r="L1029" s="79"/>
      <c r="M1029" s="79"/>
      <c r="N1029" s="79"/>
      <c r="O1029" s="79"/>
      <c r="P1029" s="79"/>
      <c r="AG1029" s="79"/>
      <c r="AI1029" s="79"/>
    </row>
    <row r="1030" spans="12:35">
      <c r="L1030" s="79"/>
      <c r="M1030" s="79"/>
      <c r="N1030" s="79"/>
      <c r="O1030" s="79"/>
      <c r="P1030" s="79"/>
      <c r="AG1030" s="79"/>
      <c r="AI1030" s="79"/>
    </row>
    <row r="1031" spans="12:35">
      <c r="L1031" s="79"/>
      <c r="M1031" s="79"/>
      <c r="N1031" s="79"/>
      <c r="O1031" s="79"/>
      <c r="P1031" s="79"/>
      <c r="AG1031" s="79"/>
      <c r="AI1031" s="79"/>
    </row>
    <row r="1032" spans="12:35">
      <c r="L1032" s="79"/>
      <c r="M1032" s="79"/>
      <c r="N1032" s="79"/>
      <c r="O1032" s="79"/>
      <c r="P1032" s="79"/>
      <c r="AG1032" s="79"/>
      <c r="AI1032" s="79"/>
    </row>
    <row r="1033" spans="12:35">
      <c r="L1033" s="79"/>
      <c r="M1033" s="79"/>
      <c r="N1033" s="79"/>
      <c r="O1033" s="79"/>
      <c r="P1033" s="79"/>
      <c r="AG1033" s="79"/>
      <c r="AI1033" s="79"/>
    </row>
    <row r="1034" spans="12:35">
      <c r="L1034" s="79"/>
      <c r="M1034" s="79"/>
      <c r="N1034" s="79"/>
      <c r="O1034" s="79"/>
      <c r="P1034" s="79"/>
      <c r="AG1034" s="79"/>
      <c r="AI1034" s="79"/>
    </row>
    <row r="1035" spans="12:35">
      <c r="L1035" s="79"/>
      <c r="M1035" s="79"/>
      <c r="N1035" s="79"/>
      <c r="O1035" s="79"/>
      <c r="P1035" s="79"/>
      <c r="AG1035" s="79"/>
      <c r="AI1035" s="79"/>
    </row>
    <row r="1036" spans="12:35">
      <c r="L1036" s="79"/>
      <c r="M1036" s="79"/>
      <c r="N1036" s="79"/>
      <c r="O1036" s="79"/>
      <c r="P1036" s="79"/>
      <c r="AG1036" s="79"/>
      <c r="AI1036" s="79"/>
    </row>
    <row r="1037" spans="12:35">
      <c r="L1037" s="79"/>
      <c r="M1037" s="79"/>
      <c r="N1037" s="79"/>
      <c r="O1037" s="79"/>
      <c r="P1037" s="79"/>
      <c r="AG1037" s="79"/>
      <c r="AI1037" s="79"/>
    </row>
    <row r="1038" spans="12:35">
      <c r="L1038" s="79"/>
      <c r="M1038" s="79"/>
      <c r="N1038" s="79"/>
      <c r="O1038" s="79"/>
      <c r="P1038" s="79"/>
      <c r="AG1038" s="79"/>
      <c r="AI1038" s="79"/>
    </row>
    <row r="1039" spans="12:35">
      <c r="L1039" s="79"/>
      <c r="M1039" s="79"/>
      <c r="N1039" s="79"/>
      <c r="O1039" s="79"/>
      <c r="P1039" s="79"/>
      <c r="AG1039" s="79"/>
      <c r="AI1039" s="79"/>
    </row>
    <row r="1040" spans="12:35">
      <c r="L1040" s="79"/>
      <c r="M1040" s="79"/>
      <c r="N1040" s="79"/>
      <c r="O1040" s="79"/>
      <c r="P1040" s="79"/>
      <c r="AG1040" s="79"/>
      <c r="AI1040" s="79"/>
    </row>
    <row r="1041" spans="12:35">
      <c r="L1041" s="79"/>
      <c r="M1041" s="79"/>
      <c r="N1041" s="79"/>
      <c r="O1041" s="79"/>
      <c r="P1041" s="79"/>
      <c r="AG1041" s="79"/>
      <c r="AI1041" s="79"/>
    </row>
    <row r="1042" spans="12:35">
      <c r="L1042" s="79"/>
      <c r="M1042" s="79"/>
      <c r="N1042" s="79"/>
      <c r="O1042" s="79"/>
      <c r="P1042" s="79"/>
      <c r="AG1042" s="79"/>
      <c r="AI1042" s="79"/>
    </row>
    <row r="1043" spans="12:35">
      <c r="L1043" s="79"/>
      <c r="M1043" s="79"/>
      <c r="N1043" s="79"/>
      <c r="O1043" s="79"/>
      <c r="P1043" s="79"/>
      <c r="AG1043" s="79"/>
      <c r="AI1043" s="79"/>
    </row>
    <row r="1044" spans="12:35">
      <c r="L1044" s="79"/>
      <c r="M1044" s="79"/>
      <c r="N1044" s="79"/>
      <c r="O1044" s="79"/>
      <c r="P1044" s="79"/>
      <c r="AG1044" s="79"/>
      <c r="AI1044" s="79"/>
    </row>
    <row r="1045" spans="12:35">
      <c r="L1045" s="79"/>
      <c r="M1045" s="79"/>
      <c r="N1045" s="79"/>
      <c r="O1045" s="79"/>
      <c r="P1045" s="79"/>
      <c r="AG1045" s="79"/>
      <c r="AI1045" s="79"/>
    </row>
    <row r="1046" spans="12:35">
      <c r="L1046" s="79"/>
      <c r="M1046" s="79"/>
      <c r="N1046" s="79"/>
      <c r="O1046" s="79"/>
      <c r="P1046" s="79"/>
      <c r="AG1046" s="79"/>
      <c r="AI1046" s="79"/>
    </row>
    <row r="1047" spans="12:35">
      <c r="L1047" s="79"/>
      <c r="M1047" s="79"/>
      <c r="N1047" s="79"/>
      <c r="O1047" s="79"/>
      <c r="P1047" s="79"/>
      <c r="AG1047" s="79"/>
      <c r="AI1047" s="79"/>
    </row>
    <row r="1048" spans="12:35">
      <c r="L1048" s="79"/>
      <c r="M1048" s="79"/>
      <c r="N1048" s="79"/>
      <c r="O1048" s="79"/>
      <c r="P1048" s="79"/>
      <c r="AG1048" s="79"/>
      <c r="AI1048" s="79"/>
    </row>
    <row r="1049" spans="12:35">
      <c r="L1049" s="79"/>
      <c r="M1049" s="79"/>
      <c r="N1049" s="79"/>
      <c r="O1049" s="79"/>
      <c r="P1049" s="79"/>
      <c r="AG1049" s="79"/>
      <c r="AI1049" s="79"/>
    </row>
    <row r="1050" spans="12:35">
      <c r="L1050" s="79"/>
      <c r="M1050" s="79"/>
      <c r="N1050" s="79"/>
      <c r="O1050" s="79"/>
      <c r="P1050" s="79"/>
      <c r="AG1050" s="79"/>
      <c r="AI1050" s="79"/>
    </row>
    <row r="1051" spans="12:35">
      <c r="L1051" s="79"/>
      <c r="M1051" s="79"/>
      <c r="N1051" s="79"/>
      <c r="O1051" s="79"/>
      <c r="P1051" s="79"/>
      <c r="AG1051" s="79"/>
      <c r="AI1051" s="79"/>
    </row>
    <row r="1052" spans="12:35">
      <c r="L1052" s="79"/>
      <c r="M1052" s="79"/>
      <c r="N1052" s="79"/>
      <c r="O1052" s="79"/>
      <c r="P1052" s="79"/>
      <c r="AG1052" s="79"/>
      <c r="AI1052" s="79"/>
    </row>
    <row r="1053" spans="12:35">
      <c r="L1053" s="79"/>
      <c r="M1053" s="79"/>
      <c r="N1053" s="79"/>
      <c r="O1053" s="79"/>
      <c r="P1053" s="79"/>
      <c r="AG1053" s="79"/>
      <c r="AI1053" s="79"/>
    </row>
    <row r="1054" spans="12:35">
      <c r="L1054" s="79"/>
      <c r="M1054" s="79"/>
      <c r="N1054" s="79"/>
      <c r="O1054" s="79"/>
      <c r="P1054" s="79"/>
      <c r="AG1054" s="79"/>
      <c r="AI1054" s="79"/>
    </row>
    <row r="1055" spans="12:35">
      <c r="L1055" s="79"/>
      <c r="M1055" s="79"/>
      <c r="N1055" s="79"/>
      <c r="O1055" s="79"/>
      <c r="P1055" s="79"/>
      <c r="AG1055" s="79"/>
      <c r="AI1055" s="79"/>
    </row>
    <row r="1056" spans="12:35">
      <c r="L1056" s="79"/>
      <c r="M1056" s="79"/>
      <c r="N1056" s="79"/>
      <c r="O1056" s="79"/>
      <c r="P1056" s="79"/>
      <c r="AG1056" s="79"/>
      <c r="AI1056" s="79"/>
    </row>
    <row r="1057" spans="12:35">
      <c r="L1057" s="79"/>
      <c r="M1057" s="79"/>
      <c r="N1057" s="79"/>
      <c r="O1057" s="79"/>
      <c r="P1057" s="79"/>
      <c r="AG1057" s="79"/>
      <c r="AI1057" s="79"/>
    </row>
    <row r="1058" spans="12:35">
      <c r="L1058" s="79"/>
      <c r="M1058" s="79"/>
      <c r="N1058" s="79"/>
      <c r="O1058" s="79"/>
      <c r="P1058" s="79"/>
      <c r="AG1058" s="79"/>
      <c r="AI1058" s="79"/>
    </row>
    <row r="1059" spans="12:35">
      <c r="L1059" s="79"/>
      <c r="M1059" s="79"/>
      <c r="N1059" s="79"/>
      <c r="O1059" s="79"/>
      <c r="P1059" s="79"/>
      <c r="AG1059" s="79"/>
      <c r="AI1059" s="79"/>
    </row>
    <row r="1060" spans="12:35">
      <c r="L1060" s="79"/>
      <c r="M1060" s="79"/>
      <c r="N1060" s="79"/>
      <c r="O1060" s="79"/>
      <c r="P1060" s="79"/>
      <c r="AG1060" s="79"/>
      <c r="AI1060" s="79"/>
    </row>
    <row r="1061" spans="12:35">
      <c r="L1061" s="79"/>
      <c r="M1061" s="79"/>
      <c r="N1061" s="79"/>
      <c r="O1061" s="79"/>
      <c r="P1061" s="79"/>
      <c r="AG1061" s="79"/>
      <c r="AI1061" s="79"/>
    </row>
    <row r="1062" spans="12:35">
      <c r="L1062" s="79"/>
      <c r="M1062" s="79"/>
      <c r="N1062" s="79"/>
      <c r="O1062" s="79"/>
      <c r="P1062" s="79"/>
      <c r="AG1062" s="79"/>
      <c r="AI1062" s="79"/>
    </row>
    <row r="1063" spans="12:35">
      <c r="L1063" s="79"/>
      <c r="M1063" s="79"/>
      <c r="N1063" s="79"/>
      <c r="O1063" s="79"/>
      <c r="P1063" s="79"/>
      <c r="AG1063" s="79"/>
      <c r="AI1063" s="79"/>
    </row>
    <row r="1064" spans="12:35">
      <c r="L1064" s="79"/>
      <c r="M1064" s="79"/>
      <c r="N1064" s="79"/>
      <c r="O1064" s="79"/>
      <c r="P1064" s="79"/>
      <c r="AG1064" s="79"/>
      <c r="AI1064" s="79"/>
    </row>
    <row r="1065" spans="12:35">
      <c r="L1065" s="79"/>
      <c r="M1065" s="79"/>
      <c r="N1065" s="79"/>
      <c r="O1065" s="79"/>
      <c r="P1065" s="79"/>
      <c r="AG1065" s="79"/>
      <c r="AI1065" s="79"/>
    </row>
    <row r="1066" spans="12:35">
      <c r="L1066" s="79"/>
      <c r="M1066" s="79"/>
      <c r="N1066" s="79"/>
      <c r="O1066" s="79"/>
      <c r="P1066" s="79"/>
      <c r="AG1066" s="79"/>
      <c r="AI1066" s="79"/>
    </row>
    <row r="1067" spans="12:35">
      <c r="L1067" s="79"/>
      <c r="M1067" s="79"/>
      <c r="N1067" s="79"/>
      <c r="O1067" s="79"/>
      <c r="P1067" s="79"/>
      <c r="AG1067" s="79"/>
      <c r="AI1067" s="79"/>
    </row>
    <row r="1068" spans="12:35">
      <c r="L1068" s="79"/>
      <c r="M1068" s="79"/>
      <c r="N1068" s="79"/>
      <c r="O1068" s="79"/>
      <c r="P1068" s="79"/>
      <c r="AG1068" s="79"/>
      <c r="AI1068" s="79"/>
    </row>
    <row r="1069" spans="12:35">
      <c r="L1069" s="79"/>
      <c r="M1069" s="79"/>
      <c r="N1069" s="79"/>
      <c r="O1069" s="79"/>
      <c r="P1069" s="79"/>
      <c r="AG1069" s="79"/>
      <c r="AI1069" s="79"/>
    </row>
    <row r="1070" spans="12:35">
      <c r="L1070" s="79"/>
      <c r="M1070" s="79"/>
      <c r="N1070" s="79"/>
      <c r="O1070" s="79"/>
      <c r="P1070" s="79"/>
      <c r="AG1070" s="79"/>
      <c r="AI1070" s="79"/>
    </row>
    <row r="1071" spans="12:35">
      <c r="L1071" s="79"/>
      <c r="M1071" s="79"/>
      <c r="N1071" s="79"/>
      <c r="O1071" s="79"/>
      <c r="P1071" s="79"/>
      <c r="AG1071" s="79"/>
      <c r="AI1071" s="79"/>
    </row>
    <row r="1072" spans="12:35">
      <c r="L1072" s="79"/>
      <c r="M1072" s="79"/>
      <c r="N1072" s="79"/>
      <c r="O1072" s="79"/>
      <c r="P1072" s="79"/>
      <c r="AG1072" s="79"/>
      <c r="AI1072" s="79"/>
    </row>
    <row r="1073" spans="12:35">
      <c r="L1073" s="79"/>
      <c r="M1073" s="79"/>
      <c r="N1073" s="79"/>
      <c r="O1073" s="79"/>
      <c r="P1073" s="79"/>
      <c r="AG1073" s="79"/>
      <c r="AI1073" s="79"/>
    </row>
    <row r="1074" spans="12:35">
      <c r="L1074" s="79"/>
      <c r="M1074" s="79"/>
      <c r="N1074" s="79"/>
      <c r="O1074" s="79"/>
      <c r="P1074" s="79"/>
      <c r="AG1074" s="79"/>
      <c r="AI1074" s="79"/>
    </row>
    <row r="1075" spans="12:35">
      <c r="L1075" s="79"/>
      <c r="M1075" s="79"/>
      <c r="N1075" s="79"/>
      <c r="O1075" s="79"/>
      <c r="P1075" s="79"/>
      <c r="AG1075" s="79"/>
      <c r="AI1075" s="79"/>
    </row>
    <row r="1076" spans="12:35">
      <c r="L1076" s="79"/>
      <c r="M1076" s="79"/>
      <c r="N1076" s="79"/>
      <c r="O1076" s="79"/>
      <c r="P1076" s="79"/>
      <c r="AG1076" s="79"/>
      <c r="AI1076" s="79"/>
    </row>
    <row r="1077" spans="12:35">
      <c r="L1077" s="79"/>
      <c r="M1077" s="79"/>
      <c r="N1077" s="79"/>
      <c r="O1077" s="79"/>
      <c r="P1077" s="79"/>
      <c r="AG1077" s="79"/>
      <c r="AI1077" s="79"/>
    </row>
    <row r="1078" spans="12:35">
      <c r="L1078" s="79"/>
      <c r="M1078" s="79"/>
      <c r="N1078" s="79"/>
      <c r="O1078" s="79"/>
      <c r="P1078" s="79"/>
      <c r="AG1078" s="79"/>
      <c r="AI1078" s="79"/>
    </row>
    <row r="1079" spans="12:35">
      <c r="L1079" s="79"/>
      <c r="M1079" s="79"/>
      <c r="N1079" s="79"/>
      <c r="O1079" s="79"/>
      <c r="P1079" s="79"/>
      <c r="AG1079" s="79"/>
      <c r="AI1079" s="79"/>
    </row>
    <row r="1080" spans="12:35">
      <c r="L1080" s="79"/>
      <c r="M1080" s="79"/>
      <c r="N1080" s="79"/>
      <c r="O1080" s="79"/>
      <c r="P1080" s="79"/>
      <c r="AG1080" s="79"/>
      <c r="AI1080" s="79"/>
    </row>
    <row r="1081" spans="12:35">
      <c r="L1081" s="79"/>
      <c r="M1081" s="79"/>
      <c r="N1081" s="79"/>
      <c r="O1081" s="79"/>
      <c r="P1081" s="79"/>
      <c r="AG1081" s="79"/>
      <c r="AI1081" s="79"/>
    </row>
    <row r="1082" spans="12:35">
      <c r="L1082" s="79"/>
      <c r="M1082" s="79"/>
      <c r="N1082" s="79"/>
      <c r="O1082" s="79"/>
      <c r="P1082" s="79"/>
      <c r="AG1082" s="79"/>
      <c r="AI1082" s="79"/>
    </row>
    <row r="1083" spans="12:35">
      <c r="L1083" s="79"/>
      <c r="M1083" s="79"/>
      <c r="N1083" s="79"/>
      <c r="O1083" s="79"/>
      <c r="P1083" s="79"/>
      <c r="AG1083" s="79"/>
      <c r="AI1083" s="79"/>
    </row>
    <row r="1084" spans="12:35">
      <c r="L1084" s="79"/>
      <c r="M1084" s="79"/>
      <c r="N1084" s="79"/>
      <c r="O1084" s="79"/>
      <c r="P1084" s="79"/>
      <c r="AG1084" s="79"/>
      <c r="AI1084" s="79"/>
    </row>
    <row r="1085" spans="12:35">
      <c r="L1085" s="79"/>
      <c r="M1085" s="79"/>
      <c r="N1085" s="79"/>
      <c r="O1085" s="79"/>
      <c r="P1085" s="79"/>
      <c r="AG1085" s="79"/>
      <c r="AI1085" s="79"/>
    </row>
    <row r="1086" spans="12:35">
      <c r="L1086" s="79"/>
      <c r="M1086" s="79"/>
      <c r="N1086" s="79"/>
      <c r="O1086" s="79"/>
      <c r="P1086" s="79"/>
      <c r="AG1086" s="79"/>
      <c r="AI1086" s="79"/>
    </row>
    <row r="1087" spans="12:35">
      <c r="L1087" s="79"/>
      <c r="M1087" s="79"/>
      <c r="N1087" s="79"/>
      <c r="O1087" s="79"/>
      <c r="P1087" s="79"/>
      <c r="AG1087" s="79"/>
      <c r="AI1087" s="79"/>
    </row>
    <row r="1088" spans="12:35">
      <c r="L1088" s="79"/>
      <c r="M1088" s="79"/>
      <c r="N1088" s="79"/>
      <c r="O1088" s="79"/>
      <c r="P1088" s="79"/>
      <c r="AG1088" s="79"/>
      <c r="AI1088" s="79"/>
    </row>
    <row r="1089" spans="12:35">
      <c r="L1089" s="79"/>
      <c r="M1089" s="79"/>
      <c r="N1089" s="79"/>
      <c r="O1089" s="79"/>
      <c r="P1089" s="79"/>
      <c r="AG1089" s="79"/>
      <c r="AI1089" s="79"/>
    </row>
    <row r="1090" spans="12:35">
      <c r="L1090" s="79"/>
      <c r="M1090" s="79"/>
      <c r="N1090" s="79"/>
      <c r="O1090" s="79"/>
      <c r="P1090" s="79"/>
      <c r="AG1090" s="79"/>
      <c r="AI1090" s="79"/>
    </row>
    <row r="1091" spans="12:35">
      <c r="L1091" s="79"/>
      <c r="M1091" s="79"/>
      <c r="N1091" s="79"/>
      <c r="O1091" s="79"/>
      <c r="P1091" s="79"/>
      <c r="AG1091" s="79"/>
      <c r="AI1091" s="79"/>
    </row>
    <row r="1092" spans="12:35">
      <c r="L1092" s="79"/>
      <c r="M1092" s="79"/>
      <c r="N1092" s="79"/>
      <c r="O1092" s="79"/>
      <c r="P1092" s="79"/>
      <c r="AG1092" s="79"/>
      <c r="AI1092" s="79"/>
    </row>
    <row r="1093" spans="12:35">
      <c r="L1093" s="79"/>
      <c r="M1093" s="79"/>
      <c r="N1093" s="79"/>
      <c r="O1093" s="79"/>
      <c r="P1093" s="79"/>
      <c r="AG1093" s="79"/>
      <c r="AI1093" s="79"/>
    </row>
    <row r="1094" spans="12:35">
      <c r="L1094" s="79"/>
      <c r="M1094" s="79"/>
      <c r="N1094" s="79"/>
      <c r="O1094" s="79"/>
      <c r="P1094" s="79"/>
      <c r="AG1094" s="79"/>
      <c r="AI1094" s="79"/>
    </row>
    <row r="1095" spans="12:35">
      <c r="L1095" s="79"/>
      <c r="M1095" s="79"/>
      <c r="N1095" s="79"/>
      <c r="O1095" s="79"/>
      <c r="P1095" s="79"/>
      <c r="AG1095" s="79"/>
      <c r="AI1095" s="79"/>
    </row>
    <row r="1096" spans="12:35">
      <c r="L1096" s="79"/>
      <c r="M1096" s="79"/>
      <c r="N1096" s="79"/>
      <c r="O1096" s="79"/>
      <c r="P1096" s="79"/>
      <c r="AG1096" s="79"/>
      <c r="AI1096" s="79"/>
    </row>
    <row r="1097" spans="12:35">
      <c r="L1097" s="79"/>
      <c r="M1097" s="79"/>
      <c r="N1097" s="79"/>
      <c r="O1097" s="79"/>
      <c r="P1097" s="79"/>
      <c r="AG1097" s="79"/>
      <c r="AI1097" s="79"/>
    </row>
    <row r="1098" spans="12:35">
      <c r="L1098" s="79"/>
      <c r="M1098" s="79"/>
      <c r="N1098" s="79"/>
      <c r="O1098" s="79"/>
      <c r="P1098" s="79"/>
      <c r="AG1098" s="79"/>
      <c r="AI1098" s="79"/>
    </row>
    <row r="1099" spans="12:35">
      <c r="L1099" s="79"/>
      <c r="M1099" s="79"/>
      <c r="N1099" s="79"/>
      <c r="O1099" s="79"/>
      <c r="P1099" s="79"/>
      <c r="AG1099" s="79"/>
      <c r="AI1099" s="79"/>
    </row>
    <row r="1100" spans="12:35">
      <c r="L1100" s="79"/>
      <c r="M1100" s="79"/>
      <c r="N1100" s="79"/>
      <c r="O1100" s="79"/>
      <c r="P1100" s="79"/>
      <c r="AG1100" s="79"/>
      <c r="AI1100" s="79"/>
    </row>
    <row r="1101" spans="12:35">
      <c r="L1101" s="79"/>
      <c r="M1101" s="79"/>
      <c r="N1101" s="79"/>
      <c r="O1101" s="79"/>
      <c r="P1101" s="79"/>
      <c r="AG1101" s="79"/>
      <c r="AI1101" s="79"/>
    </row>
    <row r="1102" spans="12:35">
      <c r="L1102" s="79"/>
      <c r="M1102" s="79"/>
      <c r="N1102" s="79"/>
      <c r="O1102" s="79"/>
      <c r="P1102" s="79"/>
      <c r="AG1102" s="79"/>
      <c r="AI1102" s="79"/>
    </row>
    <row r="1103" spans="12:35">
      <c r="L1103" s="79"/>
      <c r="M1103" s="79"/>
      <c r="N1103" s="79"/>
      <c r="O1103" s="79"/>
      <c r="P1103" s="79"/>
      <c r="AG1103" s="79"/>
      <c r="AI1103" s="79"/>
    </row>
    <row r="1104" spans="12:35">
      <c r="L1104" s="79"/>
      <c r="M1104" s="79"/>
      <c r="N1104" s="79"/>
      <c r="O1104" s="79"/>
      <c r="P1104" s="79"/>
      <c r="AG1104" s="79"/>
      <c r="AI1104" s="79"/>
    </row>
    <row r="1105" spans="12:35">
      <c r="L1105" s="79"/>
      <c r="M1105" s="79"/>
      <c r="N1105" s="79"/>
      <c r="O1105" s="79"/>
      <c r="P1105" s="79"/>
      <c r="AG1105" s="79"/>
      <c r="AI1105" s="79"/>
    </row>
    <row r="1106" spans="12:35">
      <c r="L1106" s="79"/>
      <c r="M1106" s="79"/>
      <c r="N1106" s="79"/>
      <c r="O1106" s="79"/>
      <c r="P1106" s="79"/>
      <c r="AG1106" s="79"/>
      <c r="AI1106" s="79"/>
    </row>
    <row r="1107" spans="12:35">
      <c r="L1107" s="79"/>
      <c r="M1107" s="79"/>
      <c r="N1107" s="79"/>
      <c r="O1107" s="79"/>
      <c r="P1107" s="79"/>
      <c r="AG1107" s="79"/>
      <c r="AI1107" s="79"/>
    </row>
    <row r="1108" spans="12:35">
      <c r="L1108" s="79"/>
      <c r="M1108" s="79"/>
      <c r="N1108" s="79"/>
      <c r="O1108" s="79"/>
      <c r="P1108" s="79"/>
      <c r="AG1108" s="79"/>
      <c r="AI1108" s="79"/>
    </row>
    <row r="1109" spans="12:35">
      <c r="L1109" s="79"/>
      <c r="M1109" s="79"/>
      <c r="N1109" s="79"/>
      <c r="O1109" s="79"/>
      <c r="P1109" s="79"/>
      <c r="AG1109" s="79"/>
      <c r="AI1109" s="79"/>
    </row>
    <row r="1110" spans="12:35">
      <c r="L1110" s="79"/>
      <c r="M1110" s="79"/>
      <c r="N1110" s="79"/>
      <c r="O1110" s="79"/>
      <c r="P1110" s="79"/>
      <c r="AG1110" s="79"/>
      <c r="AI1110" s="79"/>
    </row>
    <row r="1111" spans="12:35">
      <c r="L1111" s="79"/>
      <c r="M1111" s="79"/>
      <c r="N1111" s="79"/>
      <c r="O1111" s="79"/>
      <c r="P1111" s="79"/>
      <c r="AG1111" s="79"/>
      <c r="AI1111" s="79"/>
    </row>
    <row r="1112" spans="12:35">
      <c r="L1112" s="79"/>
      <c r="M1112" s="79"/>
      <c r="N1112" s="79"/>
      <c r="O1112" s="79"/>
      <c r="P1112" s="79"/>
      <c r="AG1112" s="79"/>
      <c r="AI1112" s="79"/>
    </row>
    <row r="1113" spans="12:35">
      <c r="L1113" s="79"/>
      <c r="M1113" s="79"/>
      <c r="N1113" s="79"/>
      <c r="O1113" s="79"/>
      <c r="P1113" s="79"/>
      <c r="AG1113" s="79"/>
      <c r="AI1113" s="79"/>
    </row>
    <row r="1114" spans="12:35">
      <c r="L1114" s="79"/>
      <c r="M1114" s="79"/>
      <c r="N1114" s="79"/>
      <c r="O1114" s="79"/>
      <c r="P1114" s="79"/>
      <c r="AG1114" s="79"/>
      <c r="AI1114" s="79"/>
    </row>
    <row r="1115" spans="12:35">
      <c r="L1115" s="79"/>
      <c r="M1115" s="79"/>
      <c r="N1115" s="79"/>
      <c r="O1115" s="79"/>
      <c r="P1115" s="79"/>
      <c r="AG1115" s="79"/>
      <c r="AI1115" s="79"/>
    </row>
    <row r="1116" spans="12:35">
      <c r="L1116" s="79"/>
      <c r="M1116" s="79"/>
      <c r="N1116" s="79"/>
      <c r="O1116" s="79"/>
      <c r="P1116" s="79"/>
      <c r="AG1116" s="79"/>
      <c r="AI1116" s="79"/>
    </row>
    <row r="1117" spans="12:35">
      <c r="L1117" s="79"/>
      <c r="M1117" s="79"/>
      <c r="N1117" s="79"/>
      <c r="O1117" s="79"/>
      <c r="P1117" s="79"/>
      <c r="AG1117" s="79"/>
      <c r="AI1117" s="79"/>
    </row>
    <row r="1118" spans="12:35">
      <c r="L1118" s="79"/>
      <c r="M1118" s="79"/>
      <c r="N1118" s="79"/>
      <c r="O1118" s="79"/>
      <c r="P1118" s="79"/>
      <c r="AG1118" s="79"/>
      <c r="AI1118" s="79"/>
    </row>
    <row r="1119" spans="12:35">
      <c r="L1119" s="79"/>
      <c r="M1119" s="79"/>
      <c r="N1119" s="79"/>
      <c r="O1119" s="79"/>
      <c r="P1119" s="79"/>
      <c r="AG1119" s="79"/>
      <c r="AI1119" s="79"/>
    </row>
    <row r="1120" spans="12:35">
      <c r="L1120" s="79"/>
      <c r="M1120" s="79"/>
      <c r="N1120" s="79"/>
      <c r="O1120" s="79"/>
      <c r="P1120" s="79"/>
      <c r="AG1120" s="79"/>
      <c r="AI1120" s="79"/>
    </row>
    <row r="1121" spans="12:35">
      <c r="L1121" s="79"/>
      <c r="M1121" s="79"/>
      <c r="N1121" s="79"/>
      <c r="O1121" s="79"/>
      <c r="P1121" s="79"/>
      <c r="AG1121" s="79"/>
      <c r="AI1121" s="79"/>
    </row>
    <row r="1122" spans="12:35">
      <c r="L1122" s="79"/>
      <c r="M1122" s="79"/>
      <c r="N1122" s="79"/>
      <c r="O1122" s="79"/>
      <c r="P1122" s="79"/>
      <c r="AG1122" s="79"/>
      <c r="AI1122" s="79"/>
    </row>
    <row r="1123" spans="12:35">
      <c r="L1123" s="79"/>
      <c r="M1123" s="79"/>
      <c r="N1123" s="79"/>
      <c r="O1123" s="79"/>
      <c r="P1123" s="79"/>
      <c r="AG1123" s="79"/>
      <c r="AI1123" s="79"/>
    </row>
    <row r="1124" spans="12:35">
      <c r="L1124" s="79"/>
      <c r="M1124" s="79"/>
      <c r="N1124" s="79"/>
      <c r="O1124" s="79"/>
      <c r="P1124" s="79"/>
      <c r="AG1124" s="79"/>
      <c r="AI1124" s="79"/>
    </row>
    <row r="1125" spans="12:35">
      <c r="L1125" s="79"/>
      <c r="M1125" s="79"/>
      <c r="N1125" s="79"/>
      <c r="O1125" s="79"/>
      <c r="P1125" s="79"/>
      <c r="AG1125" s="79"/>
      <c r="AI1125" s="79"/>
    </row>
    <row r="1126" spans="12:35">
      <c r="L1126" s="79"/>
      <c r="M1126" s="79"/>
      <c r="N1126" s="79"/>
      <c r="O1126" s="79"/>
      <c r="P1126" s="79"/>
      <c r="AG1126" s="79"/>
      <c r="AI1126" s="79"/>
    </row>
    <row r="1127" spans="12:35">
      <c r="L1127" s="79"/>
      <c r="M1127" s="79"/>
      <c r="N1127" s="79"/>
      <c r="O1127" s="79"/>
      <c r="P1127" s="79"/>
      <c r="AG1127" s="79"/>
      <c r="AI1127" s="79"/>
    </row>
    <row r="1128" spans="12:35">
      <c r="L1128" s="79"/>
      <c r="M1128" s="79"/>
      <c r="N1128" s="79"/>
      <c r="O1128" s="79"/>
      <c r="P1128" s="79"/>
      <c r="AG1128" s="79"/>
      <c r="AI1128" s="79"/>
    </row>
    <row r="1129" spans="12:35">
      <c r="L1129" s="79"/>
      <c r="M1129" s="79"/>
      <c r="N1129" s="79"/>
      <c r="O1129" s="79"/>
      <c r="P1129" s="79"/>
      <c r="AG1129" s="79"/>
      <c r="AI1129" s="79"/>
    </row>
    <row r="1130" spans="12:35">
      <c r="L1130" s="79"/>
      <c r="M1130" s="79"/>
      <c r="N1130" s="79"/>
      <c r="O1130" s="79"/>
      <c r="P1130" s="79"/>
      <c r="AG1130" s="79"/>
      <c r="AI1130" s="79"/>
    </row>
    <row r="1131" spans="12:35">
      <c r="L1131" s="79"/>
      <c r="M1131" s="79"/>
      <c r="N1131" s="79"/>
      <c r="O1131" s="79"/>
      <c r="P1131" s="79"/>
      <c r="AG1131" s="79"/>
      <c r="AI1131" s="79"/>
    </row>
    <row r="1132" spans="12:35">
      <c r="L1132" s="79"/>
      <c r="M1132" s="79"/>
      <c r="N1132" s="79"/>
      <c r="O1132" s="79"/>
      <c r="P1132" s="79"/>
      <c r="AG1132" s="79"/>
      <c r="AI1132" s="79"/>
    </row>
    <row r="1133" spans="12:35">
      <c r="L1133" s="79"/>
      <c r="M1133" s="79"/>
      <c r="N1133" s="79"/>
      <c r="O1133" s="79"/>
      <c r="P1133" s="79"/>
      <c r="AG1133" s="79"/>
      <c r="AI1133" s="79"/>
    </row>
    <row r="1134" spans="12:35">
      <c r="L1134" s="79"/>
      <c r="M1134" s="79"/>
      <c r="N1134" s="79"/>
      <c r="O1134" s="79"/>
      <c r="P1134" s="79"/>
      <c r="AG1134" s="79"/>
      <c r="AI1134" s="79"/>
    </row>
    <row r="1135" spans="12:35">
      <c r="L1135" s="79"/>
      <c r="M1135" s="79"/>
      <c r="N1135" s="79"/>
      <c r="O1135" s="79"/>
      <c r="P1135" s="79"/>
      <c r="AG1135" s="79"/>
      <c r="AI1135" s="79"/>
    </row>
    <row r="1136" spans="12:35">
      <c r="L1136" s="79"/>
      <c r="M1136" s="79"/>
      <c r="N1136" s="79"/>
      <c r="O1136" s="79"/>
      <c r="P1136" s="79"/>
      <c r="AG1136" s="79"/>
      <c r="AI1136" s="79"/>
    </row>
    <row r="1137" spans="12:35">
      <c r="L1137" s="79"/>
      <c r="M1137" s="79"/>
      <c r="N1137" s="79"/>
      <c r="O1137" s="79"/>
      <c r="P1137" s="79"/>
      <c r="AG1137" s="79"/>
      <c r="AI1137" s="79"/>
    </row>
    <row r="1138" spans="12:35">
      <c r="L1138" s="79"/>
      <c r="M1138" s="79"/>
      <c r="N1138" s="79"/>
      <c r="O1138" s="79"/>
      <c r="P1138" s="79"/>
      <c r="AG1138" s="79"/>
      <c r="AI1138" s="79"/>
    </row>
    <row r="1139" spans="12:35">
      <c r="L1139" s="79"/>
      <c r="M1139" s="79"/>
      <c r="N1139" s="79"/>
      <c r="O1139" s="79"/>
      <c r="P1139" s="79"/>
      <c r="AG1139" s="79"/>
      <c r="AI1139" s="79"/>
    </row>
    <row r="1140" spans="12:35">
      <c r="L1140" s="79"/>
      <c r="M1140" s="79"/>
      <c r="N1140" s="79"/>
      <c r="O1140" s="79"/>
      <c r="P1140" s="79"/>
      <c r="AG1140" s="79"/>
      <c r="AI1140" s="79"/>
    </row>
    <row r="1141" spans="12:35">
      <c r="L1141" s="79"/>
      <c r="M1141" s="79"/>
      <c r="N1141" s="79"/>
      <c r="O1141" s="79"/>
      <c r="P1141" s="79"/>
      <c r="AG1141" s="79"/>
      <c r="AI1141" s="79"/>
    </row>
    <row r="1142" spans="12:35">
      <c r="L1142" s="79"/>
      <c r="M1142" s="79"/>
      <c r="N1142" s="79"/>
      <c r="O1142" s="79"/>
      <c r="P1142" s="79"/>
      <c r="AG1142" s="79"/>
      <c r="AI1142" s="79"/>
    </row>
    <row r="1143" spans="12:35">
      <c r="L1143" s="79"/>
      <c r="M1143" s="79"/>
      <c r="N1143" s="79"/>
      <c r="O1143" s="79"/>
      <c r="P1143" s="79"/>
      <c r="AG1143" s="79"/>
      <c r="AI1143" s="79"/>
    </row>
    <row r="1144" spans="12:35">
      <c r="L1144" s="79"/>
      <c r="M1144" s="79"/>
      <c r="N1144" s="79"/>
      <c r="O1144" s="79"/>
      <c r="P1144" s="79"/>
      <c r="AG1144" s="79"/>
      <c r="AI1144" s="79"/>
    </row>
    <row r="1145" spans="12:35">
      <c r="L1145" s="79"/>
      <c r="M1145" s="79"/>
      <c r="N1145" s="79"/>
      <c r="O1145" s="79"/>
      <c r="P1145" s="79"/>
      <c r="AG1145" s="79"/>
      <c r="AI1145" s="79"/>
    </row>
    <row r="1146" spans="12:35">
      <c r="L1146" s="79"/>
      <c r="M1146" s="79"/>
      <c r="N1146" s="79"/>
      <c r="O1146" s="79"/>
      <c r="P1146" s="79"/>
      <c r="AG1146" s="79"/>
      <c r="AI1146" s="79"/>
    </row>
    <row r="1147" spans="12:35">
      <c r="L1147" s="79"/>
      <c r="M1147" s="79"/>
      <c r="N1147" s="79"/>
      <c r="O1147" s="79"/>
      <c r="P1147" s="79"/>
      <c r="AG1147" s="79"/>
      <c r="AI1147" s="79"/>
    </row>
    <row r="1148" spans="12:35">
      <c r="L1148" s="79"/>
      <c r="M1148" s="79"/>
      <c r="N1148" s="79"/>
      <c r="O1148" s="79"/>
      <c r="P1148" s="79"/>
      <c r="AG1148" s="79"/>
      <c r="AI1148" s="79"/>
    </row>
    <row r="1149" spans="12:35">
      <c r="L1149" s="79"/>
      <c r="M1149" s="79"/>
      <c r="N1149" s="79"/>
      <c r="O1149" s="79"/>
      <c r="P1149" s="79"/>
      <c r="AG1149" s="79"/>
      <c r="AI1149" s="79"/>
    </row>
    <row r="1150" spans="12:35">
      <c r="L1150" s="79"/>
      <c r="M1150" s="79"/>
      <c r="N1150" s="79"/>
      <c r="O1150" s="79"/>
      <c r="P1150" s="79"/>
      <c r="AG1150" s="79"/>
      <c r="AI1150" s="79"/>
    </row>
    <row r="1151" spans="12:35">
      <c r="L1151" s="79"/>
      <c r="M1151" s="79"/>
      <c r="N1151" s="79"/>
      <c r="O1151" s="79"/>
      <c r="P1151" s="79"/>
      <c r="AG1151" s="79"/>
      <c r="AI1151" s="79"/>
    </row>
    <row r="1152" spans="12:35">
      <c r="L1152" s="79"/>
      <c r="M1152" s="79"/>
      <c r="N1152" s="79"/>
      <c r="O1152" s="79"/>
      <c r="P1152" s="79"/>
      <c r="AG1152" s="79"/>
      <c r="AI1152" s="79"/>
    </row>
    <row r="1153" spans="12:35">
      <c r="L1153" s="79"/>
      <c r="M1153" s="79"/>
      <c r="N1153" s="79"/>
      <c r="O1153" s="79"/>
      <c r="P1153" s="79"/>
      <c r="AG1153" s="79"/>
      <c r="AI1153" s="79"/>
    </row>
    <row r="1154" spans="12:35">
      <c r="L1154" s="79"/>
      <c r="M1154" s="79"/>
      <c r="N1154" s="79"/>
      <c r="O1154" s="79"/>
      <c r="P1154" s="79"/>
      <c r="AG1154" s="79"/>
      <c r="AI1154" s="79"/>
    </row>
    <row r="1155" spans="12:35">
      <c r="L1155" s="79"/>
      <c r="M1155" s="79"/>
      <c r="N1155" s="79"/>
      <c r="O1155" s="79"/>
      <c r="P1155" s="79"/>
      <c r="AG1155" s="79"/>
      <c r="AI1155" s="79"/>
    </row>
    <row r="1156" spans="12:35">
      <c r="L1156" s="79"/>
      <c r="M1156" s="79"/>
      <c r="N1156" s="79"/>
      <c r="O1156" s="79"/>
      <c r="P1156" s="79"/>
      <c r="AG1156" s="79"/>
      <c r="AI1156" s="79"/>
    </row>
    <row r="1157" spans="12:35">
      <c r="L1157" s="79"/>
      <c r="M1157" s="79"/>
      <c r="N1157" s="79"/>
      <c r="O1157" s="79"/>
      <c r="P1157" s="79"/>
      <c r="AG1157" s="79"/>
      <c r="AI1157" s="79"/>
    </row>
    <row r="1158" spans="12:35">
      <c r="L1158" s="79"/>
      <c r="M1158" s="79"/>
      <c r="N1158" s="79"/>
      <c r="O1158" s="79"/>
      <c r="P1158" s="79"/>
      <c r="AG1158" s="79"/>
      <c r="AI1158" s="79"/>
    </row>
    <row r="1159" spans="12:35">
      <c r="L1159" s="79"/>
      <c r="M1159" s="79"/>
      <c r="N1159" s="79"/>
      <c r="O1159" s="79"/>
      <c r="P1159" s="79"/>
      <c r="AG1159" s="79"/>
      <c r="AI1159" s="79"/>
    </row>
    <row r="1160" spans="12:35">
      <c r="L1160" s="79"/>
      <c r="M1160" s="79"/>
      <c r="N1160" s="79"/>
      <c r="O1160" s="79"/>
      <c r="P1160" s="79"/>
      <c r="AG1160" s="79"/>
      <c r="AI1160" s="79"/>
    </row>
    <row r="1161" spans="12:35">
      <c r="L1161" s="79"/>
      <c r="M1161" s="79"/>
      <c r="N1161" s="79"/>
      <c r="O1161" s="79"/>
      <c r="P1161" s="79"/>
      <c r="AG1161" s="79"/>
      <c r="AI1161" s="79"/>
    </row>
    <row r="1162" spans="12:35">
      <c r="L1162" s="79"/>
      <c r="M1162" s="79"/>
      <c r="N1162" s="79"/>
      <c r="O1162" s="79"/>
      <c r="P1162" s="79"/>
      <c r="AG1162" s="79"/>
      <c r="AI1162" s="79"/>
    </row>
    <row r="1163" spans="12:35">
      <c r="L1163" s="79"/>
      <c r="M1163" s="79"/>
      <c r="N1163" s="79"/>
      <c r="O1163" s="79"/>
      <c r="P1163" s="79"/>
      <c r="AG1163" s="79"/>
      <c r="AI1163" s="79"/>
    </row>
    <row r="1164" spans="12:35">
      <c r="L1164" s="79"/>
      <c r="M1164" s="79"/>
      <c r="N1164" s="79"/>
      <c r="O1164" s="79"/>
      <c r="P1164" s="79"/>
      <c r="AG1164" s="79"/>
      <c r="AI1164" s="79"/>
    </row>
    <row r="1165" spans="12:35">
      <c r="L1165" s="79"/>
      <c r="M1165" s="79"/>
      <c r="N1165" s="79"/>
      <c r="O1165" s="79"/>
      <c r="P1165" s="79"/>
      <c r="AG1165" s="79"/>
      <c r="AI1165" s="79"/>
    </row>
    <row r="1166" spans="12:35">
      <c r="L1166" s="79"/>
      <c r="M1166" s="79"/>
      <c r="N1166" s="79"/>
      <c r="O1166" s="79"/>
      <c r="P1166" s="79"/>
      <c r="AG1166" s="79"/>
      <c r="AI1166" s="79"/>
    </row>
    <row r="1167" spans="12:35">
      <c r="L1167" s="79"/>
      <c r="M1167" s="79"/>
      <c r="N1167" s="79"/>
      <c r="O1167" s="79"/>
      <c r="P1167" s="79"/>
      <c r="AG1167" s="79"/>
      <c r="AI1167" s="79"/>
    </row>
    <row r="1168" spans="12:35">
      <c r="L1168" s="79"/>
      <c r="M1168" s="79"/>
      <c r="N1168" s="79"/>
      <c r="O1168" s="79"/>
      <c r="P1168" s="79"/>
      <c r="AG1168" s="79"/>
      <c r="AI1168" s="79"/>
    </row>
    <row r="1169" spans="12:35">
      <c r="L1169" s="79"/>
      <c r="M1169" s="79"/>
      <c r="N1169" s="79"/>
      <c r="O1169" s="79"/>
      <c r="P1169" s="79"/>
      <c r="AG1169" s="79"/>
      <c r="AI1169" s="79"/>
    </row>
    <row r="1170" spans="12:35">
      <c r="L1170" s="79"/>
      <c r="M1170" s="79"/>
      <c r="N1170" s="79"/>
      <c r="O1170" s="79"/>
      <c r="P1170" s="79"/>
      <c r="AG1170" s="79"/>
      <c r="AI1170" s="79"/>
    </row>
    <row r="1171" spans="12:35">
      <c r="L1171" s="79"/>
      <c r="M1171" s="79"/>
      <c r="N1171" s="79"/>
      <c r="O1171" s="79"/>
      <c r="P1171" s="79"/>
      <c r="AG1171" s="79"/>
      <c r="AI1171" s="79"/>
    </row>
    <row r="1172" spans="12:35">
      <c r="L1172" s="79"/>
      <c r="M1172" s="79"/>
      <c r="N1172" s="79"/>
      <c r="O1172" s="79"/>
      <c r="P1172" s="79"/>
      <c r="AG1172" s="79"/>
      <c r="AI1172" s="79"/>
    </row>
    <row r="1173" spans="12:35">
      <c r="L1173" s="79"/>
      <c r="M1173" s="79"/>
      <c r="N1173" s="79"/>
      <c r="O1173" s="79"/>
      <c r="P1173" s="79"/>
      <c r="AG1173" s="79"/>
      <c r="AI1173" s="79"/>
    </row>
    <row r="1174" spans="12:35">
      <c r="L1174" s="79"/>
      <c r="M1174" s="79"/>
      <c r="N1174" s="79"/>
      <c r="O1174" s="79"/>
      <c r="P1174" s="79"/>
      <c r="AG1174" s="79"/>
      <c r="AI1174" s="79"/>
    </row>
    <row r="1175" spans="12:35">
      <c r="L1175" s="79"/>
      <c r="M1175" s="79"/>
      <c r="N1175" s="79"/>
      <c r="O1175" s="79"/>
      <c r="P1175" s="79"/>
      <c r="AG1175" s="79"/>
      <c r="AI1175" s="79"/>
    </row>
    <row r="1176" spans="12:35">
      <c r="L1176" s="79"/>
      <c r="M1176" s="79"/>
      <c r="N1176" s="79"/>
      <c r="O1176" s="79"/>
      <c r="P1176" s="79"/>
      <c r="AG1176" s="79"/>
      <c r="AI1176" s="79"/>
    </row>
    <row r="1177" spans="12:35">
      <c r="L1177" s="79"/>
      <c r="M1177" s="79"/>
      <c r="N1177" s="79"/>
      <c r="O1177" s="79"/>
      <c r="P1177" s="79"/>
      <c r="AG1177" s="79"/>
      <c r="AI1177" s="79"/>
    </row>
    <row r="1178" spans="12:35">
      <c r="L1178" s="79"/>
      <c r="M1178" s="79"/>
      <c r="N1178" s="79"/>
      <c r="O1178" s="79"/>
      <c r="P1178" s="79"/>
      <c r="AG1178" s="79"/>
      <c r="AI1178" s="79"/>
    </row>
    <row r="1179" spans="12:35">
      <c r="L1179" s="79"/>
      <c r="M1179" s="79"/>
      <c r="N1179" s="79"/>
      <c r="O1179" s="79"/>
      <c r="P1179" s="79"/>
      <c r="AG1179" s="79"/>
      <c r="AI1179" s="79"/>
    </row>
    <row r="1180" spans="12:35">
      <c r="L1180" s="79"/>
      <c r="M1180" s="79"/>
      <c r="N1180" s="79"/>
      <c r="O1180" s="79"/>
      <c r="P1180" s="79"/>
      <c r="AG1180" s="79"/>
      <c r="AI1180" s="79"/>
    </row>
    <row r="1181" spans="12:35">
      <c r="L1181" s="79"/>
      <c r="M1181" s="79"/>
      <c r="N1181" s="79"/>
      <c r="O1181" s="79"/>
      <c r="P1181" s="79"/>
      <c r="AG1181" s="79"/>
      <c r="AI1181" s="79"/>
    </row>
    <row r="1182" spans="12:35">
      <c r="L1182" s="79"/>
      <c r="M1182" s="79"/>
      <c r="N1182" s="79"/>
      <c r="O1182" s="79"/>
      <c r="P1182" s="79"/>
      <c r="AG1182" s="79"/>
      <c r="AI1182" s="79"/>
    </row>
    <row r="1183" spans="12:35">
      <c r="L1183" s="79"/>
      <c r="M1183" s="79"/>
      <c r="N1183" s="79"/>
      <c r="O1183" s="79"/>
      <c r="P1183" s="79"/>
      <c r="AG1183" s="79"/>
      <c r="AI1183" s="79"/>
    </row>
    <row r="1184" spans="12:35">
      <c r="L1184" s="79"/>
      <c r="M1184" s="79"/>
      <c r="N1184" s="79"/>
      <c r="O1184" s="79"/>
      <c r="P1184" s="79"/>
      <c r="AG1184" s="79"/>
      <c r="AI1184" s="79"/>
    </row>
    <row r="1185" spans="12:35">
      <c r="L1185" s="79"/>
      <c r="M1185" s="79"/>
      <c r="N1185" s="79"/>
      <c r="O1185" s="79"/>
      <c r="P1185" s="79"/>
      <c r="AG1185" s="79"/>
      <c r="AI1185" s="79"/>
    </row>
    <row r="1186" spans="12:35">
      <c r="L1186" s="79"/>
      <c r="M1186" s="79"/>
      <c r="N1186" s="79"/>
      <c r="O1186" s="79"/>
      <c r="P1186" s="79"/>
      <c r="AG1186" s="79"/>
      <c r="AI1186" s="79"/>
    </row>
    <row r="1187" spans="12:35">
      <c r="L1187" s="79"/>
      <c r="M1187" s="79"/>
      <c r="N1187" s="79"/>
      <c r="O1187" s="79"/>
      <c r="P1187" s="79"/>
      <c r="AG1187" s="79"/>
      <c r="AI1187" s="79"/>
    </row>
    <row r="1188" spans="12:35">
      <c r="L1188" s="79"/>
      <c r="M1188" s="79"/>
      <c r="N1188" s="79"/>
      <c r="O1188" s="79"/>
      <c r="P1188" s="79"/>
      <c r="AG1188" s="79"/>
      <c r="AI1188" s="79"/>
    </row>
    <row r="1189" spans="12:35">
      <c r="L1189" s="79"/>
      <c r="M1189" s="79"/>
      <c r="N1189" s="79"/>
      <c r="O1189" s="79"/>
      <c r="P1189" s="79"/>
      <c r="AG1189" s="79"/>
      <c r="AI1189" s="79"/>
    </row>
    <row r="1190" spans="12:35">
      <c r="L1190" s="79"/>
      <c r="M1190" s="79"/>
      <c r="N1190" s="79"/>
      <c r="O1190" s="79"/>
      <c r="P1190" s="79"/>
      <c r="AG1190" s="79"/>
      <c r="AI1190" s="79"/>
    </row>
    <row r="1191" spans="12:35">
      <c r="L1191" s="79"/>
      <c r="M1191" s="79"/>
      <c r="N1191" s="79"/>
      <c r="O1191" s="79"/>
      <c r="P1191" s="79"/>
      <c r="AG1191" s="79"/>
      <c r="AI1191" s="79"/>
    </row>
    <row r="1192" spans="12:35">
      <c r="L1192" s="79"/>
      <c r="M1192" s="79"/>
      <c r="N1192" s="79"/>
      <c r="O1192" s="79"/>
      <c r="P1192" s="79"/>
      <c r="AG1192" s="79"/>
      <c r="AI1192" s="79"/>
    </row>
    <row r="1193" spans="12:35">
      <c r="L1193" s="79"/>
      <c r="M1193" s="79"/>
      <c r="N1193" s="79"/>
      <c r="O1193" s="79"/>
      <c r="P1193" s="79"/>
      <c r="AG1193" s="79"/>
      <c r="AI1193" s="79"/>
    </row>
    <row r="1194" spans="12:35">
      <c r="L1194" s="79"/>
      <c r="M1194" s="79"/>
      <c r="N1194" s="79"/>
      <c r="O1194" s="79"/>
      <c r="P1194" s="79"/>
      <c r="AG1194" s="79"/>
      <c r="AI1194" s="79"/>
    </row>
    <row r="1195" spans="12:35">
      <c r="L1195" s="79"/>
      <c r="M1195" s="79"/>
      <c r="N1195" s="79"/>
      <c r="O1195" s="79"/>
      <c r="P1195" s="79"/>
      <c r="AG1195" s="79"/>
      <c r="AI1195" s="79"/>
    </row>
    <row r="1196" spans="12:35">
      <c r="L1196" s="79"/>
      <c r="M1196" s="79"/>
      <c r="N1196" s="79"/>
      <c r="O1196" s="79"/>
      <c r="P1196" s="79"/>
      <c r="AG1196" s="79"/>
      <c r="AI1196" s="79"/>
    </row>
    <row r="1197" spans="12:35">
      <c r="L1197" s="79"/>
      <c r="M1197" s="79"/>
      <c r="N1197" s="79"/>
      <c r="O1197" s="79"/>
      <c r="P1197" s="79"/>
      <c r="AG1197" s="79"/>
      <c r="AI1197" s="79"/>
    </row>
    <row r="1198" spans="12:35">
      <c r="L1198" s="79"/>
      <c r="M1198" s="79"/>
      <c r="N1198" s="79"/>
      <c r="O1198" s="79"/>
      <c r="P1198" s="79"/>
      <c r="AG1198" s="79"/>
      <c r="AI1198" s="79"/>
    </row>
    <row r="1199" spans="12:35">
      <c r="L1199" s="79"/>
      <c r="M1199" s="79"/>
      <c r="N1199" s="79"/>
      <c r="O1199" s="79"/>
      <c r="P1199" s="79"/>
      <c r="AG1199" s="79"/>
      <c r="AI1199" s="79"/>
    </row>
    <row r="1200" spans="12:35">
      <c r="L1200" s="79"/>
      <c r="M1200" s="79"/>
      <c r="N1200" s="79"/>
      <c r="O1200" s="79"/>
      <c r="P1200" s="79"/>
      <c r="AG1200" s="79"/>
      <c r="AI1200" s="79"/>
    </row>
    <row r="1201" spans="12:35">
      <c r="L1201" s="79"/>
      <c r="M1201" s="79"/>
      <c r="N1201" s="79"/>
      <c r="O1201" s="79"/>
      <c r="P1201" s="79"/>
      <c r="AG1201" s="79"/>
      <c r="AI1201" s="79"/>
    </row>
    <row r="1202" spans="12:35">
      <c r="L1202" s="79"/>
      <c r="M1202" s="79"/>
      <c r="N1202" s="79"/>
      <c r="O1202" s="79"/>
      <c r="P1202" s="79"/>
      <c r="AG1202" s="79"/>
      <c r="AI1202" s="79"/>
    </row>
    <row r="1203" spans="12:35">
      <c r="L1203" s="79"/>
      <c r="M1203" s="79"/>
      <c r="N1203" s="79"/>
      <c r="O1203" s="79"/>
      <c r="P1203" s="79"/>
      <c r="AG1203" s="79"/>
      <c r="AI1203" s="79"/>
    </row>
    <row r="1204" spans="12:35">
      <c r="L1204" s="79"/>
      <c r="M1204" s="79"/>
      <c r="N1204" s="79"/>
      <c r="O1204" s="79"/>
      <c r="P1204" s="79"/>
      <c r="AG1204" s="79"/>
      <c r="AI1204" s="79"/>
    </row>
    <row r="1205" spans="12:35">
      <c r="L1205" s="79"/>
      <c r="M1205" s="79"/>
      <c r="N1205" s="79"/>
      <c r="O1205" s="79"/>
      <c r="P1205" s="79"/>
      <c r="AG1205" s="79"/>
      <c r="AI1205" s="79"/>
    </row>
    <row r="1206" spans="12:35">
      <c r="L1206" s="79"/>
      <c r="M1206" s="79"/>
      <c r="N1206" s="79"/>
      <c r="O1206" s="79"/>
      <c r="P1206" s="79"/>
      <c r="AG1206" s="79"/>
      <c r="AI1206" s="79"/>
    </row>
    <row r="1207" spans="12:35">
      <c r="L1207" s="79"/>
      <c r="M1207" s="79"/>
      <c r="N1207" s="79"/>
      <c r="O1207" s="79"/>
      <c r="P1207" s="79"/>
      <c r="AG1207" s="79"/>
      <c r="AI1207" s="79"/>
    </row>
    <row r="1208" spans="12:35">
      <c r="L1208" s="79"/>
      <c r="M1208" s="79"/>
      <c r="N1208" s="79"/>
      <c r="O1208" s="79"/>
      <c r="P1208" s="79"/>
      <c r="AG1208" s="79"/>
      <c r="AI1208" s="79"/>
    </row>
    <row r="1209" spans="12:35">
      <c r="L1209" s="79"/>
      <c r="M1209" s="79"/>
      <c r="N1209" s="79"/>
      <c r="O1209" s="79"/>
      <c r="P1209" s="79"/>
      <c r="AG1209" s="79"/>
      <c r="AI1209" s="79"/>
    </row>
    <row r="1210" spans="12:35">
      <c r="L1210" s="79"/>
      <c r="M1210" s="79"/>
      <c r="N1210" s="79"/>
      <c r="O1210" s="79"/>
      <c r="P1210" s="79"/>
      <c r="AG1210" s="79"/>
      <c r="AI1210" s="79"/>
    </row>
    <row r="1211" spans="12:35">
      <c r="L1211" s="79"/>
      <c r="M1211" s="79"/>
      <c r="N1211" s="79"/>
      <c r="O1211" s="79"/>
      <c r="P1211" s="79"/>
      <c r="AG1211" s="79"/>
      <c r="AI1211" s="79"/>
    </row>
    <row r="1212" spans="12:35">
      <c r="L1212" s="79"/>
      <c r="M1212" s="79"/>
      <c r="N1212" s="79"/>
      <c r="O1212" s="79"/>
      <c r="P1212" s="79"/>
      <c r="AG1212" s="79"/>
      <c r="AI1212" s="79"/>
    </row>
    <row r="1213" spans="12:35">
      <c r="L1213" s="79"/>
      <c r="M1213" s="79"/>
      <c r="N1213" s="79"/>
      <c r="O1213" s="79"/>
      <c r="P1213" s="79"/>
      <c r="AG1213" s="79"/>
      <c r="AI1213" s="79"/>
    </row>
    <row r="1214" spans="12:35">
      <c r="L1214" s="79"/>
      <c r="M1214" s="79"/>
      <c r="N1214" s="79"/>
      <c r="O1214" s="79"/>
      <c r="P1214" s="79"/>
      <c r="AG1214" s="79"/>
      <c r="AI1214" s="79"/>
    </row>
    <row r="1215" spans="12:35">
      <c r="L1215" s="79"/>
      <c r="M1215" s="79"/>
      <c r="N1215" s="79"/>
      <c r="O1215" s="79"/>
      <c r="P1215" s="79"/>
      <c r="AG1215" s="79"/>
      <c r="AI1215" s="79"/>
    </row>
    <row r="1216" spans="12:35">
      <c r="L1216" s="79"/>
      <c r="M1216" s="79"/>
      <c r="N1216" s="79"/>
      <c r="O1216" s="79"/>
      <c r="P1216" s="79"/>
      <c r="AG1216" s="79"/>
      <c r="AI1216" s="79"/>
    </row>
    <row r="1217" spans="12:35">
      <c r="L1217" s="79"/>
      <c r="M1217" s="79"/>
      <c r="N1217" s="79"/>
      <c r="O1217" s="79"/>
      <c r="P1217" s="79"/>
      <c r="AG1217" s="79"/>
      <c r="AI1217" s="79"/>
    </row>
    <row r="1218" spans="12:35">
      <c r="L1218" s="79"/>
      <c r="M1218" s="79"/>
      <c r="N1218" s="79"/>
      <c r="O1218" s="79"/>
      <c r="P1218" s="79"/>
      <c r="AG1218" s="79"/>
      <c r="AI1218" s="79"/>
    </row>
    <row r="1219" spans="12:35">
      <c r="L1219" s="79"/>
      <c r="M1219" s="79"/>
      <c r="N1219" s="79"/>
      <c r="O1219" s="79"/>
      <c r="P1219" s="79"/>
      <c r="AG1219" s="79"/>
      <c r="AI1219" s="79"/>
    </row>
    <row r="1220" spans="12:35">
      <c r="L1220" s="79"/>
      <c r="M1220" s="79"/>
      <c r="N1220" s="79"/>
      <c r="O1220" s="79"/>
      <c r="P1220" s="79"/>
      <c r="AG1220" s="79"/>
      <c r="AI1220" s="79"/>
    </row>
    <row r="1221" spans="12:35">
      <c r="L1221" s="79"/>
      <c r="M1221" s="79"/>
      <c r="N1221" s="79"/>
      <c r="O1221" s="79"/>
      <c r="P1221" s="79"/>
      <c r="AG1221" s="79"/>
      <c r="AI1221" s="79"/>
    </row>
    <row r="1222" spans="12:35">
      <c r="L1222" s="79"/>
      <c r="M1222" s="79"/>
      <c r="N1222" s="79"/>
      <c r="O1222" s="79"/>
      <c r="P1222" s="79"/>
      <c r="AG1222" s="79"/>
      <c r="AI1222" s="79"/>
    </row>
    <row r="1223" spans="12:35">
      <c r="L1223" s="79"/>
      <c r="M1223" s="79"/>
      <c r="N1223" s="79"/>
      <c r="O1223" s="79"/>
      <c r="P1223" s="79"/>
      <c r="AG1223" s="79"/>
      <c r="AI1223" s="79"/>
    </row>
    <row r="1224" spans="12:35">
      <c r="L1224" s="79"/>
      <c r="M1224" s="79"/>
      <c r="N1224" s="79"/>
      <c r="O1224" s="79"/>
      <c r="P1224" s="79"/>
      <c r="AG1224" s="79"/>
      <c r="AI1224" s="79"/>
    </row>
    <row r="1225" spans="12:35">
      <c r="L1225" s="79"/>
      <c r="M1225" s="79"/>
      <c r="N1225" s="79"/>
      <c r="O1225" s="79"/>
      <c r="P1225" s="79"/>
      <c r="AG1225" s="79"/>
      <c r="AI1225" s="79"/>
    </row>
    <row r="1226" spans="12:35">
      <c r="L1226" s="79"/>
      <c r="M1226" s="79"/>
      <c r="N1226" s="79"/>
      <c r="O1226" s="79"/>
      <c r="P1226" s="79"/>
      <c r="AG1226" s="79"/>
      <c r="AI1226" s="79"/>
    </row>
    <row r="1227" spans="12:35">
      <c r="L1227" s="79"/>
      <c r="M1227" s="79"/>
      <c r="N1227" s="79"/>
      <c r="O1227" s="79"/>
      <c r="P1227" s="79"/>
      <c r="AG1227" s="79"/>
      <c r="AI1227" s="79"/>
    </row>
    <row r="1228" spans="12:35">
      <c r="L1228" s="79"/>
      <c r="M1228" s="79"/>
      <c r="N1228" s="79"/>
      <c r="O1228" s="79"/>
      <c r="P1228" s="79"/>
      <c r="AG1228" s="79"/>
      <c r="AI1228" s="79"/>
    </row>
    <row r="1229" spans="12:35">
      <c r="L1229" s="79"/>
      <c r="M1229" s="79"/>
      <c r="N1229" s="79"/>
      <c r="O1229" s="79"/>
      <c r="P1229" s="79"/>
      <c r="AG1229" s="79"/>
      <c r="AI1229" s="79"/>
    </row>
    <row r="1230" spans="12:35">
      <c r="L1230" s="79"/>
      <c r="M1230" s="79"/>
      <c r="N1230" s="79"/>
      <c r="O1230" s="79"/>
      <c r="P1230" s="79"/>
      <c r="AG1230" s="79"/>
      <c r="AI1230" s="79"/>
    </row>
    <row r="1231" spans="12:35">
      <c r="L1231" s="79"/>
      <c r="M1231" s="79"/>
      <c r="N1231" s="79"/>
      <c r="O1231" s="79"/>
      <c r="P1231" s="79"/>
      <c r="AG1231" s="79"/>
      <c r="AI1231" s="79"/>
    </row>
    <row r="1232" spans="12:35">
      <c r="L1232" s="79"/>
      <c r="M1232" s="79"/>
      <c r="N1232" s="79"/>
      <c r="O1232" s="79"/>
      <c r="P1232" s="79"/>
      <c r="AG1232" s="79"/>
      <c r="AI1232" s="79"/>
    </row>
    <row r="1233" spans="12:35">
      <c r="L1233" s="79"/>
      <c r="M1233" s="79"/>
      <c r="N1233" s="79"/>
      <c r="O1233" s="79"/>
      <c r="P1233" s="79"/>
      <c r="AG1233" s="79"/>
      <c r="AI1233" s="79"/>
    </row>
    <row r="1234" spans="12:35">
      <c r="L1234" s="79"/>
      <c r="M1234" s="79"/>
      <c r="N1234" s="79"/>
      <c r="O1234" s="79"/>
      <c r="P1234" s="79"/>
      <c r="AG1234" s="79"/>
      <c r="AI1234" s="79"/>
    </row>
    <row r="1235" spans="12:35">
      <c r="L1235" s="79"/>
      <c r="M1235" s="79"/>
      <c r="N1235" s="79"/>
      <c r="O1235" s="79"/>
      <c r="P1235" s="79"/>
      <c r="AG1235" s="79"/>
      <c r="AI1235" s="79"/>
    </row>
    <row r="1236" spans="12:35">
      <c r="L1236" s="79"/>
      <c r="M1236" s="79"/>
      <c r="N1236" s="79"/>
      <c r="O1236" s="79"/>
      <c r="P1236" s="79"/>
      <c r="AG1236" s="79"/>
      <c r="AI1236" s="79"/>
    </row>
    <row r="1237" spans="12:35">
      <c r="L1237" s="79"/>
      <c r="M1237" s="79"/>
      <c r="N1237" s="79"/>
      <c r="O1237" s="79"/>
      <c r="P1237" s="79"/>
      <c r="AG1237" s="79"/>
      <c r="AI1237" s="79"/>
    </row>
    <row r="1238" spans="12:35">
      <c r="L1238" s="79"/>
      <c r="M1238" s="79"/>
      <c r="N1238" s="79"/>
      <c r="O1238" s="79"/>
      <c r="P1238" s="79"/>
      <c r="AG1238" s="79"/>
      <c r="AI1238" s="79"/>
    </row>
    <row r="1239" spans="12:35">
      <c r="L1239" s="79"/>
      <c r="M1239" s="79"/>
      <c r="N1239" s="79"/>
      <c r="O1239" s="79"/>
      <c r="P1239" s="79"/>
      <c r="AG1239" s="79"/>
      <c r="AI1239" s="79"/>
    </row>
    <row r="1240" spans="12:35">
      <c r="L1240" s="79"/>
      <c r="M1240" s="79"/>
      <c r="N1240" s="79"/>
      <c r="O1240" s="79"/>
      <c r="P1240" s="79"/>
      <c r="AG1240" s="79"/>
      <c r="AI1240" s="79"/>
    </row>
    <row r="1241" spans="12:35">
      <c r="L1241" s="79"/>
      <c r="M1241" s="79"/>
      <c r="N1241" s="79"/>
      <c r="O1241" s="79"/>
      <c r="P1241" s="79"/>
      <c r="AG1241" s="79"/>
      <c r="AI1241" s="79"/>
    </row>
    <row r="1242" spans="12:35">
      <c r="L1242" s="79"/>
      <c r="M1242" s="79"/>
      <c r="N1242" s="79"/>
      <c r="O1242" s="79"/>
      <c r="P1242" s="79"/>
      <c r="AG1242" s="79"/>
      <c r="AI1242" s="79"/>
    </row>
    <row r="1243" spans="12:35">
      <c r="L1243" s="79"/>
      <c r="M1243" s="79"/>
      <c r="N1243" s="79"/>
      <c r="O1243" s="79"/>
      <c r="P1243" s="79"/>
      <c r="AG1243" s="79"/>
      <c r="AI1243" s="79"/>
    </row>
    <row r="1244" spans="12:35">
      <c r="L1244" s="79"/>
      <c r="M1244" s="79"/>
      <c r="N1244" s="79"/>
      <c r="O1244" s="79"/>
      <c r="P1244" s="79"/>
      <c r="AG1244" s="79"/>
      <c r="AI1244" s="79"/>
    </row>
    <row r="1245" spans="12:35">
      <c r="L1245" s="79"/>
      <c r="M1245" s="79"/>
      <c r="N1245" s="79"/>
      <c r="O1245" s="79"/>
      <c r="P1245" s="79"/>
      <c r="AG1245" s="79"/>
      <c r="AI1245" s="79"/>
    </row>
    <row r="1246" spans="12:35">
      <c r="L1246" s="79"/>
      <c r="M1246" s="79"/>
      <c r="N1246" s="79"/>
      <c r="O1246" s="79"/>
      <c r="P1246" s="79"/>
      <c r="AG1246" s="79"/>
      <c r="AI1246" s="79"/>
    </row>
    <row r="1247" spans="12:35">
      <c r="L1247" s="79"/>
      <c r="M1247" s="79"/>
      <c r="N1247" s="79"/>
      <c r="O1247" s="79"/>
      <c r="P1247" s="79"/>
      <c r="AG1247" s="79"/>
      <c r="AI1247" s="79"/>
    </row>
    <row r="1248" spans="12:35">
      <c r="L1248" s="79"/>
      <c r="M1248" s="79"/>
      <c r="N1248" s="79"/>
      <c r="O1248" s="79"/>
      <c r="P1248" s="79"/>
      <c r="AG1248" s="79"/>
      <c r="AI1248" s="79"/>
    </row>
    <row r="1249" spans="12:35">
      <c r="L1249" s="79"/>
      <c r="M1249" s="79"/>
      <c r="N1249" s="79"/>
      <c r="O1249" s="79"/>
      <c r="P1249" s="79"/>
      <c r="AG1249" s="79"/>
      <c r="AI1249" s="79"/>
    </row>
    <row r="1250" spans="12:35">
      <c r="L1250" s="79"/>
      <c r="M1250" s="79"/>
      <c r="N1250" s="79"/>
      <c r="O1250" s="79"/>
      <c r="P1250" s="79"/>
      <c r="AG1250" s="79"/>
      <c r="AI1250" s="79"/>
    </row>
    <row r="1251" spans="12:35">
      <c r="L1251" s="79"/>
      <c r="M1251" s="79"/>
      <c r="N1251" s="79"/>
      <c r="O1251" s="79"/>
      <c r="P1251" s="79"/>
      <c r="AG1251" s="79"/>
      <c r="AI1251" s="79"/>
    </row>
    <row r="1252" spans="12:35">
      <c r="L1252" s="79"/>
      <c r="M1252" s="79"/>
      <c r="N1252" s="79"/>
      <c r="O1252" s="79"/>
      <c r="P1252" s="79"/>
      <c r="AG1252" s="79"/>
      <c r="AI1252" s="79"/>
    </row>
    <row r="1253" spans="12:35">
      <c r="L1253" s="79"/>
      <c r="M1253" s="79"/>
      <c r="N1253" s="79"/>
      <c r="O1253" s="79"/>
      <c r="P1253" s="79"/>
      <c r="AG1253" s="79"/>
      <c r="AI1253" s="79"/>
    </row>
    <row r="1254" spans="12:35">
      <c r="L1254" s="79"/>
      <c r="M1254" s="79"/>
      <c r="N1254" s="79"/>
      <c r="O1254" s="79"/>
      <c r="P1254" s="79"/>
      <c r="AG1254" s="79"/>
      <c r="AI1254" s="79"/>
    </row>
    <row r="1255" spans="12:35">
      <c r="L1255" s="79"/>
      <c r="M1255" s="79"/>
      <c r="N1255" s="79"/>
      <c r="O1255" s="79"/>
      <c r="P1255" s="79"/>
      <c r="AG1255" s="79"/>
      <c r="AI1255" s="79"/>
    </row>
    <row r="1256" spans="12:35">
      <c r="L1256" s="79"/>
      <c r="M1256" s="79"/>
      <c r="N1256" s="79"/>
      <c r="O1256" s="79"/>
      <c r="P1256" s="79"/>
      <c r="AG1256" s="79"/>
      <c r="AI1256" s="79"/>
    </row>
    <row r="1257" spans="12:35">
      <c r="L1257" s="79"/>
      <c r="M1257" s="79"/>
      <c r="N1257" s="79"/>
      <c r="O1257" s="79"/>
      <c r="P1257" s="79"/>
      <c r="AG1257" s="79"/>
      <c r="AI1257" s="79"/>
    </row>
    <row r="1258" spans="12:35">
      <c r="L1258" s="79"/>
      <c r="M1258" s="79"/>
      <c r="N1258" s="79"/>
      <c r="O1258" s="79"/>
      <c r="P1258" s="79"/>
      <c r="AG1258" s="79"/>
      <c r="AI1258" s="79"/>
    </row>
    <row r="1259" spans="12:35">
      <c r="L1259" s="79"/>
      <c r="M1259" s="79"/>
      <c r="N1259" s="79"/>
      <c r="O1259" s="79"/>
      <c r="P1259" s="79"/>
      <c r="AG1259" s="79"/>
      <c r="AI1259" s="79"/>
    </row>
    <row r="1260" spans="12:35">
      <c r="L1260" s="79"/>
      <c r="M1260" s="79"/>
      <c r="N1260" s="79"/>
      <c r="O1260" s="79"/>
      <c r="P1260" s="79"/>
      <c r="AG1260" s="79"/>
      <c r="AI1260" s="79"/>
    </row>
    <row r="1261" spans="12:35">
      <c r="L1261" s="79"/>
      <c r="M1261" s="79"/>
      <c r="N1261" s="79"/>
      <c r="O1261" s="79"/>
      <c r="P1261" s="79"/>
      <c r="AG1261" s="79"/>
      <c r="AI1261" s="79"/>
    </row>
    <row r="1262" spans="12:35">
      <c r="L1262" s="79"/>
      <c r="M1262" s="79"/>
      <c r="N1262" s="79"/>
      <c r="O1262" s="79"/>
      <c r="P1262" s="79"/>
      <c r="AG1262" s="79"/>
      <c r="AI1262" s="79"/>
    </row>
    <row r="1263" spans="12:35">
      <c r="L1263" s="79"/>
      <c r="M1263" s="79"/>
      <c r="N1263" s="79"/>
      <c r="O1263" s="79"/>
      <c r="P1263" s="79"/>
      <c r="AG1263" s="79"/>
      <c r="AI1263" s="79"/>
    </row>
    <row r="1264" spans="12:35">
      <c r="L1264" s="79"/>
      <c r="M1264" s="79"/>
      <c r="N1264" s="79"/>
      <c r="O1264" s="79"/>
      <c r="P1264" s="79"/>
      <c r="AG1264" s="79"/>
      <c r="AI1264" s="79"/>
    </row>
    <row r="1265" spans="12:35">
      <c r="L1265" s="79"/>
      <c r="M1265" s="79"/>
      <c r="N1265" s="79"/>
      <c r="O1265" s="79"/>
      <c r="P1265" s="79"/>
      <c r="AG1265" s="79"/>
      <c r="AI1265" s="79"/>
    </row>
    <row r="1266" spans="12:35">
      <c r="L1266" s="79"/>
      <c r="M1266" s="79"/>
      <c r="N1266" s="79"/>
      <c r="O1266" s="79"/>
      <c r="P1266" s="79"/>
      <c r="AG1266" s="79"/>
      <c r="AI1266" s="79"/>
    </row>
    <row r="1267" spans="12:35">
      <c r="L1267" s="79"/>
      <c r="M1267" s="79"/>
      <c r="N1267" s="79"/>
      <c r="O1267" s="79"/>
      <c r="P1267" s="79"/>
      <c r="AG1267" s="79"/>
      <c r="AI1267" s="79"/>
    </row>
    <row r="1268" spans="12:35">
      <c r="L1268" s="79"/>
      <c r="M1268" s="79"/>
      <c r="N1268" s="79"/>
      <c r="O1268" s="79"/>
      <c r="P1268" s="79"/>
      <c r="AG1268" s="79"/>
      <c r="AI1268" s="79"/>
    </row>
    <row r="1269" spans="12:35">
      <c r="L1269" s="79"/>
      <c r="M1269" s="79"/>
      <c r="N1269" s="79"/>
      <c r="O1269" s="79"/>
      <c r="P1269" s="79"/>
      <c r="AG1269" s="79"/>
      <c r="AI1269" s="79"/>
    </row>
    <row r="1270" spans="12:35">
      <c r="L1270" s="79"/>
      <c r="M1270" s="79"/>
      <c r="N1270" s="79"/>
      <c r="O1270" s="79"/>
      <c r="P1270" s="79"/>
      <c r="AG1270" s="79"/>
      <c r="AI1270" s="79"/>
    </row>
    <row r="1271" spans="12:35">
      <c r="L1271" s="79"/>
      <c r="M1271" s="79"/>
      <c r="N1271" s="79"/>
      <c r="O1271" s="79"/>
      <c r="P1271" s="79"/>
      <c r="AG1271" s="79"/>
      <c r="AI1271" s="79"/>
    </row>
    <row r="1272" spans="12:35">
      <c r="L1272" s="79"/>
      <c r="M1272" s="79"/>
      <c r="N1272" s="79"/>
      <c r="O1272" s="79"/>
      <c r="P1272" s="79"/>
      <c r="AG1272" s="79"/>
      <c r="AI1272" s="79"/>
    </row>
    <row r="1273" spans="12:35">
      <c r="L1273" s="79"/>
      <c r="M1273" s="79"/>
      <c r="N1273" s="79"/>
      <c r="O1273" s="79"/>
      <c r="P1273" s="79"/>
      <c r="AG1273" s="79"/>
      <c r="AI1273" s="79"/>
    </row>
    <row r="1274" spans="12:35">
      <c r="L1274" s="79"/>
      <c r="M1274" s="79"/>
      <c r="N1274" s="79"/>
      <c r="O1274" s="79"/>
      <c r="P1274" s="79"/>
      <c r="AG1274" s="79"/>
      <c r="AI1274" s="79"/>
    </row>
    <row r="1275" spans="12:35">
      <c r="L1275" s="79"/>
      <c r="M1275" s="79"/>
      <c r="N1275" s="79"/>
      <c r="O1275" s="79"/>
      <c r="P1275" s="79"/>
      <c r="AG1275" s="79"/>
      <c r="AI1275" s="79"/>
    </row>
    <row r="1276" spans="12:35">
      <c r="L1276" s="79"/>
      <c r="M1276" s="79"/>
      <c r="N1276" s="79"/>
      <c r="O1276" s="79"/>
      <c r="P1276" s="79"/>
      <c r="AG1276" s="79"/>
      <c r="AI1276" s="79"/>
    </row>
    <row r="1277" spans="12:35">
      <c r="L1277" s="79"/>
      <c r="M1277" s="79"/>
      <c r="N1277" s="79"/>
      <c r="O1277" s="79"/>
      <c r="P1277" s="79"/>
      <c r="AG1277" s="79"/>
      <c r="AI1277" s="79"/>
    </row>
    <row r="1278" spans="12:35">
      <c r="L1278" s="79"/>
      <c r="M1278" s="79"/>
      <c r="N1278" s="79"/>
      <c r="O1278" s="79"/>
      <c r="P1278" s="79"/>
      <c r="AG1278" s="79"/>
      <c r="AI1278" s="79"/>
    </row>
    <row r="1279" spans="12:35">
      <c r="L1279" s="79"/>
      <c r="M1279" s="79"/>
      <c r="N1279" s="79"/>
      <c r="O1279" s="79"/>
      <c r="P1279" s="79"/>
      <c r="AG1279" s="79"/>
      <c r="AI1279" s="79"/>
    </row>
    <row r="1280" spans="12:35">
      <c r="L1280" s="79"/>
      <c r="M1280" s="79"/>
      <c r="N1280" s="79"/>
      <c r="O1280" s="79"/>
      <c r="P1280" s="79"/>
      <c r="AG1280" s="79"/>
      <c r="AI1280" s="79"/>
    </row>
    <row r="1281" spans="12:35">
      <c r="L1281" s="79"/>
      <c r="M1281" s="79"/>
      <c r="N1281" s="79"/>
      <c r="O1281" s="79"/>
      <c r="P1281" s="79"/>
      <c r="AG1281" s="79"/>
      <c r="AI1281" s="79"/>
    </row>
    <row r="1282" spans="12:35">
      <c r="L1282" s="79"/>
      <c r="M1282" s="79"/>
      <c r="N1282" s="79"/>
      <c r="O1282" s="79"/>
      <c r="P1282" s="79"/>
      <c r="AG1282" s="79"/>
      <c r="AI1282" s="79"/>
    </row>
    <row r="1283" spans="12:35">
      <c r="L1283" s="79"/>
      <c r="M1283" s="79"/>
      <c r="N1283" s="79"/>
      <c r="O1283" s="79"/>
      <c r="P1283" s="79"/>
      <c r="AG1283" s="79"/>
      <c r="AI1283" s="79"/>
    </row>
    <row r="1284" spans="12:35">
      <c r="L1284" s="79"/>
      <c r="M1284" s="79"/>
      <c r="N1284" s="79"/>
      <c r="O1284" s="79"/>
      <c r="P1284" s="79"/>
      <c r="AG1284" s="79"/>
      <c r="AI1284" s="79"/>
    </row>
    <row r="1285" spans="12:35">
      <c r="L1285" s="79"/>
      <c r="M1285" s="79"/>
      <c r="N1285" s="79"/>
      <c r="O1285" s="79"/>
      <c r="P1285" s="79"/>
      <c r="AG1285" s="79"/>
      <c r="AI1285" s="79"/>
    </row>
    <row r="1286" spans="12:35">
      <c r="L1286" s="79"/>
      <c r="M1286" s="79"/>
      <c r="N1286" s="79"/>
      <c r="O1286" s="79"/>
      <c r="P1286" s="79"/>
      <c r="AG1286" s="79"/>
      <c r="AI1286" s="79"/>
    </row>
    <row r="1287" spans="12:35">
      <c r="L1287" s="79"/>
      <c r="M1287" s="79"/>
      <c r="N1287" s="79"/>
      <c r="O1287" s="79"/>
      <c r="P1287" s="79"/>
      <c r="AG1287" s="79"/>
      <c r="AI1287" s="79"/>
    </row>
    <row r="1288" spans="12:35">
      <c r="L1288" s="79"/>
      <c r="M1288" s="79"/>
      <c r="N1288" s="79"/>
      <c r="O1288" s="79"/>
      <c r="P1288" s="79"/>
      <c r="AG1288" s="79"/>
      <c r="AI1288" s="79"/>
    </row>
    <row r="1289" spans="12:35">
      <c r="L1289" s="79"/>
      <c r="M1289" s="79"/>
      <c r="N1289" s="79"/>
      <c r="O1289" s="79"/>
      <c r="P1289" s="79"/>
      <c r="AG1289" s="79"/>
      <c r="AI1289" s="79"/>
    </row>
    <row r="1290" spans="12:35">
      <c r="L1290" s="79"/>
      <c r="M1290" s="79"/>
      <c r="N1290" s="79"/>
      <c r="O1290" s="79"/>
      <c r="P1290" s="79"/>
      <c r="AG1290" s="79"/>
      <c r="AI1290" s="79"/>
    </row>
    <row r="1291" spans="12:35">
      <c r="L1291" s="79"/>
      <c r="M1291" s="79"/>
      <c r="N1291" s="79"/>
      <c r="O1291" s="79"/>
      <c r="P1291" s="79"/>
      <c r="AG1291" s="79"/>
      <c r="AI1291" s="79"/>
    </row>
    <row r="1292" spans="12:35">
      <c r="L1292" s="79"/>
      <c r="M1292" s="79"/>
      <c r="N1292" s="79"/>
      <c r="O1292" s="79"/>
      <c r="P1292" s="79"/>
      <c r="AG1292" s="79"/>
      <c r="AI1292" s="79"/>
    </row>
    <row r="1293" spans="12:35">
      <c r="L1293" s="79"/>
      <c r="M1293" s="79"/>
      <c r="N1293" s="79"/>
      <c r="O1293" s="79"/>
      <c r="P1293" s="79"/>
      <c r="AG1293" s="79"/>
      <c r="AI1293" s="79"/>
    </row>
    <row r="1294" spans="12:35">
      <c r="L1294" s="79"/>
      <c r="M1294" s="79"/>
      <c r="N1294" s="79"/>
      <c r="O1294" s="79"/>
      <c r="P1294" s="79"/>
      <c r="AG1294" s="79"/>
      <c r="AI1294" s="79"/>
    </row>
    <row r="1295" spans="12:35">
      <c r="L1295" s="79"/>
      <c r="M1295" s="79"/>
      <c r="N1295" s="79"/>
      <c r="O1295" s="79"/>
      <c r="P1295" s="79"/>
      <c r="AG1295" s="79"/>
      <c r="AI1295" s="79"/>
    </row>
    <row r="1296" spans="12:35">
      <c r="L1296" s="79"/>
      <c r="M1296" s="79"/>
      <c r="N1296" s="79"/>
      <c r="O1296" s="79"/>
      <c r="P1296" s="79"/>
      <c r="AG1296" s="79"/>
      <c r="AI1296" s="79"/>
    </row>
    <row r="1297" spans="12:35">
      <c r="L1297" s="79"/>
      <c r="M1297" s="79"/>
      <c r="N1297" s="79"/>
      <c r="O1297" s="79"/>
      <c r="P1297" s="79"/>
      <c r="AG1297" s="79"/>
      <c r="AI1297" s="79"/>
    </row>
    <row r="1298" spans="12:35">
      <c r="L1298" s="79"/>
      <c r="M1298" s="79"/>
      <c r="N1298" s="79"/>
      <c r="O1298" s="79"/>
      <c r="P1298" s="79"/>
      <c r="AG1298" s="79"/>
      <c r="AI1298" s="79"/>
    </row>
    <row r="1299" spans="12:35">
      <c r="L1299" s="79"/>
      <c r="M1299" s="79"/>
      <c r="N1299" s="79"/>
      <c r="O1299" s="79"/>
      <c r="P1299" s="79"/>
      <c r="AG1299" s="79"/>
      <c r="AI1299" s="79"/>
    </row>
    <row r="1300" spans="12:35">
      <c r="L1300" s="79"/>
      <c r="M1300" s="79"/>
      <c r="N1300" s="79"/>
      <c r="O1300" s="79"/>
      <c r="P1300" s="79"/>
      <c r="AG1300" s="79"/>
      <c r="AI1300" s="79"/>
    </row>
    <row r="1301" spans="12:35">
      <c r="L1301" s="79"/>
      <c r="M1301" s="79"/>
      <c r="N1301" s="79"/>
      <c r="O1301" s="79"/>
      <c r="P1301" s="79"/>
      <c r="AG1301" s="79"/>
      <c r="AI1301" s="79"/>
    </row>
    <row r="1302" spans="12:35">
      <c r="L1302" s="79"/>
      <c r="M1302" s="79"/>
      <c r="N1302" s="79"/>
      <c r="O1302" s="79"/>
      <c r="P1302" s="79"/>
      <c r="AG1302" s="79"/>
      <c r="AI1302" s="79"/>
    </row>
    <row r="1303" spans="12:35">
      <c r="L1303" s="79"/>
      <c r="M1303" s="79"/>
      <c r="N1303" s="79"/>
      <c r="O1303" s="79"/>
      <c r="P1303" s="79"/>
      <c r="AG1303" s="79"/>
      <c r="AI1303" s="79"/>
    </row>
    <row r="1304" spans="12:35">
      <c r="L1304" s="79"/>
      <c r="M1304" s="79"/>
      <c r="N1304" s="79"/>
      <c r="O1304" s="79"/>
      <c r="P1304" s="79"/>
      <c r="AG1304" s="79"/>
      <c r="AI1304" s="79"/>
    </row>
    <row r="1305" spans="12:35">
      <c r="L1305" s="79"/>
      <c r="M1305" s="79"/>
      <c r="N1305" s="79"/>
      <c r="O1305" s="79"/>
      <c r="P1305" s="79"/>
      <c r="AG1305" s="79"/>
      <c r="AI1305" s="79"/>
    </row>
    <row r="1306" spans="12:35">
      <c r="L1306" s="79"/>
      <c r="M1306" s="79"/>
      <c r="N1306" s="79"/>
      <c r="O1306" s="79"/>
      <c r="P1306" s="79"/>
      <c r="AG1306" s="79"/>
      <c r="AI1306" s="79"/>
    </row>
    <row r="1307" spans="12:35">
      <c r="L1307" s="79"/>
      <c r="M1307" s="79"/>
      <c r="N1307" s="79"/>
      <c r="O1307" s="79"/>
      <c r="P1307" s="79"/>
      <c r="AG1307" s="79"/>
      <c r="AI1307" s="79"/>
    </row>
    <row r="1308" spans="12:35">
      <c r="L1308" s="79"/>
      <c r="M1308" s="79"/>
      <c r="N1308" s="79"/>
      <c r="O1308" s="79"/>
      <c r="P1308" s="79"/>
      <c r="AG1308" s="79"/>
      <c r="AI1308" s="79"/>
    </row>
    <row r="1309" spans="12:35">
      <c r="L1309" s="79"/>
      <c r="M1309" s="79"/>
      <c r="N1309" s="79"/>
      <c r="O1309" s="79"/>
      <c r="P1309" s="79"/>
      <c r="AG1309" s="79"/>
      <c r="AI1309" s="79"/>
    </row>
    <row r="1310" spans="12:35">
      <c r="L1310" s="79"/>
      <c r="M1310" s="79"/>
      <c r="N1310" s="79"/>
      <c r="O1310" s="79"/>
      <c r="P1310" s="79"/>
      <c r="AG1310" s="79"/>
      <c r="AI1310" s="79"/>
    </row>
    <row r="1311" spans="12:35">
      <c r="L1311" s="79"/>
      <c r="M1311" s="79"/>
      <c r="N1311" s="79"/>
      <c r="O1311" s="79"/>
      <c r="P1311" s="79"/>
      <c r="AG1311" s="79"/>
      <c r="AI1311" s="79"/>
    </row>
    <row r="1312" spans="12:35">
      <c r="L1312" s="79"/>
      <c r="M1312" s="79"/>
      <c r="N1312" s="79"/>
      <c r="O1312" s="79"/>
      <c r="P1312" s="79"/>
      <c r="AG1312" s="79"/>
      <c r="AI1312" s="79"/>
    </row>
    <row r="1313" spans="12:35">
      <c r="L1313" s="79"/>
      <c r="M1313" s="79"/>
      <c r="N1313" s="79"/>
      <c r="O1313" s="79"/>
      <c r="P1313" s="79"/>
      <c r="AG1313" s="79"/>
      <c r="AI1313" s="79"/>
    </row>
    <row r="1314" spans="12:35">
      <c r="L1314" s="79"/>
      <c r="M1314" s="79"/>
      <c r="N1314" s="79"/>
      <c r="O1314" s="79"/>
      <c r="P1314" s="79"/>
      <c r="AG1314" s="79"/>
      <c r="AI1314" s="79"/>
    </row>
    <row r="1315" spans="12:35">
      <c r="L1315" s="79"/>
      <c r="M1315" s="79"/>
      <c r="N1315" s="79"/>
      <c r="O1315" s="79"/>
      <c r="P1315" s="79"/>
      <c r="AG1315" s="79"/>
      <c r="AI1315" s="79"/>
    </row>
    <row r="1316" spans="12:35">
      <c r="L1316" s="79"/>
      <c r="M1316" s="79"/>
      <c r="N1316" s="79"/>
      <c r="O1316" s="79"/>
      <c r="P1316" s="79"/>
      <c r="AG1316" s="79"/>
      <c r="AI1316" s="79"/>
    </row>
    <row r="1317" spans="12:35">
      <c r="L1317" s="79"/>
      <c r="M1317" s="79"/>
      <c r="N1317" s="79"/>
      <c r="O1317" s="79"/>
      <c r="P1317" s="79"/>
      <c r="AG1317" s="79"/>
      <c r="AI1317" s="79"/>
    </row>
    <row r="1318" spans="12:35">
      <c r="L1318" s="79"/>
      <c r="M1318" s="79"/>
      <c r="N1318" s="79"/>
      <c r="O1318" s="79"/>
      <c r="P1318" s="79"/>
      <c r="AG1318" s="79"/>
      <c r="AI1318" s="79"/>
    </row>
    <row r="1319" spans="12:35">
      <c r="L1319" s="79"/>
      <c r="M1319" s="79"/>
      <c r="N1319" s="79"/>
      <c r="O1319" s="79"/>
      <c r="P1319" s="79"/>
      <c r="AG1319" s="79"/>
      <c r="AI1319" s="79"/>
    </row>
    <row r="1320" spans="12:35">
      <c r="L1320" s="79"/>
      <c r="M1320" s="79"/>
      <c r="N1320" s="79"/>
      <c r="O1320" s="79"/>
      <c r="P1320" s="79"/>
      <c r="AG1320" s="79"/>
      <c r="AI1320" s="79"/>
    </row>
    <row r="1321" spans="12:35">
      <c r="L1321" s="79"/>
      <c r="M1321" s="79"/>
      <c r="N1321" s="79"/>
      <c r="O1321" s="79"/>
      <c r="P1321" s="79"/>
      <c r="AG1321" s="79"/>
      <c r="AI1321" s="79"/>
    </row>
    <row r="1322" spans="12:35">
      <c r="L1322" s="79"/>
      <c r="M1322" s="79"/>
      <c r="N1322" s="79"/>
      <c r="O1322" s="79"/>
      <c r="P1322" s="79"/>
      <c r="AG1322" s="79"/>
      <c r="AI1322" s="79"/>
    </row>
    <row r="1323" spans="12:35">
      <c r="L1323" s="79"/>
      <c r="M1323" s="79"/>
      <c r="N1323" s="79"/>
      <c r="O1323" s="79"/>
      <c r="P1323" s="79"/>
      <c r="AG1323" s="79"/>
      <c r="AI1323" s="79"/>
    </row>
    <row r="1324" spans="12:35">
      <c r="L1324" s="79"/>
      <c r="M1324" s="79"/>
      <c r="N1324" s="79"/>
      <c r="O1324" s="79"/>
      <c r="P1324" s="79"/>
      <c r="AG1324" s="79"/>
      <c r="AI1324" s="79"/>
    </row>
    <row r="1325" spans="12:35">
      <c r="L1325" s="79"/>
      <c r="M1325" s="79"/>
      <c r="N1325" s="79"/>
      <c r="O1325" s="79"/>
      <c r="P1325" s="79"/>
      <c r="AG1325" s="79"/>
      <c r="AI1325" s="79"/>
    </row>
    <row r="1326" spans="12:35">
      <c r="L1326" s="79"/>
      <c r="M1326" s="79"/>
      <c r="N1326" s="79"/>
      <c r="O1326" s="79"/>
      <c r="P1326" s="79"/>
      <c r="AG1326" s="79"/>
      <c r="AI1326" s="79"/>
    </row>
    <row r="1327" spans="12:35">
      <c r="L1327" s="79"/>
      <c r="M1327" s="79"/>
      <c r="N1327" s="79"/>
      <c r="O1327" s="79"/>
      <c r="P1327" s="79"/>
      <c r="AG1327" s="79"/>
      <c r="AI1327" s="79"/>
    </row>
    <row r="1328" spans="12:35">
      <c r="L1328" s="79"/>
      <c r="M1328" s="79"/>
      <c r="N1328" s="79"/>
      <c r="O1328" s="79"/>
      <c r="P1328" s="79"/>
      <c r="AG1328" s="79"/>
      <c r="AI1328" s="79"/>
    </row>
    <row r="1329" spans="12:35">
      <c r="L1329" s="79"/>
      <c r="M1329" s="79"/>
      <c r="N1329" s="79"/>
      <c r="O1329" s="79"/>
      <c r="P1329" s="79"/>
      <c r="AG1329" s="79"/>
      <c r="AI1329" s="79"/>
    </row>
    <row r="1330" spans="12:35">
      <c r="L1330" s="79"/>
      <c r="M1330" s="79"/>
      <c r="N1330" s="79"/>
      <c r="O1330" s="79"/>
      <c r="P1330" s="79"/>
      <c r="AG1330" s="79"/>
      <c r="AI1330" s="79"/>
    </row>
    <row r="1331" spans="12:35">
      <c r="L1331" s="79"/>
      <c r="M1331" s="79"/>
      <c r="N1331" s="79"/>
      <c r="O1331" s="79"/>
      <c r="P1331" s="79"/>
      <c r="AG1331" s="79"/>
      <c r="AI1331" s="79"/>
    </row>
    <row r="1332" spans="12:35">
      <c r="L1332" s="79"/>
      <c r="M1332" s="79"/>
      <c r="N1332" s="79"/>
      <c r="O1332" s="79"/>
      <c r="P1332" s="79"/>
      <c r="AG1332" s="79"/>
      <c r="AI1332" s="79"/>
    </row>
    <row r="1333" spans="12:35">
      <c r="L1333" s="79"/>
      <c r="M1333" s="79"/>
      <c r="N1333" s="79"/>
      <c r="O1333" s="79"/>
      <c r="P1333" s="79"/>
      <c r="AG1333" s="79"/>
      <c r="AI1333" s="79"/>
    </row>
    <row r="1334" spans="12:35">
      <c r="L1334" s="79"/>
      <c r="M1334" s="79"/>
      <c r="N1334" s="79"/>
      <c r="O1334" s="79"/>
      <c r="P1334" s="79"/>
      <c r="AG1334" s="79"/>
      <c r="AI1334" s="79"/>
    </row>
    <row r="1335" spans="12:35">
      <c r="L1335" s="79"/>
      <c r="M1335" s="79"/>
      <c r="N1335" s="79"/>
      <c r="O1335" s="79"/>
      <c r="P1335" s="79"/>
      <c r="AG1335" s="79"/>
      <c r="AI1335" s="79"/>
    </row>
    <row r="1336" spans="12:35">
      <c r="L1336" s="79"/>
      <c r="M1336" s="79"/>
      <c r="N1336" s="79"/>
      <c r="O1336" s="79"/>
      <c r="P1336" s="79"/>
      <c r="AG1336" s="79"/>
      <c r="AI1336" s="79"/>
    </row>
    <row r="1337" spans="12:35">
      <c r="L1337" s="79"/>
      <c r="M1337" s="79"/>
      <c r="N1337" s="79"/>
      <c r="O1337" s="79"/>
      <c r="P1337" s="79"/>
      <c r="AG1337" s="79"/>
      <c r="AI1337" s="79"/>
    </row>
    <row r="1338" spans="12:35">
      <c r="L1338" s="79"/>
      <c r="M1338" s="79"/>
      <c r="N1338" s="79"/>
      <c r="O1338" s="79"/>
      <c r="P1338" s="79"/>
      <c r="AG1338" s="79"/>
      <c r="AI1338" s="79"/>
    </row>
    <row r="1339" spans="12:35">
      <c r="L1339" s="79"/>
      <c r="M1339" s="79"/>
      <c r="N1339" s="79"/>
      <c r="O1339" s="79"/>
      <c r="P1339" s="79"/>
      <c r="AG1339" s="79"/>
      <c r="AI1339" s="79"/>
    </row>
    <row r="1340" spans="12:35">
      <c r="L1340" s="79"/>
      <c r="M1340" s="79"/>
      <c r="N1340" s="79"/>
      <c r="O1340" s="79"/>
      <c r="P1340" s="79"/>
      <c r="AG1340" s="79"/>
      <c r="AI1340" s="79"/>
    </row>
    <row r="1341" spans="12:35">
      <c r="L1341" s="79"/>
      <c r="M1341" s="79"/>
      <c r="N1341" s="79"/>
      <c r="O1341" s="79"/>
      <c r="P1341" s="79"/>
      <c r="AG1341" s="79"/>
      <c r="AI1341" s="79"/>
    </row>
    <row r="1342" spans="12:35">
      <c r="L1342" s="79"/>
      <c r="M1342" s="79"/>
      <c r="N1342" s="79"/>
      <c r="O1342" s="79"/>
      <c r="P1342" s="79"/>
      <c r="AG1342" s="79"/>
      <c r="AI1342" s="79"/>
    </row>
    <row r="1343" spans="12:35">
      <c r="L1343" s="79"/>
      <c r="M1343" s="79"/>
      <c r="N1343" s="79"/>
      <c r="O1343" s="79"/>
      <c r="P1343" s="79"/>
      <c r="AG1343" s="79"/>
      <c r="AI1343" s="79"/>
    </row>
    <row r="1344" spans="12:35">
      <c r="L1344" s="79"/>
      <c r="M1344" s="79"/>
      <c r="N1344" s="79"/>
      <c r="O1344" s="79"/>
      <c r="P1344" s="79"/>
      <c r="AG1344" s="79"/>
      <c r="AI1344" s="79"/>
    </row>
    <row r="1345" spans="12:35">
      <c r="L1345" s="79"/>
      <c r="M1345" s="79"/>
      <c r="N1345" s="79"/>
      <c r="O1345" s="79"/>
      <c r="P1345" s="79"/>
      <c r="AG1345" s="79"/>
      <c r="AI1345" s="79"/>
    </row>
    <row r="1346" spans="12:35">
      <c r="L1346" s="79"/>
      <c r="M1346" s="79"/>
      <c r="N1346" s="79"/>
      <c r="O1346" s="79"/>
      <c r="P1346" s="79"/>
      <c r="AG1346" s="79"/>
      <c r="AI1346" s="79"/>
    </row>
    <row r="1347" spans="12:35">
      <c r="L1347" s="79"/>
      <c r="M1347" s="79"/>
      <c r="N1347" s="79"/>
      <c r="O1347" s="79"/>
      <c r="P1347" s="79"/>
      <c r="AG1347" s="79"/>
      <c r="AI1347" s="79"/>
    </row>
    <row r="1348" spans="12:35">
      <c r="L1348" s="79"/>
      <c r="M1348" s="79"/>
      <c r="N1348" s="79"/>
      <c r="O1348" s="79"/>
      <c r="P1348" s="79"/>
      <c r="AG1348" s="79"/>
      <c r="AI1348" s="79"/>
    </row>
    <row r="1349" spans="12:35">
      <c r="L1349" s="79"/>
      <c r="M1349" s="79"/>
      <c r="N1349" s="79"/>
      <c r="O1349" s="79"/>
      <c r="P1349" s="79"/>
      <c r="AG1349" s="79"/>
      <c r="AI1349" s="79"/>
    </row>
    <row r="1350" spans="12:35">
      <c r="L1350" s="79"/>
      <c r="M1350" s="79"/>
      <c r="N1350" s="79"/>
      <c r="O1350" s="79"/>
      <c r="P1350" s="79"/>
      <c r="AG1350" s="79"/>
      <c r="AI1350" s="79"/>
    </row>
    <row r="1351" spans="12:35">
      <c r="L1351" s="79"/>
      <c r="M1351" s="79"/>
      <c r="N1351" s="79"/>
      <c r="O1351" s="79"/>
      <c r="P1351" s="79"/>
      <c r="AG1351" s="79"/>
      <c r="AI1351" s="79"/>
    </row>
    <row r="1352" spans="12:35">
      <c r="L1352" s="79"/>
      <c r="M1352" s="79"/>
      <c r="N1352" s="79"/>
      <c r="O1352" s="79"/>
      <c r="P1352" s="79"/>
      <c r="AG1352" s="79"/>
      <c r="AI1352" s="79"/>
    </row>
    <row r="1353" spans="12:35">
      <c r="L1353" s="79"/>
      <c r="M1353" s="79"/>
      <c r="N1353" s="79"/>
      <c r="O1353" s="79"/>
      <c r="P1353" s="79"/>
      <c r="AG1353" s="79"/>
      <c r="AI1353" s="79"/>
    </row>
    <row r="1354" spans="12:35">
      <c r="L1354" s="79"/>
      <c r="M1354" s="79"/>
      <c r="N1354" s="79"/>
      <c r="O1354" s="79"/>
      <c r="P1354" s="79"/>
      <c r="AG1354" s="79"/>
      <c r="AI1354" s="79"/>
    </row>
    <row r="1355" spans="12:35">
      <c r="L1355" s="79"/>
      <c r="M1355" s="79"/>
      <c r="N1355" s="79"/>
      <c r="O1355" s="79"/>
      <c r="P1355" s="79"/>
      <c r="AG1355" s="79"/>
      <c r="AI1355" s="79"/>
    </row>
    <row r="1356" spans="12:35">
      <c r="L1356" s="79"/>
      <c r="M1356" s="79"/>
      <c r="N1356" s="79"/>
      <c r="O1356" s="79"/>
      <c r="P1356" s="79"/>
      <c r="AG1356" s="79"/>
      <c r="AI1356" s="79"/>
    </row>
    <row r="1357" spans="12:35">
      <c r="L1357" s="79"/>
      <c r="M1357" s="79"/>
      <c r="N1357" s="79"/>
      <c r="O1357" s="79"/>
      <c r="P1357" s="79"/>
      <c r="AG1357" s="79"/>
      <c r="AI1357" s="79"/>
    </row>
    <row r="1358" spans="12:35">
      <c r="L1358" s="79"/>
      <c r="M1358" s="79"/>
      <c r="N1358" s="79"/>
      <c r="O1358" s="79"/>
      <c r="P1358" s="79"/>
      <c r="AG1358" s="79"/>
      <c r="AI1358" s="79"/>
    </row>
    <row r="1359" spans="12:35">
      <c r="L1359" s="79"/>
      <c r="M1359" s="79"/>
      <c r="N1359" s="79"/>
      <c r="O1359" s="79"/>
      <c r="P1359" s="79"/>
      <c r="AG1359" s="79"/>
      <c r="AI1359" s="79"/>
    </row>
    <row r="1360" spans="12:35">
      <c r="L1360" s="79"/>
      <c r="M1360" s="79"/>
      <c r="N1360" s="79"/>
      <c r="O1360" s="79"/>
      <c r="P1360" s="79"/>
      <c r="AG1360" s="79"/>
      <c r="AI1360" s="79"/>
    </row>
    <row r="1361" spans="12:35">
      <c r="L1361" s="79"/>
      <c r="M1361" s="79"/>
      <c r="N1361" s="79"/>
      <c r="O1361" s="79"/>
      <c r="P1361" s="79"/>
      <c r="AG1361" s="79"/>
      <c r="AI1361" s="79"/>
    </row>
    <row r="1362" spans="12:35">
      <c r="L1362" s="79"/>
      <c r="M1362" s="79"/>
      <c r="N1362" s="79"/>
      <c r="O1362" s="79"/>
      <c r="P1362" s="79"/>
      <c r="AG1362" s="79"/>
      <c r="AI1362" s="79"/>
    </row>
    <row r="1363" spans="12:35">
      <c r="L1363" s="79"/>
      <c r="M1363" s="79"/>
      <c r="N1363" s="79"/>
      <c r="O1363" s="79"/>
      <c r="P1363" s="79"/>
      <c r="AG1363" s="79"/>
      <c r="AI1363" s="79"/>
    </row>
    <row r="1364" spans="12:35">
      <c r="L1364" s="79"/>
      <c r="M1364" s="79"/>
      <c r="N1364" s="79"/>
      <c r="O1364" s="79"/>
      <c r="P1364" s="79"/>
      <c r="AG1364" s="79"/>
      <c r="AI1364" s="79"/>
    </row>
    <row r="1365" spans="12:35">
      <c r="L1365" s="79"/>
      <c r="M1365" s="79"/>
      <c r="N1365" s="79"/>
      <c r="O1365" s="79"/>
      <c r="P1365" s="79"/>
      <c r="AG1365" s="79"/>
      <c r="AI1365" s="79"/>
    </row>
    <row r="1366" spans="12:35">
      <c r="L1366" s="79"/>
      <c r="M1366" s="79"/>
      <c r="N1366" s="79"/>
      <c r="O1366" s="79"/>
      <c r="P1366" s="79"/>
      <c r="AG1366" s="79"/>
      <c r="AI1366" s="79"/>
    </row>
    <row r="1367" spans="12:35">
      <c r="L1367" s="79"/>
      <c r="M1367" s="79"/>
      <c r="N1367" s="79"/>
      <c r="O1367" s="79"/>
      <c r="P1367" s="79"/>
      <c r="AG1367" s="79"/>
      <c r="AI1367" s="79"/>
    </row>
    <row r="1368" spans="12:35">
      <c r="L1368" s="79"/>
      <c r="M1368" s="79"/>
      <c r="N1368" s="79"/>
      <c r="O1368" s="79"/>
      <c r="P1368" s="79"/>
      <c r="AG1368" s="79"/>
      <c r="AI1368" s="79"/>
    </row>
    <row r="1369" spans="12:35">
      <c r="L1369" s="79"/>
      <c r="M1369" s="79"/>
      <c r="N1369" s="79"/>
      <c r="O1369" s="79"/>
      <c r="P1369" s="79"/>
      <c r="AG1369" s="79"/>
      <c r="AI1369" s="79"/>
    </row>
    <row r="1370" spans="12:35">
      <c r="L1370" s="79"/>
      <c r="M1370" s="79"/>
      <c r="N1370" s="79"/>
      <c r="O1370" s="79"/>
      <c r="P1370" s="79"/>
      <c r="AG1370" s="79"/>
      <c r="AI1370" s="79"/>
    </row>
    <row r="1371" spans="12:35">
      <c r="L1371" s="79"/>
      <c r="M1371" s="79"/>
      <c r="N1371" s="79"/>
      <c r="O1371" s="79"/>
      <c r="P1371" s="79"/>
      <c r="AG1371" s="79"/>
      <c r="AI1371" s="79"/>
    </row>
    <row r="1372" spans="12:35">
      <c r="L1372" s="79"/>
      <c r="M1372" s="79"/>
      <c r="N1372" s="79"/>
      <c r="O1372" s="79"/>
      <c r="P1372" s="79"/>
      <c r="AG1372" s="79"/>
      <c r="AI1372" s="79"/>
    </row>
    <row r="1373" spans="12:35">
      <c r="L1373" s="79"/>
      <c r="M1373" s="79"/>
      <c r="N1373" s="79"/>
      <c r="O1373" s="79"/>
      <c r="P1373" s="79"/>
      <c r="AG1373" s="79"/>
      <c r="AI1373" s="79"/>
    </row>
    <row r="1374" spans="12:35">
      <c r="L1374" s="79"/>
      <c r="M1374" s="79"/>
      <c r="N1374" s="79"/>
      <c r="O1374" s="79"/>
      <c r="P1374" s="79"/>
      <c r="AG1374" s="79"/>
      <c r="AI1374" s="79"/>
    </row>
    <row r="1375" spans="12:35">
      <c r="L1375" s="79"/>
      <c r="M1375" s="79"/>
      <c r="N1375" s="79"/>
      <c r="O1375" s="79"/>
      <c r="P1375" s="79"/>
      <c r="AG1375" s="79"/>
      <c r="AI1375" s="79"/>
    </row>
    <row r="1376" spans="12:35">
      <c r="L1376" s="79"/>
      <c r="M1376" s="79"/>
      <c r="N1376" s="79"/>
      <c r="O1376" s="79"/>
      <c r="P1376" s="79"/>
      <c r="AG1376" s="79"/>
      <c r="AI1376" s="79"/>
    </row>
    <row r="1377" spans="12:35">
      <c r="L1377" s="79"/>
      <c r="M1377" s="79"/>
      <c r="N1377" s="79"/>
      <c r="O1377" s="79"/>
      <c r="P1377" s="79"/>
      <c r="AG1377" s="79"/>
      <c r="AI1377" s="79"/>
    </row>
    <row r="1378" spans="12:35">
      <c r="L1378" s="79"/>
      <c r="M1378" s="79"/>
      <c r="N1378" s="79"/>
      <c r="O1378" s="79"/>
      <c r="P1378" s="79"/>
      <c r="AG1378" s="79"/>
      <c r="AI1378" s="79"/>
    </row>
    <row r="1379" spans="12:35">
      <c r="L1379" s="79"/>
      <c r="M1379" s="79"/>
      <c r="N1379" s="79"/>
      <c r="O1379" s="79"/>
      <c r="P1379" s="79"/>
      <c r="AG1379" s="79"/>
      <c r="AI1379" s="79"/>
    </row>
    <row r="1380" spans="12:35">
      <c r="L1380" s="79"/>
      <c r="M1380" s="79"/>
      <c r="N1380" s="79"/>
      <c r="O1380" s="79"/>
      <c r="P1380" s="79"/>
      <c r="AG1380" s="79"/>
      <c r="AI1380" s="79"/>
    </row>
    <row r="1381" spans="12:35">
      <c r="L1381" s="79"/>
      <c r="M1381" s="79"/>
      <c r="N1381" s="79"/>
      <c r="O1381" s="79"/>
      <c r="P1381" s="79"/>
      <c r="AG1381" s="79"/>
      <c r="AI1381" s="79"/>
    </row>
    <row r="1382" spans="12:35">
      <c r="L1382" s="79"/>
      <c r="M1382" s="79"/>
      <c r="N1382" s="79"/>
      <c r="O1382" s="79"/>
      <c r="P1382" s="79"/>
      <c r="AG1382" s="79"/>
      <c r="AI1382" s="79"/>
    </row>
    <row r="1383" spans="12:35">
      <c r="L1383" s="79"/>
      <c r="M1383" s="79"/>
      <c r="N1383" s="79"/>
      <c r="O1383" s="79"/>
      <c r="P1383" s="79"/>
      <c r="AG1383" s="79"/>
      <c r="AI1383" s="79"/>
    </row>
    <row r="1384" spans="12:35">
      <c r="L1384" s="79"/>
      <c r="M1384" s="79"/>
      <c r="N1384" s="79"/>
      <c r="O1384" s="79"/>
      <c r="P1384" s="79"/>
      <c r="AG1384" s="79"/>
      <c r="AI1384" s="79"/>
    </row>
    <row r="1385" spans="12:35">
      <c r="L1385" s="79"/>
      <c r="M1385" s="79"/>
      <c r="N1385" s="79"/>
      <c r="O1385" s="79"/>
      <c r="P1385" s="79"/>
      <c r="AG1385" s="79"/>
      <c r="AI1385" s="79"/>
    </row>
    <row r="1386" spans="12:35">
      <c r="L1386" s="79"/>
      <c r="M1386" s="79"/>
      <c r="N1386" s="79"/>
      <c r="O1386" s="79"/>
      <c r="P1386" s="79"/>
      <c r="AG1386" s="79"/>
      <c r="AI1386" s="79"/>
    </row>
    <row r="1387" spans="12:35">
      <c r="L1387" s="79"/>
      <c r="M1387" s="79"/>
      <c r="N1387" s="79"/>
      <c r="O1387" s="79"/>
      <c r="P1387" s="79"/>
      <c r="AG1387" s="79"/>
      <c r="AI1387" s="79"/>
    </row>
    <row r="1388" spans="12:35">
      <c r="L1388" s="79"/>
      <c r="M1388" s="79"/>
      <c r="N1388" s="79"/>
      <c r="O1388" s="79"/>
      <c r="P1388" s="79"/>
      <c r="AG1388" s="79"/>
      <c r="AI1388" s="79"/>
    </row>
    <row r="1389" spans="12:35">
      <c r="L1389" s="79"/>
      <c r="M1389" s="79"/>
      <c r="N1389" s="79"/>
      <c r="O1389" s="79"/>
      <c r="P1389" s="79"/>
      <c r="AG1389" s="79"/>
      <c r="AI1389" s="79"/>
    </row>
    <row r="1390" spans="12:35">
      <c r="L1390" s="79"/>
      <c r="M1390" s="79"/>
      <c r="N1390" s="79"/>
      <c r="O1390" s="79"/>
      <c r="P1390" s="79"/>
      <c r="AG1390" s="79"/>
      <c r="AI1390" s="79"/>
    </row>
    <row r="1391" spans="12:35">
      <c r="L1391" s="79"/>
      <c r="M1391" s="79"/>
      <c r="N1391" s="79"/>
      <c r="O1391" s="79"/>
      <c r="P1391" s="79"/>
      <c r="AG1391" s="79"/>
      <c r="AI1391" s="79"/>
    </row>
    <row r="1392" spans="12:35">
      <c r="L1392" s="79"/>
      <c r="M1392" s="79"/>
      <c r="N1392" s="79"/>
      <c r="O1392" s="79"/>
      <c r="P1392" s="79"/>
      <c r="AG1392" s="79"/>
      <c r="AI1392" s="79"/>
    </row>
    <row r="1393" spans="12:35">
      <c r="L1393" s="79"/>
      <c r="M1393" s="79"/>
      <c r="N1393" s="79"/>
      <c r="O1393" s="79"/>
      <c r="P1393" s="79"/>
      <c r="AG1393" s="79"/>
      <c r="AI1393" s="79"/>
    </row>
    <row r="1394" spans="12:35">
      <c r="L1394" s="79"/>
      <c r="M1394" s="79"/>
      <c r="N1394" s="79"/>
      <c r="O1394" s="79"/>
      <c r="P1394" s="79"/>
      <c r="AG1394" s="79"/>
      <c r="AI1394" s="79"/>
    </row>
    <row r="1395" spans="12:35">
      <c r="L1395" s="79"/>
      <c r="M1395" s="79"/>
      <c r="N1395" s="79"/>
      <c r="O1395" s="79"/>
      <c r="P1395" s="79"/>
      <c r="AG1395" s="79"/>
      <c r="AI1395" s="79"/>
    </row>
    <row r="1396" spans="12:35">
      <c r="L1396" s="79"/>
      <c r="M1396" s="79"/>
      <c r="N1396" s="79"/>
      <c r="O1396" s="79"/>
      <c r="P1396" s="79"/>
      <c r="AG1396" s="79"/>
      <c r="AI1396" s="79"/>
    </row>
    <row r="1397" spans="12:35">
      <c r="L1397" s="79"/>
      <c r="M1397" s="79"/>
      <c r="N1397" s="79"/>
      <c r="O1397" s="79"/>
      <c r="P1397" s="79"/>
      <c r="AG1397" s="79"/>
      <c r="AI1397" s="79"/>
    </row>
    <row r="1398" spans="12:35">
      <c r="L1398" s="79"/>
      <c r="M1398" s="79"/>
      <c r="N1398" s="79"/>
      <c r="O1398" s="79"/>
      <c r="P1398" s="79"/>
      <c r="AG1398" s="79"/>
      <c r="AI1398" s="79"/>
    </row>
    <row r="1399" spans="12:35">
      <c r="L1399" s="79"/>
      <c r="M1399" s="79"/>
      <c r="N1399" s="79"/>
      <c r="O1399" s="79"/>
      <c r="P1399" s="79"/>
      <c r="AG1399" s="79"/>
      <c r="AI1399" s="79"/>
    </row>
    <row r="1400" spans="12:35">
      <c r="L1400" s="79"/>
      <c r="M1400" s="79"/>
      <c r="N1400" s="79"/>
      <c r="O1400" s="79"/>
      <c r="P1400" s="79"/>
      <c r="AG1400" s="79"/>
      <c r="AI1400" s="79"/>
    </row>
    <row r="1401" spans="12:35">
      <c r="L1401" s="79"/>
      <c r="M1401" s="79"/>
      <c r="N1401" s="79"/>
      <c r="O1401" s="79"/>
      <c r="P1401" s="79"/>
      <c r="AG1401" s="79"/>
      <c r="AI1401" s="79"/>
    </row>
    <row r="1402" spans="12:35">
      <c r="L1402" s="79"/>
      <c r="M1402" s="79"/>
      <c r="N1402" s="79"/>
      <c r="O1402" s="79"/>
      <c r="P1402" s="79"/>
      <c r="AG1402" s="79"/>
      <c r="AI1402" s="79"/>
    </row>
    <row r="1403" spans="12:35">
      <c r="L1403" s="79"/>
      <c r="M1403" s="79"/>
      <c r="N1403" s="79"/>
      <c r="O1403" s="79"/>
      <c r="P1403" s="79"/>
      <c r="AG1403" s="79"/>
      <c r="AI1403" s="79"/>
    </row>
    <row r="1404" spans="12:35">
      <c r="L1404" s="79"/>
      <c r="M1404" s="79"/>
      <c r="N1404" s="79"/>
      <c r="O1404" s="79"/>
      <c r="P1404" s="79"/>
      <c r="AG1404" s="79"/>
      <c r="AI1404" s="79"/>
    </row>
    <row r="1405" spans="12:35">
      <c r="L1405" s="79"/>
      <c r="M1405" s="79"/>
      <c r="N1405" s="79"/>
      <c r="O1405" s="79"/>
      <c r="P1405" s="79"/>
      <c r="AG1405" s="79"/>
      <c r="AI1405" s="79"/>
    </row>
    <row r="1406" spans="12:35">
      <c r="L1406" s="79"/>
      <c r="M1406" s="79"/>
      <c r="N1406" s="79"/>
      <c r="O1406" s="79"/>
      <c r="P1406" s="79"/>
      <c r="AG1406" s="79"/>
      <c r="AI1406" s="79"/>
    </row>
    <row r="1407" spans="12:35">
      <c r="L1407" s="79"/>
      <c r="M1407" s="79"/>
      <c r="N1407" s="79"/>
      <c r="O1407" s="79"/>
      <c r="P1407" s="79"/>
      <c r="AG1407" s="79"/>
      <c r="AI1407" s="79"/>
    </row>
    <row r="1408" spans="12:35">
      <c r="L1408" s="79"/>
      <c r="M1408" s="79"/>
      <c r="N1408" s="79"/>
      <c r="O1408" s="79"/>
      <c r="P1408" s="79"/>
      <c r="AG1408" s="79"/>
      <c r="AI1408" s="79"/>
    </row>
    <row r="1409" spans="12:35">
      <c r="L1409" s="79"/>
      <c r="M1409" s="79"/>
      <c r="N1409" s="79"/>
      <c r="O1409" s="79"/>
      <c r="P1409" s="79"/>
      <c r="AG1409" s="79"/>
      <c r="AI1409" s="79"/>
    </row>
    <row r="1410" spans="12:35">
      <c r="L1410" s="79"/>
      <c r="M1410" s="79"/>
      <c r="N1410" s="79"/>
      <c r="O1410" s="79"/>
      <c r="P1410" s="79"/>
      <c r="AG1410" s="79"/>
      <c r="AI1410" s="79"/>
    </row>
    <row r="1411" spans="12:35">
      <c r="L1411" s="79"/>
      <c r="M1411" s="79"/>
      <c r="N1411" s="79"/>
      <c r="O1411" s="79"/>
      <c r="P1411" s="79"/>
      <c r="AG1411" s="79"/>
      <c r="AI1411" s="79"/>
    </row>
    <row r="1412" spans="12:35">
      <c r="L1412" s="79"/>
      <c r="M1412" s="79"/>
      <c r="N1412" s="79"/>
      <c r="O1412" s="79"/>
      <c r="P1412" s="79"/>
      <c r="AG1412" s="79"/>
      <c r="AI1412" s="79"/>
    </row>
    <row r="1413" spans="12:35">
      <c r="L1413" s="79"/>
      <c r="M1413" s="79"/>
      <c r="N1413" s="79"/>
      <c r="O1413" s="79"/>
      <c r="P1413" s="79"/>
      <c r="AG1413" s="79"/>
      <c r="AI1413" s="79"/>
    </row>
    <row r="1414" spans="12:35">
      <c r="L1414" s="79"/>
      <c r="M1414" s="79"/>
      <c r="N1414" s="79"/>
      <c r="O1414" s="79"/>
      <c r="P1414" s="79"/>
      <c r="AG1414" s="79"/>
      <c r="AI1414" s="79"/>
    </row>
    <row r="1415" spans="12:35">
      <c r="L1415" s="79"/>
      <c r="M1415" s="79"/>
      <c r="N1415" s="79"/>
      <c r="O1415" s="79"/>
      <c r="P1415" s="79"/>
      <c r="AG1415" s="79"/>
      <c r="AI1415" s="79"/>
    </row>
    <row r="1416" spans="12:35">
      <c r="L1416" s="79"/>
      <c r="M1416" s="79"/>
      <c r="N1416" s="79"/>
      <c r="O1416" s="79"/>
      <c r="P1416" s="79"/>
      <c r="AG1416" s="79"/>
      <c r="AI1416" s="79"/>
    </row>
    <row r="1417" spans="12:35">
      <c r="L1417" s="79"/>
      <c r="M1417" s="79"/>
      <c r="N1417" s="79"/>
      <c r="O1417" s="79"/>
      <c r="P1417" s="79"/>
      <c r="AG1417" s="79"/>
      <c r="AI1417" s="79"/>
    </row>
    <row r="1418" spans="12:35">
      <c r="L1418" s="79"/>
      <c r="M1418" s="79"/>
      <c r="N1418" s="79"/>
      <c r="O1418" s="79"/>
      <c r="P1418" s="79"/>
      <c r="AG1418" s="79"/>
      <c r="AI1418" s="79"/>
    </row>
    <row r="1419" spans="12:35">
      <c r="L1419" s="79"/>
      <c r="M1419" s="79"/>
      <c r="N1419" s="79"/>
      <c r="O1419" s="79"/>
      <c r="P1419" s="79"/>
      <c r="AG1419" s="79"/>
      <c r="AI1419" s="79"/>
    </row>
    <row r="1420" spans="12:35">
      <c r="L1420" s="79"/>
      <c r="M1420" s="79"/>
      <c r="N1420" s="79"/>
      <c r="O1420" s="79"/>
      <c r="P1420" s="79"/>
      <c r="AG1420" s="79"/>
      <c r="AI1420" s="79"/>
    </row>
    <row r="1421" spans="12:35">
      <c r="L1421" s="79"/>
      <c r="M1421" s="79"/>
      <c r="N1421" s="79"/>
      <c r="O1421" s="79"/>
      <c r="P1421" s="79"/>
      <c r="AG1421" s="79"/>
      <c r="AI1421" s="79"/>
    </row>
    <row r="1422" spans="12:35">
      <c r="L1422" s="79"/>
      <c r="M1422" s="79"/>
      <c r="N1422" s="79"/>
      <c r="O1422" s="79"/>
      <c r="P1422" s="79"/>
      <c r="AG1422" s="79"/>
      <c r="AI1422" s="79"/>
    </row>
    <row r="1423" spans="12:35">
      <c r="L1423" s="79"/>
      <c r="M1423" s="79"/>
      <c r="N1423" s="79"/>
      <c r="O1423" s="79"/>
      <c r="P1423" s="79"/>
      <c r="AG1423" s="79"/>
      <c r="AI1423" s="79"/>
    </row>
    <row r="1424" spans="12:35">
      <c r="L1424" s="79"/>
      <c r="M1424" s="79"/>
      <c r="N1424" s="79"/>
      <c r="O1424" s="79"/>
      <c r="P1424" s="79"/>
      <c r="AG1424" s="79"/>
      <c r="AI1424" s="79"/>
    </row>
    <row r="1425" spans="12:35">
      <c r="L1425" s="79"/>
      <c r="M1425" s="79"/>
      <c r="N1425" s="79"/>
      <c r="O1425" s="79"/>
      <c r="P1425" s="79"/>
      <c r="AG1425" s="79"/>
      <c r="AI1425" s="79"/>
    </row>
    <row r="1426" spans="12:35">
      <c r="L1426" s="79"/>
      <c r="M1426" s="79"/>
      <c r="N1426" s="79"/>
      <c r="O1426" s="79"/>
      <c r="P1426" s="79"/>
      <c r="AG1426" s="79"/>
      <c r="AI1426" s="79"/>
    </row>
    <row r="1427" spans="12:35">
      <c r="L1427" s="79"/>
      <c r="M1427" s="79"/>
      <c r="N1427" s="79"/>
      <c r="O1427" s="79"/>
      <c r="P1427" s="79"/>
      <c r="AG1427" s="79"/>
      <c r="AI1427" s="79"/>
    </row>
    <row r="1428" spans="12:35">
      <c r="L1428" s="79"/>
      <c r="M1428" s="79"/>
      <c r="N1428" s="79"/>
      <c r="O1428" s="79"/>
      <c r="P1428" s="79"/>
      <c r="AG1428" s="79"/>
      <c r="AI1428" s="79"/>
    </row>
    <row r="1429" spans="12:35">
      <c r="L1429" s="79"/>
      <c r="M1429" s="79"/>
      <c r="N1429" s="79"/>
      <c r="O1429" s="79"/>
      <c r="P1429" s="79"/>
      <c r="AG1429" s="79"/>
      <c r="AI1429" s="79"/>
    </row>
    <row r="1430" spans="12:35">
      <c r="L1430" s="79"/>
      <c r="M1430" s="79"/>
      <c r="N1430" s="79"/>
      <c r="O1430" s="79"/>
      <c r="P1430" s="79"/>
      <c r="AG1430" s="79"/>
      <c r="AI1430" s="79"/>
    </row>
    <row r="1431" spans="12:35">
      <c r="L1431" s="79"/>
      <c r="M1431" s="79"/>
      <c r="N1431" s="79"/>
      <c r="O1431" s="79"/>
      <c r="P1431" s="79"/>
      <c r="AG1431" s="79"/>
      <c r="AI1431" s="79"/>
    </row>
    <row r="1432" spans="12:35">
      <c r="L1432" s="79"/>
      <c r="M1432" s="79"/>
      <c r="N1432" s="79"/>
      <c r="O1432" s="79"/>
      <c r="P1432" s="79"/>
      <c r="AG1432" s="79"/>
      <c r="AI1432" s="79"/>
    </row>
    <row r="1433" spans="12:35">
      <c r="L1433" s="79"/>
      <c r="M1433" s="79"/>
      <c r="N1433" s="79"/>
      <c r="O1433" s="79"/>
      <c r="P1433" s="79"/>
      <c r="AG1433" s="79"/>
      <c r="AI1433" s="79"/>
    </row>
    <row r="1434" spans="12:35">
      <c r="L1434" s="79"/>
      <c r="M1434" s="79"/>
      <c r="N1434" s="79"/>
      <c r="O1434" s="79"/>
      <c r="P1434" s="79"/>
      <c r="AG1434" s="79"/>
      <c r="AI1434" s="79"/>
    </row>
    <row r="1435" spans="12:35">
      <c r="L1435" s="79"/>
      <c r="M1435" s="79"/>
      <c r="N1435" s="79"/>
      <c r="O1435" s="79"/>
      <c r="P1435" s="79"/>
      <c r="AG1435" s="79"/>
      <c r="AI1435" s="79"/>
    </row>
    <row r="1436" spans="12:35">
      <c r="L1436" s="79"/>
      <c r="M1436" s="79"/>
      <c r="N1436" s="79"/>
      <c r="O1436" s="79"/>
      <c r="P1436" s="79"/>
      <c r="AG1436" s="79"/>
      <c r="AI1436" s="79"/>
    </row>
    <row r="1437" spans="12:35">
      <c r="L1437" s="79"/>
      <c r="M1437" s="79"/>
      <c r="N1437" s="79"/>
      <c r="O1437" s="79"/>
      <c r="P1437" s="79"/>
      <c r="AG1437" s="79"/>
      <c r="AI1437" s="79"/>
    </row>
    <row r="1438" spans="12:35">
      <c r="L1438" s="79"/>
      <c r="M1438" s="79"/>
      <c r="N1438" s="79"/>
      <c r="O1438" s="79"/>
      <c r="P1438" s="79"/>
      <c r="AG1438" s="79"/>
      <c r="AI1438" s="79"/>
    </row>
    <row r="1439" spans="12:35">
      <c r="L1439" s="79"/>
      <c r="M1439" s="79"/>
      <c r="N1439" s="79"/>
      <c r="O1439" s="79"/>
      <c r="P1439" s="79"/>
      <c r="AG1439" s="79"/>
      <c r="AI1439" s="79"/>
    </row>
    <row r="1440" spans="12:35">
      <c r="L1440" s="79"/>
      <c r="M1440" s="79"/>
      <c r="N1440" s="79"/>
      <c r="O1440" s="79"/>
      <c r="P1440" s="79"/>
      <c r="AG1440" s="79"/>
      <c r="AI1440" s="79"/>
    </row>
    <row r="1441" spans="12:35">
      <c r="L1441" s="79"/>
      <c r="M1441" s="79"/>
      <c r="N1441" s="79"/>
      <c r="O1441" s="79"/>
      <c r="P1441" s="79"/>
      <c r="AG1441" s="79"/>
      <c r="AI1441" s="79"/>
    </row>
    <row r="1442" spans="12:35">
      <c r="L1442" s="79"/>
      <c r="M1442" s="79"/>
      <c r="N1442" s="79"/>
      <c r="O1442" s="79"/>
      <c r="P1442" s="79"/>
      <c r="AG1442" s="79"/>
      <c r="AI1442" s="79"/>
    </row>
    <row r="1443" spans="12:35">
      <c r="L1443" s="79"/>
      <c r="M1443" s="79"/>
      <c r="N1443" s="79"/>
      <c r="O1443" s="79"/>
      <c r="P1443" s="79"/>
      <c r="AG1443" s="79"/>
      <c r="AI1443" s="79"/>
    </row>
    <row r="1444" spans="12:35">
      <c r="L1444" s="79"/>
      <c r="M1444" s="79"/>
      <c r="N1444" s="79"/>
      <c r="O1444" s="79"/>
      <c r="P1444" s="79"/>
      <c r="AG1444" s="79"/>
      <c r="AI1444" s="79"/>
    </row>
    <row r="1445" spans="12:35">
      <c r="L1445" s="79"/>
      <c r="M1445" s="79"/>
      <c r="N1445" s="79"/>
      <c r="O1445" s="79"/>
      <c r="P1445" s="79"/>
      <c r="AG1445" s="79"/>
      <c r="AI1445" s="79"/>
    </row>
    <row r="1446" spans="12:35">
      <c r="L1446" s="79"/>
      <c r="M1446" s="79"/>
      <c r="N1446" s="79"/>
      <c r="O1446" s="79"/>
      <c r="P1446" s="79"/>
      <c r="AG1446" s="79"/>
      <c r="AI1446" s="79"/>
    </row>
    <row r="1447" spans="12:35">
      <c r="L1447" s="79"/>
      <c r="M1447" s="79"/>
      <c r="N1447" s="79"/>
      <c r="O1447" s="79"/>
      <c r="P1447" s="79"/>
      <c r="AG1447" s="79"/>
      <c r="AI1447" s="79"/>
    </row>
    <row r="1448" spans="12:35">
      <c r="L1448" s="79"/>
      <c r="M1448" s="79"/>
      <c r="N1448" s="79"/>
      <c r="O1448" s="79"/>
      <c r="P1448" s="79"/>
      <c r="AG1448" s="79"/>
      <c r="AI1448" s="79"/>
    </row>
    <row r="1449" spans="12:35">
      <c r="L1449" s="79"/>
      <c r="M1449" s="79"/>
      <c r="N1449" s="79"/>
      <c r="O1449" s="79"/>
      <c r="P1449" s="79"/>
      <c r="AG1449" s="79"/>
      <c r="AI1449" s="79"/>
    </row>
    <row r="1450" spans="12:35">
      <c r="L1450" s="79"/>
      <c r="M1450" s="79"/>
      <c r="N1450" s="79"/>
      <c r="O1450" s="79"/>
      <c r="P1450" s="79"/>
      <c r="AG1450" s="79"/>
      <c r="AI1450" s="79"/>
    </row>
    <row r="1451" spans="12:35">
      <c r="L1451" s="79"/>
      <c r="M1451" s="79"/>
      <c r="N1451" s="79"/>
      <c r="O1451" s="79"/>
      <c r="P1451" s="79"/>
      <c r="AG1451" s="79"/>
      <c r="AI1451" s="79"/>
    </row>
    <row r="1452" spans="12:35">
      <c r="L1452" s="79"/>
      <c r="M1452" s="79"/>
      <c r="N1452" s="79"/>
      <c r="O1452" s="79"/>
      <c r="P1452" s="79"/>
      <c r="AG1452" s="79"/>
      <c r="AI1452" s="79"/>
    </row>
    <row r="1453" spans="12:35">
      <c r="L1453" s="79"/>
      <c r="M1453" s="79"/>
      <c r="N1453" s="79"/>
      <c r="O1453" s="79"/>
      <c r="P1453" s="79"/>
      <c r="AG1453" s="79"/>
      <c r="AI1453" s="79"/>
    </row>
    <row r="1454" spans="12:35">
      <c r="L1454" s="79"/>
      <c r="M1454" s="79"/>
      <c r="N1454" s="79"/>
      <c r="O1454" s="79"/>
      <c r="P1454" s="79"/>
      <c r="AG1454" s="79"/>
      <c r="AI1454" s="79"/>
    </row>
    <row r="1455" spans="12:35">
      <c r="L1455" s="79"/>
      <c r="M1455" s="79"/>
      <c r="N1455" s="79"/>
      <c r="O1455" s="79"/>
      <c r="P1455" s="79"/>
      <c r="AG1455" s="79"/>
      <c r="AI1455" s="79"/>
    </row>
    <row r="1456" spans="12:35">
      <c r="L1456" s="79"/>
      <c r="M1456" s="79"/>
      <c r="N1456" s="79"/>
      <c r="O1456" s="79"/>
      <c r="P1456" s="79"/>
      <c r="AG1456" s="79"/>
      <c r="AI1456" s="79"/>
    </row>
    <row r="1457" spans="12:35">
      <c r="L1457" s="79"/>
      <c r="M1457" s="79"/>
      <c r="N1457" s="79"/>
      <c r="O1457" s="79"/>
      <c r="P1457" s="79"/>
      <c r="AG1457" s="79"/>
      <c r="AI1457" s="79"/>
    </row>
    <row r="1458" spans="12:35">
      <c r="L1458" s="79"/>
      <c r="M1458" s="79"/>
      <c r="N1458" s="79"/>
      <c r="O1458" s="79"/>
      <c r="P1458" s="79"/>
      <c r="AG1458" s="79"/>
      <c r="AI1458" s="79"/>
    </row>
    <row r="1459" spans="12:35">
      <c r="L1459" s="79"/>
      <c r="M1459" s="79"/>
      <c r="N1459" s="79"/>
      <c r="O1459" s="79"/>
      <c r="P1459" s="79"/>
      <c r="AG1459" s="79"/>
      <c r="AI1459" s="79"/>
    </row>
    <row r="1460" spans="12:35">
      <c r="L1460" s="79"/>
      <c r="M1460" s="79"/>
      <c r="N1460" s="79"/>
      <c r="O1460" s="79"/>
      <c r="P1460" s="79"/>
      <c r="AG1460" s="79"/>
      <c r="AI1460" s="79"/>
    </row>
    <row r="1461" spans="12:35">
      <c r="L1461" s="79"/>
      <c r="M1461" s="79"/>
      <c r="N1461" s="79"/>
      <c r="O1461" s="79"/>
      <c r="P1461" s="79"/>
      <c r="AG1461" s="79"/>
      <c r="AI1461" s="79"/>
    </row>
    <row r="1462" spans="12:35">
      <c r="L1462" s="79"/>
      <c r="M1462" s="79"/>
      <c r="N1462" s="79"/>
      <c r="O1462" s="79"/>
      <c r="P1462" s="79"/>
      <c r="AG1462" s="79"/>
      <c r="AI1462" s="79"/>
    </row>
    <row r="1463" spans="12:35">
      <c r="L1463" s="79"/>
      <c r="M1463" s="79"/>
      <c r="N1463" s="79"/>
      <c r="O1463" s="79"/>
      <c r="P1463" s="79"/>
      <c r="AG1463" s="79"/>
      <c r="AI1463" s="79"/>
    </row>
    <row r="1464" spans="12:35">
      <c r="L1464" s="79"/>
      <c r="M1464" s="79"/>
      <c r="N1464" s="79"/>
      <c r="O1464" s="79"/>
      <c r="P1464" s="79"/>
      <c r="AG1464" s="79"/>
      <c r="AI1464" s="79"/>
    </row>
    <row r="1465" spans="12:35">
      <c r="L1465" s="79"/>
      <c r="M1465" s="79"/>
      <c r="N1465" s="79"/>
      <c r="O1465" s="79"/>
      <c r="P1465" s="79"/>
      <c r="AG1465" s="79"/>
      <c r="AI1465" s="79"/>
    </row>
    <row r="1466" spans="12:35">
      <c r="L1466" s="79"/>
      <c r="M1466" s="79"/>
      <c r="N1466" s="79"/>
      <c r="O1466" s="79"/>
      <c r="P1466" s="79"/>
      <c r="AG1466" s="79"/>
      <c r="AI1466" s="79"/>
    </row>
    <row r="1467" spans="12:35">
      <c r="L1467" s="79"/>
      <c r="M1467" s="79"/>
      <c r="N1467" s="79"/>
      <c r="O1467" s="79"/>
      <c r="P1467" s="79"/>
      <c r="AG1467" s="79"/>
      <c r="AI1467" s="79"/>
    </row>
    <row r="1468" spans="12:35">
      <c r="L1468" s="79"/>
      <c r="M1468" s="79"/>
      <c r="N1468" s="79"/>
      <c r="O1468" s="79"/>
      <c r="P1468" s="79"/>
      <c r="AG1468" s="79"/>
      <c r="AI1468" s="79"/>
    </row>
    <row r="1469" spans="12:35">
      <c r="L1469" s="79"/>
      <c r="M1469" s="79"/>
      <c r="N1469" s="79"/>
      <c r="O1469" s="79"/>
      <c r="P1469" s="79"/>
      <c r="AG1469" s="79"/>
      <c r="AI1469" s="79"/>
    </row>
    <row r="1470" spans="12:35">
      <c r="L1470" s="79"/>
      <c r="M1470" s="79"/>
      <c r="N1470" s="79"/>
      <c r="O1470" s="79"/>
      <c r="P1470" s="79"/>
      <c r="AG1470" s="79"/>
      <c r="AI1470" s="79"/>
    </row>
    <row r="1471" spans="12:35">
      <c r="L1471" s="79"/>
      <c r="M1471" s="79"/>
      <c r="N1471" s="79"/>
      <c r="O1471" s="79"/>
      <c r="P1471" s="79"/>
      <c r="AG1471" s="79"/>
      <c r="AI1471" s="79"/>
    </row>
    <row r="1472" spans="12:35">
      <c r="L1472" s="79"/>
      <c r="M1472" s="79"/>
      <c r="N1472" s="79"/>
      <c r="O1472" s="79"/>
      <c r="P1472" s="79"/>
      <c r="AG1472" s="79"/>
      <c r="AI1472" s="79"/>
    </row>
    <row r="1473" spans="12:35">
      <c r="L1473" s="79"/>
      <c r="M1473" s="79"/>
      <c r="N1473" s="79"/>
      <c r="O1473" s="79"/>
      <c r="P1473" s="79"/>
      <c r="AG1473" s="79"/>
      <c r="AI1473" s="79"/>
    </row>
    <row r="1474" spans="12:35">
      <c r="L1474" s="79"/>
      <c r="M1474" s="79"/>
      <c r="N1474" s="79"/>
      <c r="O1474" s="79"/>
      <c r="P1474" s="79"/>
      <c r="AG1474" s="79"/>
      <c r="AI1474" s="79"/>
    </row>
    <row r="1475" spans="12:35">
      <c r="L1475" s="79"/>
      <c r="M1475" s="79"/>
      <c r="N1475" s="79"/>
      <c r="O1475" s="79"/>
      <c r="P1475" s="79"/>
      <c r="AG1475" s="79"/>
      <c r="AI1475" s="79"/>
    </row>
    <row r="1476" spans="12:35">
      <c r="L1476" s="79"/>
      <c r="M1476" s="79"/>
      <c r="N1476" s="79"/>
      <c r="O1476" s="79"/>
      <c r="P1476" s="79"/>
      <c r="AG1476" s="79"/>
      <c r="AI1476" s="79"/>
    </row>
    <row r="1477" spans="12:35">
      <c r="L1477" s="79"/>
      <c r="M1477" s="79"/>
      <c r="N1477" s="79"/>
      <c r="O1477" s="79"/>
      <c r="P1477" s="79"/>
      <c r="AG1477" s="79"/>
      <c r="AI1477" s="79"/>
    </row>
    <row r="1478" spans="12:35">
      <c r="L1478" s="79"/>
      <c r="M1478" s="79"/>
      <c r="N1478" s="79"/>
      <c r="O1478" s="79"/>
      <c r="P1478" s="79"/>
      <c r="AG1478" s="79"/>
      <c r="AI1478" s="79"/>
    </row>
    <row r="1479" spans="12:35">
      <c r="L1479" s="79"/>
      <c r="M1479" s="79"/>
      <c r="N1479" s="79"/>
      <c r="O1479" s="79"/>
      <c r="P1479" s="79"/>
      <c r="AG1479" s="79"/>
      <c r="AI1479" s="79"/>
    </row>
    <row r="1480" spans="12:35">
      <c r="L1480" s="79"/>
      <c r="M1480" s="79"/>
      <c r="N1480" s="79"/>
      <c r="O1480" s="79"/>
      <c r="P1480" s="79"/>
      <c r="AG1480" s="79"/>
      <c r="AI1480" s="79"/>
    </row>
    <row r="1481" spans="12:35">
      <c r="L1481" s="79"/>
      <c r="M1481" s="79"/>
      <c r="N1481" s="79"/>
      <c r="O1481" s="79"/>
      <c r="P1481" s="79"/>
      <c r="AG1481" s="79"/>
      <c r="AI1481" s="79"/>
    </row>
    <row r="1482" spans="12:35">
      <c r="L1482" s="79"/>
      <c r="M1482" s="79"/>
      <c r="N1482" s="79"/>
      <c r="O1482" s="79"/>
      <c r="P1482" s="79"/>
      <c r="AG1482" s="79"/>
      <c r="AI1482" s="79"/>
    </row>
    <row r="1483" spans="12:35">
      <c r="L1483" s="79"/>
      <c r="M1483" s="79"/>
      <c r="N1483" s="79"/>
      <c r="O1483" s="79"/>
      <c r="P1483" s="79"/>
      <c r="AG1483" s="79"/>
      <c r="AI1483" s="79"/>
    </row>
    <row r="1484" spans="12:35">
      <c r="L1484" s="79"/>
      <c r="M1484" s="79"/>
      <c r="N1484" s="79"/>
      <c r="O1484" s="79"/>
      <c r="P1484" s="79"/>
      <c r="AG1484" s="79"/>
      <c r="AI1484" s="79"/>
    </row>
    <row r="1485" spans="12:35">
      <c r="L1485" s="79"/>
      <c r="M1485" s="79"/>
      <c r="N1485" s="79"/>
      <c r="O1485" s="79"/>
      <c r="P1485" s="79"/>
      <c r="AG1485" s="79"/>
      <c r="AI1485" s="79"/>
    </row>
    <row r="1486" spans="12:35">
      <c r="L1486" s="79"/>
      <c r="M1486" s="79"/>
      <c r="N1486" s="79"/>
      <c r="O1486" s="79"/>
      <c r="P1486" s="79"/>
      <c r="AG1486" s="79"/>
      <c r="AI1486" s="79"/>
    </row>
    <row r="1487" spans="12:35">
      <c r="L1487" s="79"/>
      <c r="M1487" s="79"/>
      <c r="N1487" s="79"/>
      <c r="O1487" s="79"/>
      <c r="P1487" s="79"/>
      <c r="AG1487" s="79"/>
      <c r="AI1487" s="79"/>
    </row>
    <row r="1488" spans="12:35">
      <c r="L1488" s="79"/>
      <c r="M1488" s="79"/>
      <c r="N1488" s="79"/>
      <c r="O1488" s="79"/>
      <c r="P1488" s="79"/>
      <c r="AG1488" s="79"/>
      <c r="AI1488" s="79"/>
    </row>
    <row r="1489" spans="12:35">
      <c r="L1489" s="79"/>
      <c r="M1489" s="79"/>
      <c r="N1489" s="79"/>
      <c r="O1489" s="79"/>
      <c r="P1489" s="79"/>
      <c r="AG1489" s="79"/>
      <c r="AI1489" s="79"/>
    </row>
    <row r="1490" spans="12:35">
      <c r="L1490" s="79"/>
      <c r="M1490" s="79"/>
      <c r="N1490" s="79"/>
      <c r="O1490" s="79"/>
      <c r="P1490" s="79"/>
      <c r="AG1490" s="79"/>
      <c r="AI1490" s="79"/>
    </row>
    <row r="1491" spans="12:35">
      <c r="L1491" s="79"/>
      <c r="M1491" s="79"/>
      <c r="N1491" s="79"/>
      <c r="O1491" s="79"/>
      <c r="P1491" s="79"/>
      <c r="AG1491" s="79"/>
      <c r="AI1491" s="79"/>
    </row>
    <row r="1492" spans="12:35">
      <c r="L1492" s="79"/>
      <c r="M1492" s="79"/>
      <c r="N1492" s="79"/>
      <c r="O1492" s="79"/>
      <c r="P1492" s="79"/>
      <c r="AG1492" s="79"/>
      <c r="AI1492" s="79"/>
    </row>
    <row r="1493" spans="12:35">
      <c r="L1493" s="79"/>
      <c r="M1493" s="79"/>
      <c r="N1493" s="79"/>
      <c r="O1493" s="79"/>
      <c r="P1493" s="79"/>
      <c r="AG1493" s="79"/>
      <c r="AI1493" s="79"/>
    </row>
    <row r="1494" spans="12:35">
      <c r="L1494" s="79"/>
      <c r="M1494" s="79"/>
      <c r="N1494" s="79"/>
      <c r="O1494" s="79"/>
      <c r="P1494" s="79"/>
      <c r="AG1494" s="79"/>
      <c r="AI1494" s="79"/>
    </row>
    <row r="1495" spans="12:35">
      <c r="L1495" s="79"/>
      <c r="M1495" s="79"/>
      <c r="N1495" s="79"/>
      <c r="O1495" s="79"/>
      <c r="P1495" s="79"/>
      <c r="AG1495" s="79"/>
      <c r="AI1495" s="79"/>
    </row>
    <row r="1496" spans="12:35">
      <c r="L1496" s="79"/>
      <c r="M1496" s="79"/>
      <c r="N1496" s="79"/>
      <c r="O1496" s="79"/>
      <c r="P1496" s="79"/>
      <c r="AG1496" s="79"/>
      <c r="AI1496" s="79"/>
    </row>
    <row r="1497" spans="12:35">
      <c r="L1497" s="79"/>
      <c r="M1497" s="79"/>
      <c r="N1497" s="79"/>
      <c r="O1497" s="79"/>
      <c r="P1497" s="79"/>
      <c r="AG1497" s="79"/>
      <c r="AI1497" s="79"/>
    </row>
    <row r="1498" spans="12:35">
      <c r="L1498" s="79"/>
      <c r="M1498" s="79"/>
      <c r="N1498" s="79"/>
      <c r="O1498" s="79"/>
      <c r="P1498" s="79"/>
      <c r="AG1498" s="79"/>
      <c r="AI1498" s="79"/>
    </row>
    <row r="1499" spans="12:35">
      <c r="L1499" s="79"/>
      <c r="M1499" s="79"/>
      <c r="N1499" s="79"/>
      <c r="O1499" s="79"/>
      <c r="P1499" s="79"/>
      <c r="AG1499" s="79"/>
      <c r="AI1499" s="79"/>
    </row>
    <row r="1500" spans="12:35">
      <c r="L1500" s="79"/>
      <c r="M1500" s="79"/>
      <c r="N1500" s="79"/>
      <c r="O1500" s="79"/>
      <c r="P1500" s="79"/>
      <c r="AG1500" s="79"/>
      <c r="AI1500" s="79"/>
    </row>
    <row r="1501" spans="12:35">
      <c r="L1501" s="79"/>
      <c r="M1501" s="79"/>
      <c r="N1501" s="79"/>
      <c r="O1501" s="79"/>
      <c r="P1501" s="79"/>
      <c r="AG1501" s="79"/>
      <c r="AI1501" s="79"/>
    </row>
    <row r="1502" spans="12:35">
      <c r="L1502" s="79"/>
      <c r="M1502" s="79"/>
      <c r="N1502" s="79"/>
      <c r="O1502" s="79"/>
      <c r="P1502" s="79"/>
      <c r="AG1502" s="79"/>
      <c r="AI1502" s="79"/>
    </row>
    <row r="1503" spans="12:35">
      <c r="L1503" s="79"/>
      <c r="M1503" s="79"/>
      <c r="N1503" s="79"/>
      <c r="O1503" s="79"/>
      <c r="P1503" s="79"/>
      <c r="AG1503" s="79"/>
      <c r="AI1503" s="79"/>
    </row>
    <row r="1504" spans="12:35">
      <c r="L1504" s="79"/>
      <c r="M1504" s="79"/>
      <c r="N1504" s="79"/>
      <c r="O1504" s="79"/>
      <c r="P1504" s="79"/>
      <c r="AG1504" s="79"/>
      <c r="AI1504" s="79"/>
    </row>
    <row r="1505" spans="12:35">
      <c r="L1505" s="79"/>
      <c r="M1505" s="79"/>
      <c r="N1505" s="79"/>
      <c r="O1505" s="79"/>
      <c r="P1505" s="79"/>
      <c r="AG1505" s="79"/>
      <c r="AI1505" s="79"/>
    </row>
    <row r="1506" spans="12:35">
      <c r="L1506" s="79"/>
      <c r="M1506" s="79"/>
      <c r="N1506" s="79"/>
      <c r="O1506" s="79"/>
      <c r="P1506" s="79"/>
      <c r="AG1506" s="79"/>
      <c r="AI1506" s="79"/>
    </row>
    <row r="1507" spans="12:35">
      <c r="L1507" s="79"/>
      <c r="M1507" s="79"/>
      <c r="N1507" s="79"/>
      <c r="O1507" s="79"/>
      <c r="P1507" s="79"/>
      <c r="AG1507" s="79"/>
      <c r="AI1507" s="79"/>
    </row>
    <row r="1508" spans="12:35">
      <c r="L1508" s="79"/>
      <c r="M1508" s="79"/>
      <c r="N1508" s="79"/>
      <c r="O1508" s="79"/>
      <c r="P1508" s="79"/>
      <c r="AG1508" s="79"/>
      <c r="AI1508" s="79"/>
    </row>
    <row r="1509" spans="12:35">
      <c r="L1509" s="79"/>
      <c r="M1509" s="79"/>
      <c r="N1509" s="79"/>
      <c r="O1509" s="79"/>
      <c r="P1509" s="79"/>
      <c r="AG1509" s="79"/>
      <c r="AI1509" s="79"/>
    </row>
    <row r="1510" spans="12:35">
      <c r="L1510" s="79"/>
      <c r="M1510" s="79"/>
      <c r="N1510" s="79"/>
      <c r="O1510" s="79"/>
      <c r="P1510" s="79"/>
      <c r="AG1510" s="79"/>
      <c r="AI1510" s="79"/>
    </row>
    <row r="1511" spans="12:35">
      <c r="L1511" s="79"/>
      <c r="M1511" s="79"/>
      <c r="N1511" s="79"/>
      <c r="O1511" s="79"/>
      <c r="P1511" s="79"/>
      <c r="AG1511" s="79"/>
      <c r="AI1511" s="79"/>
    </row>
    <row r="1512" spans="12:35">
      <c r="L1512" s="79"/>
      <c r="M1512" s="79"/>
      <c r="N1512" s="79"/>
      <c r="O1512" s="79"/>
      <c r="P1512" s="79"/>
      <c r="AG1512" s="79"/>
      <c r="AI1512" s="79"/>
    </row>
    <row r="1513" spans="12:35">
      <c r="L1513" s="79"/>
      <c r="M1513" s="79"/>
      <c r="N1513" s="79"/>
      <c r="O1513" s="79"/>
      <c r="P1513" s="79"/>
      <c r="AG1513" s="79"/>
      <c r="AI1513" s="79"/>
    </row>
    <row r="1514" spans="12:35">
      <c r="L1514" s="79"/>
      <c r="M1514" s="79"/>
      <c r="N1514" s="79"/>
      <c r="O1514" s="79"/>
      <c r="P1514" s="79"/>
      <c r="AG1514" s="79"/>
      <c r="AI1514" s="79"/>
    </row>
    <row r="1515" spans="12:35">
      <c r="L1515" s="79"/>
      <c r="M1515" s="79"/>
      <c r="N1515" s="79"/>
      <c r="O1515" s="79"/>
      <c r="P1515" s="79"/>
      <c r="AG1515" s="79"/>
      <c r="AI1515" s="79"/>
    </row>
    <row r="1516" spans="12:35">
      <c r="L1516" s="79"/>
      <c r="M1516" s="79"/>
      <c r="N1516" s="79"/>
      <c r="O1516" s="79"/>
      <c r="P1516" s="79"/>
      <c r="AG1516" s="79"/>
      <c r="AI1516" s="79"/>
    </row>
    <row r="1517" spans="12:35">
      <c r="L1517" s="79"/>
      <c r="M1517" s="79"/>
      <c r="N1517" s="79"/>
      <c r="O1517" s="79"/>
      <c r="P1517" s="79"/>
      <c r="AG1517" s="79"/>
      <c r="AI1517" s="79"/>
    </row>
    <row r="1518" spans="12:35">
      <c r="L1518" s="79"/>
      <c r="M1518" s="79"/>
      <c r="N1518" s="79"/>
      <c r="O1518" s="79"/>
      <c r="P1518" s="79"/>
      <c r="AG1518" s="79"/>
      <c r="AI1518" s="79"/>
    </row>
    <row r="1519" spans="12:35">
      <c r="L1519" s="79"/>
      <c r="M1519" s="79"/>
      <c r="N1519" s="79"/>
      <c r="O1519" s="79"/>
      <c r="P1519" s="79"/>
      <c r="AG1519" s="79"/>
      <c r="AI1519" s="79"/>
    </row>
    <row r="1520" spans="12:35">
      <c r="L1520" s="79"/>
      <c r="M1520" s="79"/>
      <c r="N1520" s="79"/>
      <c r="O1520" s="79"/>
      <c r="P1520" s="79"/>
      <c r="AG1520" s="79"/>
      <c r="AI1520" s="79"/>
    </row>
    <row r="1521" spans="12:35">
      <c r="L1521" s="79"/>
      <c r="M1521" s="79"/>
      <c r="N1521" s="79"/>
      <c r="O1521" s="79"/>
      <c r="P1521" s="79"/>
      <c r="AG1521" s="79"/>
      <c r="AI1521" s="79"/>
    </row>
    <row r="1522" spans="12:35">
      <c r="L1522" s="79"/>
      <c r="M1522" s="79"/>
      <c r="N1522" s="79"/>
      <c r="O1522" s="79"/>
      <c r="P1522" s="79"/>
      <c r="AG1522" s="79"/>
      <c r="AI1522" s="79"/>
    </row>
    <row r="1523" spans="12:35">
      <c r="L1523" s="79"/>
      <c r="M1523" s="79"/>
      <c r="N1523" s="79"/>
      <c r="O1523" s="79"/>
      <c r="P1523" s="79"/>
      <c r="AG1523" s="79"/>
      <c r="AI1523" s="79"/>
    </row>
    <row r="1524" spans="12:35">
      <c r="L1524" s="79"/>
      <c r="M1524" s="79"/>
      <c r="N1524" s="79"/>
      <c r="O1524" s="79"/>
      <c r="P1524" s="79"/>
      <c r="AG1524" s="79"/>
      <c r="AI1524" s="79"/>
    </row>
    <row r="1525" spans="12:35">
      <c r="L1525" s="79"/>
      <c r="M1525" s="79"/>
      <c r="N1525" s="79"/>
      <c r="O1525" s="79"/>
      <c r="P1525" s="79"/>
      <c r="AG1525" s="79"/>
      <c r="AI1525" s="79"/>
    </row>
    <row r="1526" spans="12:35">
      <c r="L1526" s="79"/>
      <c r="M1526" s="79"/>
      <c r="N1526" s="79"/>
      <c r="O1526" s="79"/>
      <c r="P1526" s="79"/>
      <c r="AG1526" s="79"/>
      <c r="AI1526" s="79"/>
    </row>
    <row r="1527" spans="12:35">
      <c r="L1527" s="79"/>
      <c r="M1527" s="79"/>
      <c r="N1527" s="79"/>
      <c r="O1527" s="79"/>
      <c r="P1527" s="79"/>
      <c r="AG1527" s="79"/>
      <c r="AI1527" s="79"/>
    </row>
    <row r="1528" spans="12:35">
      <c r="L1528" s="79"/>
      <c r="M1528" s="79"/>
      <c r="N1528" s="79"/>
      <c r="O1528" s="79"/>
      <c r="P1528" s="79"/>
      <c r="AG1528" s="79"/>
      <c r="AI1528" s="79"/>
    </row>
    <row r="1529" spans="12:35">
      <c r="L1529" s="79"/>
      <c r="M1529" s="79"/>
      <c r="N1529" s="79"/>
      <c r="O1529" s="79"/>
      <c r="P1529" s="79"/>
      <c r="AG1529" s="79"/>
      <c r="AI1529" s="79"/>
    </row>
    <row r="1530" spans="12:35">
      <c r="L1530" s="79"/>
      <c r="M1530" s="79"/>
      <c r="N1530" s="79"/>
      <c r="O1530" s="79"/>
      <c r="P1530" s="79"/>
      <c r="AG1530" s="79"/>
      <c r="AI1530" s="79"/>
    </row>
    <row r="1531" spans="12:35">
      <c r="L1531" s="79"/>
      <c r="M1531" s="79"/>
      <c r="N1531" s="79"/>
      <c r="O1531" s="79"/>
      <c r="P1531" s="79"/>
      <c r="AG1531" s="79"/>
      <c r="AI1531" s="79"/>
    </row>
    <row r="1532" spans="12:35">
      <c r="L1532" s="79"/>
      <c r="M1532" s="79"/>
      <c r="N1532" s="79"/>
      <c r="O1532" s="79"/>
      <c r="P1532" s="79"/>
      <c r="AG1532" s="79"/>
      <c r="AI1532" s="79"/>
    </row>
    <row r="1533" spans="12:35">
      <c r="L1533" s="79"/>
      <c r="M1533" s="79"/>
      <c r="N1533" s="79"/>
      <c r="O1533" s="79"/>
      <c r="P1533" s="79"/>
      <c r="AG1533" s="79"/>
      <c r="AI1533" s="79"/>
    </row>
    <row r="1534" spans="12:35">
      <c r="L1534" s="79"/>
      <c r="M1534" s="79"/>
      <c r="N1534" s="79"/>
      <c r="O1534" s="79"/>
      <c r="P1534" s="79"/>
      <c r="AG1534" s="79"/>
      <c r="AI1534" s="79"/>
    </row>
    <row r="1535" spans="12:35">
      <c r="L1535" s="79"/>
      <c r="M1535" s="79"/>
      <c r="N1535" s="79"/>
      <c r="O1535" s="79"/>
      <c r="P1535" s="79"/>
      <c r="AG1535" s="79"/>
      <c r="AI1535" s="79"/>
    </row>
    <row r="1536" spans="12:35">
      <c r="L1536" s="79"/>
      <c r="M1536" s="79"/>
      <c r="N1536" s="79"/>
      <c r="O1536" s="79"/>
      <c r="P1536" s="79"/>
      <c r="AG1536" s="79"/>
      <c r="AI1536" s="79"/>
    </row>
    <row r="1537" spans="12:35">
      <c r="L1537" s="79"/>
      <c r="M1537" s="79"/>
      <c r="N1537" s="79"/>
      <c r="O1537" s="79"/>
      <c r="P1537" s="79"/>
      <c r="AG1537" s="79"/>
      <c r="AI1537" s="79"/>
    </row>
    <row r="1538" spans="12:35">
      <c r="L1538" s="79"/>
      <c r="M1538" s="79"/>
      <c r="N1538" s="79"/>
      <c r="O1538" s="79"/>
      <c r="P1538" s="79"/>
      <c r="AG1538" s="79"/>
      <c r="AI1538" s="79"/>
    </row>
    <row r="1539" spans="12:35">
      <c r="L1539" s="79"/>
      <c r="M1539" s="79"/>
      <c r="N1539" s="79"/>
      <c r="O1539" s="79"/>
      <c r="P1539" s="79"/>
      <c r="AG1539" s="79"/>
      <c r="AI1539" s="79"/>
    </row>
    <row r="1540" spans="12:35">
      <c r="L1540" s="79"/>
      <c r="M1540" s="79"/>
      <c r="N1540" s="79"/>
      <c r="O1540" s="79"/>
      <c r="P1540" s="79"/>
      <c r="AG1540" s="79"/>
      <c r="AI1540" s="79"/>
    </row>
    <row r="1541" spans="12:35">
      <c r="L1541" s="79"/>
      <c r="M1541" s="79"/>
      <c r="N1541" s="79"/>
      <c r="O1541" s="79"/>
      <c r="P1541" s="79"/>
      <c r="AG1541" s="79"/>
      <c r="AI1541" s="79"/>
    </row>
    <row r="1542" spans="12:35">
      <c r="L1542" s="79"/>
      <c r="M1542" s="79"/>
      <c r="N1542" s="79"/>
      <c r="O1542" s="79"/>
      <c r="P1542" s="79"/>
      <c r="AG1542" s="79"/>
      <c r="AI1542" s="79"/>
    </row>
    <row r="1543" spans="12:35">
      <c r="L1543" s="79"/>
      <c r="M1543" s="79"/>
      <c r="N1543" s="79"/>
      <c r="O1543" s="79"/>
      <c r="P1543" s="79"/>
      <c r="AG1543" s="79"/>
      <c r="AI1543" s="79"/>
    </row>
    <row r="1544" spans="12:35">
      <c r="L1544" s="79"/>
      <c r="M1544" s="79"/>
      <c r="N1544" s="79"/>
      <c r="O1544" s="79"/>
      <c r="P1544" s="79"/>
      <c r="AG1544" s="79"/>
      <c r="AI1544" s="79"/>
    </row>
    <row r="1545" spans="12:35">
      <c r="L1545" s="79"/>
      <c r="M1545" s="79"/>
      <c r="N1545" s="79"/>
      <c r="O1545" s="79"/>
      <c r="P1545" s="79"/>
      <c r="AG1545" s="79"/>
      <c r="AI1545" s="79"/>
    </row>
    <row r="1546" spans="12:35">
      <c r="L1546" s="79"/>
      <c r="M1546" s="79"/>
      <c r="N1546" s="79"/>
      <c r="O1546" s="79"/>
      <c r="P1546" s="79"/>
      <c r="AG1546" s="79"/>
      <c r="AI1546" s="79"/>
    </row>
    <row r="1547" spans="12:35">
      <c r="L1547" s="79"/>
      <c r="M1547" s="79"/>
      <c r="N1547" s="79"/>
      <c r="O1547" s="79"/>
      <c r="P1547" s="79"/>
      <c r="AG1547" s="79"/>
      <c r="AI1547" s="79"/>
    </row>
    <row r="1548" spans="12:35">
      <c r="L1548" s="79"/>
      <c r="M1548" s="79"/>
      <c r="N1548" s="79"/>
      <c r="O1548" s="79"/>
      <c r="P1548" s="79"/>
      <c r="AG1548" s="79"/>
      <c r="AI1548" s="79"/>
    </row>
    <row r="1549" spans="12:35">
      <c r="L1549" s="79"/>
      <c r="M1549" s="79"/>
      <c r="N1549" s="79"/>
      <c r="O1549" s="79"/>
      <c r="P1549" s="79"/>
      <c r="AG1549" s="79"/>
      <c r="AI1549" s="79"/>
    </row>
    <row r="1550" spans="12:35">
      <c r="L1550" s="79"/>
      <c r="M1550" s="79"/>
      <c r="N1550" s="79"/>
      <c r="O1550" s="79"/>
      <c r="P1550" s="79"/>
      <c r="AG1550" s="79"/>
      <c r="AI1550" s="79"/>
    </row>
    <row r="1551" spans="12:35">
      <c r="L1551" s="79"/>
      <c r="M1551" s="79"/>
      <c r="N1551" s="79"/>
      <c r="O1551" s="79"/>
      <c r="P1551" s="79"/>
      <c r="AG1551" s="79"/>
      <c r="AI1551" s="79"/>
    </row>
    <row r="1552" spans="12:35">
      <c r="L1552" s="79"/>
      <c r="M1552" s="79"/>
      <c r="N1552" s="79"/>
      <c r="O1552" s="79"/>
      <c r="P1552" s="79"/>
      <c r="AG1552" s="79"/>
      <c r="AI1552" s="79"/>
    </row>
    <row r="1553" spans="12:35">
      <c r="L1553" s="79"/>
      <c r="M1553" s="79"/>
      <c r="N1553" s="79"/>
      <c r="O1553" s="79"/>
      <c r="P1553" s="79"/>
      <c r="AG1553" s="79"/>
      <c r="AI1553" s="79"/>
    </row>
    <row r="1554" spans="12:35">
      <c r="L1554" s="79"/>
      <c r="M1554" s="79"/>
      <c r="N1554" s="79"/>
      <c r="O1554" s="79"/>
      <c r="P1554" s="79"/>
      <c r="AG1554" s="79"/>
      <c r="AI1554" s="79"/>
    </row>
    <row r="1555" spans="12:35">
      <c r="L1555" s="79"/>
      <c r="M1555" s="79"/>
      <c r="N1555" s="79"/>
      <c r="O1555" s="79"/>
      <c r="P1555" s="79"/>
      <c r="AG1555" s="79"/>
      <c r="AI1555" s="79"/>
    </row>
    <row r="1556" spans="12:35">
      <c r="L1556" s="79"/>
      <c r="M1556" s="79"/>
      <c r="N1556" s="79"/>
      <c r="O1556" s="79"/>
      <c r="P1556" s="79"/>
      <c r="AG1556" s="79"/>
      <c r="AI1556" s="79"/>
    </row>
    <row r="1557" spans="12:35">
      <c r="L1557" s="79"/>
      <c r="M1557" s="79"/>
      <c r="N1557" s="79"/>
      <c r="O1557" s="79"/>
      <c r="P1557" s="79"/>
      <c r="AG1557" s="79"/>
      <c r="AI1557" s="79"/>
    </row>
    <row r="1558" spans="12:35">
      <c r="L1558" s="79"/>
      <c r="M1558" s="79"/>
      <c r="N1558" s="79"/>
      <c r="O1558" s="79"/>
      <c r="P1558" s="79"/>
      <c r="AG1558" s="79"/>
      <c r="AI1558" s="79"/>
    </row>
    <row r="1559" spans="12:35">
      <c r="L1559" s="79"/>
      <c r="M1559" s="79"/>
      <c r="N1559" s="79"/>
      <c r="O1559" s="79"/>
      <c r="P1559" s="79"/>
      <c r="AG1559" s="79"/>
      <c r="AI1559" s="79"/>
    </row>
    <row r="1560" spans="12:35">
      <c r="L1560" s="79"/>
      <c r="M1560" s="79"/>
      <c r="N1560" s="79"/>
      <c r="O1560" s="79"/>
      <c r="P1560" s="79"/>
      <c r="AG1560" s="79"/>
      <c r="AI1560" s="79"/>
    </row>
    <row r="1561" spans="12:35">
      <c r="L1561" s="79"/>
      <c r="M1561" s="79"/>
      <c r="N1561" s="79"/>
      <c r="O1561" s="79"/>
      <c r="P1561" s="79"/>
      <c r="AG1561" s="79"/>
      <c r="AI1561" s="79"/>
    </row>
    <row r="1562" spans="12:35">
      <c r="L1562" s="79"/>
      <c r="M1562" s="79"/>
      <c r="N1562" s="79"/>
      <c r="O1562" s="79"/>
      <c r="P1562" s="79"/>
      <c r="AG1562" s="79"/>
      <c r="AI1562" s="79"/>
    </row>
    <row r="1563" spans="12:35">
      <c r="L1563" s="79"/>
      <c r="M1563" s="79"/>
      <c r="N1563" s="79"/>
      <c r="O1563" s="79"/>
      <c r="P1563" s="79"/>
      <c r="AG1563" s="79"/>
      <c r="AI1563" s="79"/>
    </row>
    <row r="1564" spans="12:35">
      <c r="L1564" s="79"/>
      <c r="M1564" s="79"/>
      <c r="N1564" s="79"/>
      <c r="O1564" s="79"/>
      <c r="P1564" s="79"/>
      <c r="AG1564" s="79"/>
      <c r="AI1564" s="79"/>
    </row>
    <row r="1565" spans="12:35">
      <c r="L1565" s="79"/>
      <c r="M1565" s="79"/>
      <c r="N1565" s="79"/>
      <c r="O1565" s="79"/>
      <c r="P1565" s="79"/>
      <c r="AG1565" s="79"/>
      <c r="AI1565" s="79"/>
    </row>
    <row r="1566" spans="12:35">
      <c r="L1566" s="79"/>
      <c r="M1566" s="79"/>
      <c r="N1566" s="79"/>
      <c r="O1566" s="79"/>
      <c r="P1566" s="79"/>
      <c r="AG1566" s="79"/>
      <c r="AI1566" s="79"/>
    </row>
    <row r="1567" spans="12:35">
      <c r="L1567" s="79"/>
      <c r="M1567" s="79"/>
      <c r="N1567" s="79"/>
      <c r="O1567" s="79"/>
      <c r="P1567" s="79"/>
      <c r="AG1567" s="79"/>
      <c r="AI1567" s="79"/>
    </row>
    <row r="1568" spans="12:35">
      <c r="L1568" s="79"/>
      <c r="M1568" s="79"/>
      <c r="N1568" s="79"/>
      <c r="O1568" s="79"/>
      <c r="P1568" s="79"/>
      <c r="AG1568" s="79"/>
      <c r="AI1568" s="79"/>
    </row>
    <row r="1569" spans="12:35">
      <c r="L1569" s="79"/>
      <c r="M1569" s="79"/>
      <c r="N1569" s="79"/>
      <c r="O1569" s="79"/>
      <c r="P1569" s="79"/>
      <c r="AG1569" s="79"/>
      <c r="AI1569" s="79"/>
    </row>
    <row r="1570" spans="12:35">
      <c r="L1570" s="79"/>
      <c r="M1570" s="79"/>
      <c r="N1570" s="79"/>
      <c r="O1570" s="79"/>
      <c r="P1570" s="79"/>
      <c r="AG1570" s="79"/>
      <c r="AI1570" s="79"/>
    </row>
    <row r="1571" spans="12:35">
      <c r="L1571" s="79"/>
      <c r="M1571" s="79"/>
      <c r="N1571" s="79"/>
      <c r="O1571" s="79"/>
      <c r="P1571" s="79"/>
      <c r="AG1571" s="79"/>
      <c r="AI1571" s="79"/>
    </row>
    <row r="1572" spans="12:35">
      <c r="L1572" s="79"/>
      <c r="M1572" s="79"/>
      <c r="N1572" s="79"/>
      <c r="O1572" s="79"/>
      <c r="P1572" s="79"/>
      <c r="AG1572" s="79"/>
      <c r="AI1572" s="79"/>
    </row>
    <row r="1573" spans="12:35">
      <c r="L1573" s="79"/>
      <c r="M1573" s="79"/>
      <c r="N1573" s="79"/>
      <c r="O1573" s="79"/>
      <c r="P1573" s="79"/>
      <c r="AG1573" s="79"/>
      <c r="AI1573" s="79"/>
    </row>
    <row r="1574" spans="12:35">
      <c r="L1574" s="79"/>
      <c r="M1574" s="79"/>
      <c r="N1574" s="79"/>
      <c r="O1574" s="79"/>
      <c r="P1574" s="79"/>
      <c r="AG1574" s="79"/>
      <c r="AI1574" s="79"/>
    </row>
    <row r="1575" spans="12:35">
      <c r="L1575" s="79"/>
      <c r="M1575" s="79"/>
      <c r="N1575" s="79"/>
      <c r="O1575" s="79"/>
      <c r="P1575" s="79"/>
      <c r="AG1575" s="79"/>
      <c r="AI1575" s="79"/>
    </row>
    <row r="1576" spans="12:35">
      <c r="L1576" s="79"/>
      <c r="M1576" s="79"/>
      <c r="N1576" s="79"/>
      <c r="O1576" s="79"/>
      <c r="P1576" s="79"/>
      <c r="AG1576" s="79"/>
      <c r="AI1576" s="79"/>
    </row>
    <row r="1577" spans="12:35">
      <c r="L1577" s="79"/>
      <c r="M1577" s="79"/>
      <c r="N1577" s="79"/>
      <c r="O1577" s="79"/>
      <c r="P1577" s="79"/>
      <c r="AG1577" s="79"/>
      <c r="AI1577" s="79"/>
    </row>
    <row r="1578" spans="12:35">
      <c r="L1578" s="79"/>
      <c r="M1578" s="79"/>
      <c r="N1578" s="79"/>
      <c r="O1578" s="79"/>
      <c r="P1578" s="79"/>
      <c r="AG1578" s="79"/>
      <c r="AI1578" s="79"/>
    </row>
    <row r="1579" spans="12:35">
      <c r="L1579" s="79"/>
      <c r="M1579" s="79"/>
      <c r="N1579" s="79"/>
      <c r="O1579" s="79"/>
      <c r="P1579" s="79"/>
      <c r="AG1579" s="79"/>
      <c r="AI1579" s="79"/>
    </row>
    <row r="1580" spans="12:35">
      <c r="L1580" s="79"/>
      <c r="M1580" s="79"/>
      <c r="N1580" s="79"/>
      <c r="O1580" s="79"/>
      <c r="P1580" s="79"/>
      <c r="AG1580" s="79"/>
      <c r="AI1580" s="79"/>
    </row>
    <row r="1581" spans="12:35">
      <c r="L1581" s="79"/>
      <c r="M1581" s="79"/>
      <c r="N1581" s="79"/>
      <c r="O1581" s="79"/>
      <c r="P1581" s="79"/>
      <c r="AG1581" s="79"/>
      <c r="AI1581" s="79"/>
    </row>
    <row r="1582" spans="12:35">
      <c r="L1582" s="79"/>
      <c r="M1582" s="79"/>
      <c r="N1582" s="79"/>
      <c r="O1582" s="79"/>
      <c r="P1582" s="79"/>
      <c r="AG1582" s="79"/>
      <c r="AI1582" s="79"/>
    </row>
    <row r="1583" spans="12:35">
      <c r="L1583" s="79"/>
      <c r="M1583" s="79"/>
      <c r="N1583" s="79"/>
      <c r="O1583" s="79"/>
      <c r="P1583" s="79"/>
      <c r="AG1583" s="79"/>
      <c r="AI1583" s="79"/>
    </row>
    <row r="1584" spans="12:35">
      <c r="L1584" s="79"/>
      <c r="M1584" s="79"/>
      <c r="N1584" s="79"/>
      <c r="O1584" s="79"/>
      <c r="P1584" s="79"/>
      <c r="AG1584" s="79"/>
      <c r="AI1584" s="79"/>
    </row>
    <row r="1585" spans="12:35">
      <c r="L1585" s="79"/>
      <c r="M1585" s="79"/>
      <c r="N1585" s="79"/>
      <c r="O1585" s="79"/>
      <c r="P1585" s="79"/>
      <c r="AG1585" s="79"/>
      <c r="AI1585" s="79"/>
    </row>
    <row r="1586" spans="12:35">
      <c r="L1586" s="79"/>
      <c r="M1586" s="79"/>
      <c r="N1586" s="79"/>
      <c r="O1586" s="79"/>
      <c r="P1586" s="79"/>
      <c r="AG1586" s="79"/>
      <c r="AI1586" s="79"/>
    </row>
    <row r="1587" spans="12:35">
      <c r="L1587" s="79"/>
      <c r="M1587" s="79"/>
      <c r="N1587" s="79"/>
      <c r="O1587" s="79"/>
      <c r="P1587" s="79"/>
      <c r="AG1587" s="79"/>
      <c r="AI1587" s="79"/>
    </row>
    <row r="1588" spans="12:35">
      <c r="L1588" s="79"/>
      <c r="M1588" s="79"/>
      <c r="N1588" s="79"/>
      <c r="O1588" s="79"/>
      <c r="P1588" s="79"/>
      <c r="AG1588" s="79"/>
      <c r="AI1588" s="79"/>
    </row>
    <row r="1589" spans="12:35">
      <c r="L1589" s="79"/>
      <c r="M1589" s="79"/>
      <c r="N1589" s="79"/>
      <c r="O1589" s="79"/>
      <c r="P1589" s="79"/>
      <c r="AG1589" s="79"/>
      <c r="AI1589" s="79"/>
    </row>
    <row r="1590" spans="12:35">
      <c r="L1590" s="79"/>
      <c r="M1590" s="79"/>
      <c r="N1590" s="79"/>
      <c r="O1590" s="79"/>
      <c r="P1590" s="79"/>
      <c r="AG1590" s="79"/>
      <c r="AI1590" s="79"/>
    </row>
    <row r="1591" spans="12:35">
      <c r="L1591" s="79"/>
      <c r="M1591" s="79"/>
      <c r="N1591" s="79"/>
      <c r="O1591" s="79"/>
      <c r="P1591" s="79"/>
      <c r="AG1591" s="79"/>
      <c r="AI1591" s="79"/>
    </row>
    <row r="1592" spans="12:35">
      <c r="L1592" s="79"/>
      <c r="M1592" s="79"/>
      <c r="N1592" s="79"/>
      <c r="O1592" s="79"/>
      <c r="P1592" s="79"/>
      <c r="AG1592" s="79"/>
      <c r="AI1592" s="79"/>
    </row>
    <row r="1593" spans="12:35">
      <c r="L1593" s="79"/>
      <c r="M1593" s="79"/>
      <c r="N1593" s="79"/>
      <c r="O1593" s="79"/>
      <c r="P1593" s="79"/>
      <c r="AG1593" s="79"/>
      <c r="AI1593" s="79"/>
    </row>
    <row r="1594" spans="12:35">
      <c r="L1594" s="79"/>
      <c r="M1594" s="79"/>
      <c r="N1594" s="79"/>
      <c r="O1594" s="79"/>
      <c r="P1594" s="79"/>
      <c r="AG1594" s="79"/>
      <c r="AI1594" s="79"/>
    </row>
    <row r="1595" spans="12:35">
      <c r="L1595" s="79"/>
      <c r="M1595" s="79"/>
      <c r="N1595" s="79"/>
      <c r="O1595" s="79"/>
      <c r="P1595" s="79"/>
      <c r="AG1595" s="79"/>
      <c r="AI1595" s="79"/>
    </row>
    <row r="1596" spans="12:35">
      <c r="L1596" s="79"/>
      <c r="M1596" s="79"/>
      <c r="N1596" s="79"/>
      <c r="O1596" s="79"/>
      <c r="P1596" s="79"/>
      <c r="AG1596" s="79"/>
      <c r="AI1596" s="79"/>
    </row>
    <row r="1597" spans="12:35">
      <c r="L1597" s="79"/>
      <c r="M1597" s="79"/>
      <c r="N1597" s="79"/>
      <c r="O1597" s="79"/>
      <c r="P1597" s="79"/>
      <c r="AG1597" s="79"/>
      <c r="AI1597" s="79"/>
    </row>
    <row r="1598" spans="12:35">
      <c r="L1598" s="79"/>
      <c r="M1598" s="79"/>
      <c r="N1598" s="79"/>
      <c r="O1598" s="79"/>
      <c r="P1598" s="79"/>
      <c r="AG1598" s="79"/>
      <c r="AI1598" s="79"/>
    </row>
    <row r="1599" spans="12:35">
      <c r="L1599" s="79"/>
      <c r="M1599" s="79"/>
      <c r="N1599" s="79"/>
      <c r="O1599" s="79"/>
      <c r="P1599" s="79"/>
      <c r="AG1599" s="79"/>
      <c r="AI1599" s="79"/>
    </row>
    <row r="1600" spans="12:35">
      <c r="L1600" s="79"/>
      <c r="M1600" s="79"/>
      <c r="N1600" s="79"/>
      <c r="O1600" s="79"/>
      <c r="P1600" s="79"/>
      <c r="AG1600" s="79"/>
      <c r="AI1600" s="79"/>
    </row>
    <row r="1601" spans="12:35">
      <c r="L1601" s="79"/>
      <c r="M1601" s="79"/>
      <c r="N1601" s="79"/>
      <c r="O1601" s="79"/>
      <c r="P1601" s="79"/>
      <c r="AG1601" s="79"/>
      <c r="AI1601" s="79"/>
    </row>
    <row r="1602" spans="12:35">
      <c r="L1602" s="79"/>
      <c r="M1602" s="79"/>
      <c r="N1602" s="79"/>
      <c r="O1602" s="79"/>
      <c r="P1602" s="79"/>
      <c r="AG1602" s="79"/>
      <c r="AI1602" s="79"/>
    </row>
    <row r="1603" spans="12:35">
      <c r="L1603" s="79"/>
      <c r="M1603" s="79"/>
      <c r="N1603" s="79"/>
      <c r="O1603" s="79"/>
      <c r="P1603" s="79"/>
      <c r="AG1603" s="79"/>
      <c r="AI1603" s="79"/>
    </row>
    <row r="1604" spans="12:35">
      <c r="L1604" s="79"/>
      <c r="M1604" s="79"/>
      <c r="N1604" s="79"/>
      <c r="O1604" s="79"/>
      <c r="P1604" s="79"/>
      <c r="AG1604" s="79"/>
      <c r="AI1604" s="79"/>
    </row>
    <row r="1605" spans="12:35">
      <c r="L1605" s="79"/>
      <c r="M1605" s="79"/>
      <c r="N1605" s="79"/>
      <c r="O1605" s="79"/>
      <c r="P1605" s="79"/>
      <c r="AG1605" s="79"/>
      <c r="AI1605" s="79"/>
    </row>
    <row r="1606" spans="12:35">
      <c r="L1606" s="79"/>
      <c r="M1606" s="79"/>
      <c r="N1606" s="79"/>
      <c r="O1606" s="79"/>
      <c r="P1606" s="79"/>
      <c r="AG1606" s="79"/>
      <c r="AI1606" s="79"/>
    </row>
    <row r="1607" spans="12:35">
      <c r="L1607" s="79"/>
      <c r="M1607" s="79"/>
      <c r="N1607" s="79"/>
      <c r="O1607" s="79"/>
      <c r="P1607" s="79"/>
      <c r="AG1607" s="79"/>
      <c r="AI1607" s="79"/>
    </row>
    <row r="1608" spans="12:35">
      <c r="L1608" s="79"/>
      <c r="M1608" s="79"/>
      <c r="N1608" s="79"/>
      <c r="O1608" s="79"/>
      <c r="P1608" s="79"/>
      <c r="AG1608" s="79"/>
      <c r="AI1608" s="79"/>
    </row>
    <row r="1609" spans="12:35">
      <c r="L1609" s="79"/>
      <c r="M1609" s="79"/>
      <c r="N1609" s="79"/>
      <c r="O1609" s="79"/>
      <c r="P1609" s="79"/>
      <c r="AG1609" s="79"/>
      <c r="AI1609" s="79"/>
    </row>
    <row r="1610" spans="12:35">
      <c r="L1610" s="79"/>
      <c r="M1610" s="79"/>
      <c r="N1610" s="79"/>
      <c r="O1610" s="79"/>
      <c r="P1610" s="79"/>
      <c r="AG1610" s="79"/>
      <c r="AI1610" s="79"/>
    </row>
    <row r="1611" spans="12:35">
      <c r="L1611" s="79"/>
      <c r="M1611" s="79"/>
      <c r="N1611" s="79"/>
      <c r="O1611" s="79"/>
      <c r="P1611" s="79"/>
      <c r="AG1611" s="79"/>
      <c r="AI1611" s="79"/>
    </row>
    <row r="1612" spans="12:35">
      <c r="L1612" s="79"/>
      <c r="M1612" s="79"/>
      <c r="N1612" s="79"/>
      <c r="O1612" s="79"/>
      <c r="P1612" s="79"/>
      <c r="AG1612" s="79"/>
      <c r="AI1612" s="79"/>
    </row>
    <row r="1613" spans="12:35">
      <c r="L1613" s="79"/>
      <c r="M1613" s="79"/>
      <c r="N1613" s="79"/>
      <c r="O1613" s="79"/>
      <c r="P1613" s="79"/>
      <c r="AG1613" s="79"/>
      <c r="AI1613" s="79"/>
    </row>
    <row r="1614" spans="12:35">
      <c r="L1614" s="79"/>
      <c r="M1614" s="79"/>
      <c r="N1614" s="79"/>
      <c r="O1614" s="79"/>
      <c r="P1614" s="79"/>
      <c r="AG1614" s="79"/>
      <c r="AI1614" s="79"/>
    </row>
    <row r="1615" spans="12:35">
      <c r="L1615" s="79"/>
      <c r="M1615" s="79"/>
      <c r="N1615" s="79"/>
      <c r="O1615" s="79"/>
      <c r="P1615" s="79"/>
      <c r="AG1615" s="79"/>
      <c r="AI1615" s="79"/>
    </row>
    <row r="1616" spans="12:35">
      <c r="L1616" s="79"/>
      <c r="M1616" s="79"/>
      <c r="N1616" s="79"/>
      <c r="O1616" s="79"/>
      <c r="P1616" s="79"/>
      <c r="AG1616" s="79"/>
      <c r="AI1616" s="79"/>
    </row>
    <row r="1617" spans="12:35">
      <c r="L1617" s="79"/>
      <c r="M1617" s="79"/>
      <c r="N1617" s="79"/>
      <c r="O1617" s="79"/>
      <c r="P1617" s="79"/>
      <c r="AG1617" s="79"/>
      <c r="AI1617" s="79"/>
    </row>
    <row r="1618" spans="12:35">
      <c r="L1618" s="79"/>
      <c r="M1618" s="79"/>
      <c r="N1618" s="79"/>
      <c r="O1618" s="79"/>
      <c r="P1618" s="79"/>
      <c r="AG1618" s="79"/>
      <c r="AI1618" s="79"/>
    </row>
    <row r="1619" spans="12:35">
      <c r="L1619" s="79"/>
      <c r="M1619" s="79"/>
      <c r="N1619" s="79"/>
      <c r="O1619" s="79"/>
      <c r="P1619" s="79"/>
      <c r="AG1619" s="79"/>
      <c r="AI1619" s="79"/>
    </row>
    <row r="1620" spans="12:35">
      <c r="L1620" s="79"/>
      <c r="M1620" s="79"/>
      <c r="N1620" s="79"/>
      <c r="O1620" s="79"/>
      <c r="P1620" s="79"/>
      <c r="AG1620" s="79"/>
      <c r="AI1620" s="79"/>
    </row>
    <row r="1621" spans="12:35">
      <c r="L1621" s="79"/>
      <c r="M1621" s="79"/>
      <c r="N1621" s="79"/>
      <c r="O1621" s="79"/>
      <c r="P1621" s="79"/>
      <c r="AG1621" s="79"/>
      <c r="AI1621" s="79"/>
    </row>
    <row r="1622" spans="12:35">
      <c r="L1622" s="79"/>
      <c r="M1622" s="79"/>
      <c r="N1622" s="79"/>
      <c r="O1622" s="79"/>
      <c r="P1622" s="79"/>
      <c r="AG1622" s="79"/>
      <c r="AI1622" s="79"/>
    </row>
    <row r="1623" spans="12:35">
      <c r="L1623" s="79"/>
      <c r="M1623" s="79"/>
      <c r="N1623" s="79"/>
      <c r="O1623" s="79"/>
      <c r="P1623" s="79"/>
      <c r="AG1623" s="79"/>
      <c r="AI1623" s="79"/>
    </row>
    <row r="1624" spans="12:35">
      <c r="L1624" s="79"/>
      <c r="M1624" s="79"/>
      <c r="N1624" s="79"/>
      <c r="O1624" s="79"/>
      <c r="P1624" s="79"/>
      <c r="AG1624" s="79"/>
      <c r="AI1624" s="79"/>
    </row>
    <row r="1625" spans="12:35">
      <c r="L1625" s="79"/>
      <c r="M1625" s="79"/>
      <c r="N1625" s="79"/>
      <c r="O1625" s="79"/>
      <c r="P1625" s="79"/>
      <c r="AG1625" s="79"/>
      <c r="AI1625" s="79"/>
    </row>
    <row r="1626" spans="12:35">
      <c r="L1626" s="79"/>
      <c r="M1626" s="79"/>
      <c r="N1626" s="79"/>
      <c r="O1626" s="79"/>
      <c r="P1626" s="79"/>
      <c r="AG1626" s="79"/>
      <c r="AI1626" s="79"/>
    </row>
    <row r="1627" spans="12:35">
      <c r="L1627" s="79"/>
      <c r="M1627" s="79"/>
      <c r="N1627" s="79"/>
      <c r="O1627" s="79"/>
      <c r="P1627" s="79"/>
      <c r="AG1627" s="79"/>
      <c r="AI1627" s="79"/>
    </row>
    <row r="1628" spans="12:35">
      <c r="L1628" s="79"/>
      <c r="M1628" s="79"/>
      <c r="N1628" s="79"/>
      <c r="O1628" s="79"/>
      <c r="P1628" s="79"/>
      <c r="AG1628" s="79"/>
      <c r="AI1628" s="79"/>
    </row>
    <row r="1629" spans="12:35">
      <c r="L1629" s="79"/>
      <c r="M1629" s="79"/>
      <c r="N1629" s="79"/>
      <c r="O1629" s="79"/>
      <c r="P1629" s="79"/>
      <c r="AG1629" s="79"/>
      <c r="AI1629" s="79"/>
    </row>
    <row r="1630" spans="12:35">
      <c r="L1630" s="79"/>
      <c r="M1630" s="79"/>
      <c r="N1630" s="79"/>
      <c r="O1630" s="79"/>
      <c r="P1630" s="79"/>
      <c r="AG1630" s="79"/>
      <c r="AI1630" s="79"/>
    </row>
    <row r="1631" spans="12:35">
      <c r="L1631" s="79"/>
      <c r="M1631" s="79"/>
      <c r="N1631" s="79"/>
      <c r="O1631" s="79"/>
      <c r="P1631" s="79"/>
      <c r="AG1631" s="79"/>
      <c r="AI1631" s="79"/>
    </row>
    <row r="1632" spans="12:35">
      <c r="L1632" s="79"/>
      <c r="M1632" s="79"/>
      <c r="N1632" s="79"/>
      <c r="O1632" s="79"/>
      <c r="P1632" s="79"/>
      <c r="AG1632" s="79"/>
      <c r="AI1632" s="79"/>
    </row>
    <row r="1633" spans="12:35">
      <c r="L1633" s="79"/>
      <c r="M1633" s="79"/>
      <c r="N1633" s="79"/>
      <c r="O1633" s="79"/>
      <c r="P1633" s="79"/>
      <c r="AG1633" s="79"/>
      <c r="AI1633" s="79"/>
    </row>
    <row r="1634" spans="12:35">
      <c r="L1634" s="79"/>
      <c r="M1634" s="79"/>
      <c r="N1634" s="79"/>
      <c r="O1634" s="79"/>
      <c r="P1634" s="79"/>
      <c r="AG1634" s="79"/>
      <c r="AI1634" s="79"/>
    </row>
    <row r="1635" spans="12:35">
      <c r="L1635" s="79"/>
      <c r="M1635" s="79"/>
      <c r="N1635" s="79"/>
      <c r="O1635" s="79"/>
      <c r="P1635" s="79"/>
      <c r="AG1635" s="79"/>
      <c r="AI1635" s="79"/>
    </row>
    <row r="1636" spans="12:35">
      <c r="L1636" s="79"/>
      <c r="M1636" s="79"/>
      <c r="N1636" s="79"/>
      <c r="O1636" s="79"/>
      <c r="P1636" s="79"/>
      <c r="AG1636" s="79"/>
      <c r="AI1636" s="79"/>
    </row>
    <row r="1637" spans="12:35">
      <c r="L1637" s="79"/>
      <c r="M1637" s="79"/>
      <c r="N1637" s="79"/>
      <c r="O1637" s="79"/>
      <c r="P1637" s="79"/>
      <c r="AG1637" s="79"/>
      <c r="AI1637" s="79"/>
    </row>
    <row r="1638" spans="12:35">
      <c r="L1638" s="79"/>
      <c r="M1638" s="79"/>
      <c r="N1638" s="79"/>
      <c r="O1638" s="79"/>
      <c r="P1638" s="79"/>
      <c r="AG1638" s="79"/>
      <c r="AI1638" s="79"/>
    </row>
    <row r="1639" spans="12:35">
      <c r="L1639" s="79"/>
      <c r="M1639" s="79"/>
      <c r="N1639" s="79"/>
      <c r="O1639" s="79"/>
      <c r="P1639" s="79"/>
      <c r="AG1639" s="79"/>
      <c r="AI1639" s="79"/>
    </row>
    <row r="1640" spans="12:35">
      <c r="L1640" s="79"/>
      <c r="M1640" s="79"/>
      <c r="N1640" s="79"/>
      <c r="O1640" s="79"/>
      <c r="P1640" s="79"/>
      <c r="AG1640" s="79"/>
      <c r="AI1640" s="79"/>
    </row>
    <row r="1641" spans="12:35">
      <c r="L1641" s="79"/>
      <c r="M1641" s="79"/>
      <c r="N1641" s="79"/>
      <c r="O1641" s="79"/>
      <c r="P1641" s="79"/>
      <c r="AG1641" s="79"/>
      <c r="AI1641" s="79"/>
    </row>
    <row r="1642" spans="12:35">
      <c r="L1642" s="79"/>
      <c r="M1642" s="79"/>
      <c r="N1642" s="79"/>
      <c r="O1642" s="79"/>
      <c r="P1642" s="79"/>
      <c r="AG1642" s="79"/>
      <c r="AI1642" s="79"/>
    </row>
    <row r="1643" spans="12:35">
      <c r="L1643" s="79"/>
      <c r="M1643" s="79"/>
      <c r="N1643" s="79"/>
      <c r="O1643" s="79"/>
      <c r="P1643" s="79"/>
      <c r="AG1643" s="79"/>
      <c r="AI1643" s="79"/>
    </row>
    <row r="1644" spans="12:35">
      <c r="L1644" s="79"/>
      <c r="M1644" s="79"/>
      <c r="N1644" s="79"/>
      <c r="O1644" s="79"/>
      <c r="P1644" s="79"/>
      <c r="AG1644" s="79"/>
      <c r="AI1644" s="79"/>
    </row>
    <row r="1645" spans="12:35">
      <c r="L1645" s="79"/>
      <c r="M1645" s="79"/>
      <c r="N1645" s="79"/>
      <c r="O1645" s="79"/>
      <c r="P1645" s="79"/>
      <c r="AG1645" s="79"/>
      <c r="AI1645" s="79"/>
    </row>
    <row r="1646" spans="12:35">
      <c r="L1646" s="79"/>
      <c r="M1646" s="79"/>
      <c r="N1646" s="79"/>
      <c r="O1646" s="79"/>
      <c r="P1646" s="79"/>
      <c r="AG1646" s="79"/>
      <c r="AI1646" s="79"/>
    </row>
    <row r="1647" spans="12:35">
      <c r="L1647" s="79"/>
      <c r="M1647" s="79"/>
      <c r="N1647" s="79"/>
      <c r="O1647" s="79"/>
      <c r="P1647" s="79"/>
      <c r="AG1647" s="79"/>
      <c r="AI1647" s="79"/>
    </row>
    <row r="1648" spans="12:35">
      <c r="L1648" s="79"/>
      <c r="M1648" s="79"/>
      <c r="N1648" s="79"/>
      <c r="O1648" s="79"/>
      <c r="P1648" s="79"/>
      <c r="AG1648" s="79"/>
      <c r="AI1648" s="79"/>
    </row>
    <row r="1649" spans="12:35">
      <c r="L1649" s="79"/>
      <c r="M1649" s="79"/>
      <c r="N1649" s="79"/>
      <c r="O1649" s="79"/>
      <c r="P1649" s="79"/>
      <c r="AG1649" s="79"/>
      <c r="AI1649" s="79"/>
    </row>
    <row r="1650" spans="12:35">
      <c r="L1650" s="79"/>
      <c r="M1650" s="79"/>
      <c r="N1650" s="79"/>
      <c r="O1650" s="79"/>
      <c r="P1650" s="79"/>
      <c r="AG1650" s="79"/>
      <c r="AI1650" s="79"/>
    </row>
    <row r="1651" spans="12:35">
      <c r="L1651" s="79"/>
      <c r="M1651" s="79"/>
      <c r="N1651" s="79"/>
      <c r="O1651" s="79"/>
      <c r="P1651" s="79"/>
      <c r="AG1651" s="79"/>
      <c r="AI1651" s="79"/>
    </row>
    <row r="1652" spans="12:35">
      <c r="L1652" s="79"/>
      <c r="M1652" s="79"/>
      <c r="N1652" s="79"/>
      <c r="O1652" s="79"/>
      <c r="P1652" s="79"/>
      <c r="AG1652" s="79"/>
      <c r="AI1652" s="79"/>
    </row>
    <row r="1653" spans="12:35">
      <c r="L1653" s="79"/>
      <c r="M1653" s="79"/>
      <c r="N1653" s="79"/>
      <c r="O1653" s="79"/>
      <c r="P1653" s="79"/>
      <c r="AG1653" s="79"/>
      <c r="AI1653" s="79"/>
    </row>
    <row r="1654" spans="12:35">
      <c r="L1654" s="79"/>
      <c r="M1654" s="79"/>
      <c r="N1654" s="79"/>
      <c r="O1654" s="79"/>
      <c r="P1654" s="79"/>
      <c r="AG1654" s="79"/>
      <c r="AI1654" s="79"/>
    </row>
    <row r="1655" spans="12:35">
      <c r="L1655" s="79"/>
      <c r="M1655" s="79"/>
      <c r="N1655" s="79"/>
      <c r="O1655" s="79"/>
      <c r="P1655" s="79"/>
      <c r="AG1655" s="79"/>
      <c r="AI1655" s="79"/>
    </row>
    <row r="1656" spans="12:35">
      <c r="L1656" s="79"/>
      <c r="M1656" s="79"/>
      <c r="N1656" s="79"/>
      <c r="O1656" s="79"/>
      <c r="P1656" s="79"/>
      <c r="AG1656" s="79"/>
      <c r="AI1656" s="79"/>
    </row>
    <row r="1657" spans="12:35">
      <c r="L1657" s="79"/>
      <c r="M1657" s="79"/>
      <c r="N1657" s="79"/>
      <c r="O1657" s="79"/>
      <c r="P1657" s="79"/>
      <c r="AG1657" s="79"/>
      <c r="AI1657" s="79"/>
    </row>
    <row r="1658" spans="12:35">
      <c r="L1658" s="79"/>
      <c r="M1658" s="79"/>
      <c r="N1658" s="79"/>
      <c r="O1658" s="79"/>
      <c r="P1658" s="79"/>
      <c r="AG1658" s="79"/>
      <c r="AI1658" s="79"/>
    </row>
    <row r="1659" spans="12:35">
      <c r="L1659" s="79"/>
      <c r="M1659" s="79"/>
      <c r="N1659" s="79"/>
      <c r="O1659" s="79"/>
      <c r="P1659" s="79"/>
      <c r="AG1659" s="79"/>
      <c r="AI1659" s="79"/>
    </row>
    <row r="1660" spans="12:35">
      <c r="L1660" s="79"/>
      <c r="M1660" s="79"/>
      <c r="N1660" s="79"/>
      <c r="O1660" s="79"/>
      <c r="P1660" s="79"/>
      <c r="AG1660" s="79"/>
      <c r="AI1660" s="79"/>
    </row>
    <row r="1661" spans="12:35">
      <c r="L1661" s="79"/>
      <c r="M1661" s="79"/>
      <c r="N1661" s="79"/>
      <c r="O1661" s="79"/>
      <c r="P1661" s="79"/>
      <c r="AG1661" s="79"/>
      <c r="AI1661" s="79"/>
    </row>
    <row r="1662" spans="12:35">
      <c r="L1662" s="79"/>
      <c r="M1662" s="79"/>
      <c r="N1662" s="79"/>
      <c r="O1662" s="79"/>
      <c r="P1662" s="79"/>
      <c r="AG1662" s="79"/>
      <c r="AI1662" s="79"/>
    </row>
    <row r="1663" spans="12:35">
      <c r="L1663" s="79"/>
      <c r="M1663" s="79"/>
      <c r="N1663" s="79"/>
      <c r="O1663" s="79"/>
      <c r="P1663" s="79"/>
      <c r="AG1663" s="79"/>
      <c r="AI1663" s="79"/>
    </row>
    <row r="1664" spans="12:35">
      <c r="L1664" s="79"/>
      <c r="M1664" s="79"/>
      <c r="N1664" s="79"/>
      <c r="O1664" s="79"/>
      <c r="P1664" s="79"/>
      <c r="AG1664" s="79"/>
      <c r="AI1664" s="79"/>
    </row>
    <row r="1665" spans="12:35">
      <c r="L1665" s="79"/>
      <c r="M1665" s="79"/>
      <c r="N1665" s="79"/>
      <c r="O1665" s="79"/>
      <c r="P1665" s="79"/>
      <c r="AG1665" s="79"/>
      <c r="AI1665" s="79"/>
    </row>
    <row r="1666" spans="12:35">
      <c r="L1666" s="79"/>
      <c r="M1666" s="79"/>
      <c r="N1666" s="79"/>
      <c r="O1666" s="79"/>
      <c r="P1666" s="79"/>
      <c r="AG1666" s="79"/>
      <c r="AI1666" s="79"/>
    </row>
    <row r="1667" spans="12:35">
      <c r="L1667" s="79"/>
      <c r="M1667" s="79"/>
      <c r="N1667" s="79"/>
      <c r="O1667" s="79"/>
      <c r="P1667" s="79"/>
      <c r="AG1667" s="79"/>
      <c r="AI1667" s="79"/>
    </row>
    <row r="1668" spans="12:35">
      <c r="L1668" s="79"/>
      <c r="M1668" s="79"/>
      <c r="N1668" s="79"/>
      <c r="O1668" s="79"/>
      <c r="P1668" s="79"/>
      <c r="AG1668" s="79"/>
      <c r="AI1668" s="79"/>
    </row>
    <row r="1669" spans="12:35">
      <c r="L1669" s="79"/>
      <c r="M1669" s="79"/>
      <c r="N1669" s="79"/>
      <c r="O1669" s="79"/>
      <c r="P1669" s="79"/>
      <c r="AG1669" s="79"/>
      <c r="AI1669" s="79"/>
    </row>
    <row r="1670" spans="12:35">
      <c r="L1670" s="79"/>
      <c r="M1670" s="79"/>
      <c r="N1670" s="79"/>
      <c r="O1670" s="79"/>
      <c r="P1670" s="79"/>
      <c r="AG1670" s="79"/>
      <c r="AI1670" s="79"/>
    </row>
    <row r="1671" spans="12:35">
      <c r="L1671" s="79"/>
      <c r="M1671" s="79"/>
      <c r="N1671" s="79"/>
      <c r="O1671" s="79"/>
      <c r="P1671" s="79"/>
      <c r="AG1671" s="79"/>
      <c r="AI1671" s="79"/>
    </row>
    <row r="1672" spans="12:35">
      <c r="L1672" s="79"/>
      <c r="M1672" s="79"/>
      <c r="N1672" s="79"/>
      <c r="O1672" s="79"/>
      <c r="P1672" s="79"/>
      <c r="AG1672" s="79"/>
      <c r="AI1672" s="79"/>
    </row>
    <row r="1673" spans="12:35">
      <c r="L1673" s="79"/>
      <c r="M1673" s="79"/>
      <c r="N1673" s="79"/>
      <c r="O1673" s="79"/>
      <c r="P1673" s="79"/>
      <c r="AG1673" s="79"/>
      <c r="AI1673" s="79"/>
    </row>
    <row r="1674" spans="12:35">
      <c r="L1674" s="79"/>
      <c r="M1674" s="79"/>
      <c r="N1674" s="79"/>
      <c r="O1674" s="79"/>
      <c r="P1674" s="79"/>
      <c r="AG1674" s="79"/>
      <c r="AI1674" s="79"/>
    </row>
    <row r="1675" spans="12:35">
      <c r="L1675" s="79"/>
      <c r="M1675" s="79"/>
      <c r="N1675" s="79"/>
      <c r="O1675" s="79"/>
      <c r="P1675" s="79"/>
      <c r="AG1675" s="79"/>
      <c r="AI1675" s="79"/>
    </row>
    <row r="1676" spans="12:35">
      <c r="L1676" s="79"/>
      <c r="M1676" s="79"/>
      <c r="N1676" s="79"/>
      <c r="O1676" s="79"/>
      <c r="P1676" s="79"/>
      <c r="AG1676" s="79"/>
      <c r="AI1676" s="79"/>
    </row>
    <row r="1677" spans="12:35">
      <c r="L1677" s="79"/>
      <c r="M1677" s="79"/>
      <c r="N1677" s="79"/>
      <c r="O1677" s="79"/>
      <c r="P1677" s="79"/>
      <c r="AG1677" s="79"/>
      <c r="AI1677" s="79"/>
    </row>
    <row r="1678" spans="12:35">
      <c r="L1678" s="79"/>
      <c r="M1678" s="79"/>
      <c r="N1678" s="79"/>
      <c r="O1678" s="79"/>
      <c r="P1678" s="79"/>
      <c r="AG1678" s="79"/>
      <c r="AI1678" s="79"/>
    </row>
    <row r="1679" spans="12:35">
      <c r="L1679" s="79"/>
      <c r="M1679" s="79"/>
      <c r="N1679" s="79"/>
      <c r="O1679" s="79"/>
      <c r="P1679" s="79"/>
      <c r="AG1679" s="79"/>
      <c r="AI1679" s="79"/>
    </row>
    <row r="1680" spans="12:35">
      <c r="L1680" s="79"/>
      <c r="M1680" s="79"/>
      <c r="N1680" s="79"/>
      <c r="O1680" s="79"/>
      <c r="P1680" s="79"/>
      <c r="AG1680" s="79"/>
      <c r="AI1680" s="79"/>
    </row>
    <row r="1681" spans="12:35">
      <c r="L1681" s="79"/>
      <c r="M1681" s="79"/>
      <c r="N1681" s="79"/>
      <c r="O1681" s="79"/>
      <c r="P1681" s="79"/>
      <c r="AG1681" s="79"/>
      <c r="AI1681" s="79"/>
    </row>
    <row r="1682" spans="12:35">
      <c r="L1682" s="79"/>
      <c r="M1682" s="79"/>
      <c r="N1682" s="79"/>
      <c r="O1682" s="79"/>
      <c r="P1682" s="79"/>
      <c r="AG1682" s="79"/>
      <c r="AI1682" s="79"/>
    </row>
    <row r="1683" spans="12:35">
      <c r="L1683" s="79"/>
      <c r="M1683" s="79"/>
      <c r="N1683" s="79"/>
      <c r="O1683" s="79"/>
      <c r="P1683" s="79"/>
      <c r="AG1683" s="79"/>
      <c r="AI1683" s="79"/>
    </row>
    <row r="1684" spans="12:35">
      <c r="L1684" s="79"/>
      <c r="M1684" s="79"/>
      <c r="N1684" s="79"/>
      <c r="O1684" s="79"/>
      <c r="P1684" s="79"/>
      <c r="AG1684" s="79"/>
      <c r="AI1684" s="79"/>
    </row>
    <row r="1685" spans="12:35">
      <c r="L1685" s="79"/>
      <c r="M1685" s="79"/>
      <c r="N1685" s="79"/>
      <c r="O1685" s="79"/>
      <c r="P1685" s="79"/>
      <c r="AG1685" s="79"/>
      <c r="AI1685" s="79"/>
    </row>
    <row r="1686" spans="12:35">
      <c r="L1686" s="79"/>
      <c r="M1686" s="79"/>
      <c r="N1686" s="79"/>
      <c r="O1686" s="79"/>
      <c r="P1686" s="79"/>
      <c r="AG1686" s="79"/>
      <c r="AI1686" s="79"/>
    </row>
    <row r="1687" spans="12:35">
      <c r="L1687" s="79"/>
      <c r="M1687" s="79"/>
      <c r="N1687" s="79"/>
      <c r="O1687" s="79"/>
      <c r="P1687" s="79"/>
      <c r="AG1687" s="79"/>
      <c r="AI1687" s="79"/>
    </row>
    <row r="1688" spans="12:35">
      <c r="L1688" s="79"/>
      <c r="M1688" s="79"/>
      <c r="N1688" s="79"/>
      <c r="O1688" s="79"/>
      <c r="P1688" s="79"/>
      <c r="AG1688" s="79"/>
      <c r="AI1688" s="79"/>
    </row>
    <row r="1689" spans="12:35">
      <c r="L1689" s="79"/>
      <c r="M1689" s="79"/>
      <c r="N1689" s="79"/>
      <c r="O1689" s="79"/>
      <c r="P1689" s="79"/>
      <c r="AG1689" s="79"/>
      <c r="AI1689" s="79"/>
    </row>
    <row r="1690" spans="12:35">
      <c r="L1690" s="79"/>
      <c r="M1690" s="79"/>
      <c r="N1690" s="79"/>
      <c r="O1690" s="79"/>
      <c r="P1690" s="79"/>
      <c r="AG1690" s="79"/>
      <c r="AI1690" s="79"/>
    </row>
    <row r="1691" spans="12:35">
      <c r="L1691" s="79"/>
      <c r="M1691" s="79"/>
      <c r="N1691" s="79"/>
      <c r="O1691" s="79"/>
      <c r="P1691" s="79"/>
      <c r="AG1691" s="79"/>
      <c r="AI1691" s="79"/>
    </row>
    <row r="1692" spans="12:35">
      <c r="L1692" s="79"/>
      <c r="M1692" s="79"/>
      <c r="N1692" s="79"/>
      <c r="O1692" s="79"/>
      <c r="P1692" s="79"/>
      <c r="AG1692" s="79"/>
      <c r="AI1692" s="79"/>
    </row>
    <row r="1693" spans="12:35">
      <c r="L1693" s="79"/>
      <c r="M1693" s="79"/>
      <c r="N1693" s="79"/>
      <c r="O1693" s="79"/>
      <c r="P1693" s="79"/>
      <c r="AG1693" s="79"/>
      <c r="AI1693" s="79"/>
    </row>
    <row r="1694" spans="12:35">
      <c r="L1694" s="79"/>
      <c r="M1694" s="79"/>
      <c r="N1694" s="79"/>
      <c r="O1694" s="79"/>
      <c r="P1694" s="79"/>
      <c r="AG1694" s="79"/>
      <c r="AI1694" s="79"/>
    </row>
    <row r="1695" spans="12:35">
      <c r="L1695" s="79"/>
      <c r="M1695" s="79"/>
      <c r="N1695" s="79"/>
      <c r="O1695" s="79"/>
      <c r="P1695" s="79"/>
      <c r="AG1695" s="79"/>
      <c r="AI1695" s="79"/>
    </row>
    <row r="1696" spans="12:35">
      <c r="L1696" s="79"/>
      <c r="M1696" s="79"/>
      <c r="N1696" s="79"/>
      <c r="O1696" s="79"/>
      <c r="P1696" s="79"/>
      <c r="AG1696" s="79"/>
      <c r="AI1696" s="79"/>
    </row>
    <row r="1697" spans="12:35">
      <c r="L1697" s="79"/>
      <c r="M1697" s="79"/>
      <c r="N1697" s="79"/>
      <c r="O1697" s="79"/>
      <c r="P1697" s="79"/>
      <c r="AG1697" s="79"/>
      <c r="AI1697" s="79"/>
    </row>
    <row r="1698" spans="12:35">
      <c r="L1698" s="79"/>
      <c r="M1698" s="79"/>
      <c r="N1698" s="79"/>
      <c r="O1698" s="79"/>
      <c r="P1698" s="79"/>
      <c r="AG1698" s="79"/>
      <c r="AI1698" s="79"/>
    </row>
    <row r="1699" spans="12:35">
      <c r="L1699" s="79"/>
      <c r="M1699" s="79"/>
      <c r="N1699" s="79"/>
      <c r="O1699" s="79"/>
      <c r="P1699" s="79"/>
      <c r="AG1699" s="79"/>
      <c r="AI1699" s="79"/>
    </row>
    <row r="1700" spans="12:35">
      <c r="L1700" s="79"/>
      <c r="M1700" s="79"/>
      <c r="N1700" s="79"/>
      <c r="O1700" s="79"/>
      <c r="P1700" s="79"/>
      <c r="AG1700" s="79"/>
      <c r="AI1700" s="79"/>
    </row>
    <row r="1701" spans="12:35">
      <c r="L1701" s="79"/>
      <c r="M1701" s="79"/>
      <c r="N1701" s="79"/>
      <c r="O1701" s="79"/>
      <c r="P1701" s="79"/>
      <c r="AG1701" s="79"/>
      <c r="AI1701" s="79"/>
    </row>
    <row r="1702" spans="12:35">
      <c r="L1702" s="79"/>
      <c r="M1702" s="79"/>
      <c r="N1702" s="79"/>
      <c r="O1702" s="79"/>
      <c r="P1702" s="79"/>
      <c r="AG1702" s="79"/>
      <c r="AI1702" s="79"/>
    </row>
    <row r="1703" spans="12:35">
      <c r="L1703" s="79"/>
      <c r="M1703" s="79"/>
      <c r="N1703" s="79"/>
      <c r="O1703" s="79"/>
      <c r="P1703" s="79"/>
      <c r="AG1703" s="79"/>
      <c r="AI1703" s="79"/>
    </row>
    <row r="1704" spans="12:35">
      <c r="L1704" s="79"/>
      <c r="M1704" s="79"/>
      <c r="N1704" s="79"/>
      <c r="O1704" s="79"/>
      <c r="P1704" s="79"/>
      <c r="AG1704" s="79"/>
      <c r="AI1704" s="79"/>
    </row>
    <row r="1705" spans="12:35">
      <c r="L1705" s="79"/>
      <c r="M1705" s="79"/>
      <c r="N1705" s="79"/>
      <c r="O1705" s="79"/>
      <c r="P1705" s="79"/>
      <c r="AG1705" s="79"/>
      <c r="AI1705" s="79"/>
    </row>
    <row r="1706" spans="12:35">
      <c r="L1706" s="79"/>
      <c r="M1706" s="79"/>
      <c r="N1706" s="79"/>
      <c r="O1706" s="79"/>
      <c r="P1706" s="79"/>
      <c r="AG1706" s="79"/>
      <c r="AI1706" s="79"/>
    </row>
    <row r="1707" spans="12:35">
      <c r="L1707" s="79"/>
      <c r="M1707" s="79"/>
      <c r="N1707" s="79"/>
      <c r="O1707" s="79"/>
      <c r="P1707" s="79"/>
      <c r="AG1707" s="79"/>
      <c r="AI1707" s="79"/>
    </row>
    <row r="1708" spans="12:35">
      <c r="L1708" s="79"/>
      <c r="M1708" s="79"/>
      <c r="N1708" s="79"/>
      <c r="O1708" s="79"/>
      <c r="P1708" s="79"/>
      <c r="AG1708" s="79"/>
      <c r="AI1708" s="79"/>
    </row>
    <row r="1709" spans="12:35">
      <c r="L1709" s="79"/>
      <c r="M1709" s="79"/>
      <c r="N1709" s="79"/>
      <c r="O1709" s="79"/>
      <c r="P1709" s="79"/>
      <c r="AG1709" s="79"/>
      <c r="AI1709" s="79"/>
    </row>
    <row r="1710" spans="12:35">
      <c r="L1710" s="79"/>
      <c r="M1710" s="79"/>
      <c r="N1710" s="79"/>
      <c r="O1710" s="79"/>
      <c r="P1710" s="79"/>
      <c r="AG1710" s="79"/>
      <c r="AI1710" s="79"/>
    </row>
    <row r="1711" spans="12:35">
      <c r="L1711" s="79"/>
      <c r="M1711" s="79"/>
      <c r="N1711" s="79"/>
      <c r="O1711" s="79"/>
      <c r="P1711" s="79"/>
      <c r="AG1711" s="79"/>
      <c r="AI1711" s="79"/>
    </row>
    <row r="1712" spans="12:35">
      <c r="L1712" s="79"/>
      <c r="M1712" s="79"/>
      <c r="N1712" s="79"/>
      <c r="O1712" s="79"/>
      <c r="P1712" s="79"/>
      <c r="AG1712" s="79"/>
      <c r="AI1712" s="79"/>
    </row>
    <row r="1713" spans="12:35">
      <c r="L1713" s="79"/>
      <c r="M1713" s="79"/>
      <c r="N1713" s="79"/>
      <c r="O1713" s="79"/>
      <c r="P1713" s="79"/>
      <c r="AG1713" s="79"/>
      <c r="AI1713" s="79"/>
    </row>
    <row r="1714" spans="12:35">
      <c r="L1714" s="79"/>
      <c r="M1714" s="79"/>
      <c r="N1714" s="79"/>
      <c r="O1714" s="79"/>
      <c r="P1714" s="79"/>
      <c r="AG1714" s="79"/>
      <c r="AI1714" s="79"/>
    </row>
    <row r="1715" spans="12:35">
      <c r="L1715" s="79"/>
      <c r="M1715" s="79"/>
      <c r="N1715" s="79"/>
      <c r="O1715" s="79"/>
      <c r="P1715" s="79"/>
      <c r="AG1715" s="79"/>
      <c r="AI1715" s="79"/>
    </row>
    <row r="1716" spans="12:35">
      <c r="L1716" s="79"/>
      <c r="M1716" s="79"/>
      <c r="N1716" s="79"/>
      <c r="O1716" s="79"/>
      <c r="P1716" s="79"/>
      <c r="AG1716" s="79"/>
      <c r="AI1716" s="79"/>
    </row>
    <row r="1717" spans="12:35">
      <c r="L1717" s="79"/>
      <c r="M1717" s="79"/>
      <c r="N1717" s="79"/>
      <c r="O1717" s="79"/>
      <c r="P1717" s="79"/>
      <c r="AG1717" s="79"/>
      <c r="AI1717" s="79"/>
    </row>
    <row r="1718" spans="12:35">
      <c r="L1718" s="79"/>
      <c r="M1718" s="79"/>
      <c r="N1718" s="79"/>
      <c r="O1718" s="79"/>
      <c r="P1718" s="79"/>
      <c r="AG1718" s="79"/>
      <c r="AI1718" s="79"/>
    </row>
    <row r="1719" spans="12:35">
      <c r="L1719" s="79"/>
      <c r="M1719" s="79"/>
      <c r="N1719" s="79"/>
      <c r="O1719" s="79"/>
      <c r="P1719" s="79"/>
      <c r="AG1719" s="79"/>
      <c r="AI1719" s="79"/>
    </row>
    <row r="1720" spans="12:35">
      <c r="L1720" s="79"/>
      <c r="M1720" s="79"/>
      <c r="N1720" s="79"/>
      <c r="O1720" s="79"/>
      <c r="P1720" s="79"/>
      <c r="AG1720" s="79"/>
      <c r="AI1720" s="79"/>
    </row>
    <row r="1721" spans="12:35">
      <c r="L1721" s="79"/>
      <c r="M1721" s="79"/>
      <c r="N1721" s="79"/>
      <c r="O1721" s="79"/>
      <c r="P1721" s="79"/>
      <c r="AG1721" s="79"/>
      <c r="AI1721" s="79"/>
    </row>
    <row r="1722" spans="12:35">
      <c r="L1722" s="79"/>
      <c r="M1722" s="79"/>
      <c r="N1722" s="79"/>
      <c r="O1722" s="79"/>
      <c r="P1722" s="79"/>
      <c r="AG1722" s="79"/>
      <c r="AI1722" s="79"/>
    </row>
    <row r="1723" spans="12:35">
      <c r="L1723" s="79"/>
      <c r="M1723" s="79"/>
      <c r="N1723" s="79"/>
      <c r="O1723" s="79"/>
      <c r="P1723" s="79"/>
      <c r="AG1723" s="79"/>
      <c r="AI1723" s="79"/>
    </row>
    <row r="1724" spans="12:35">
      <c r="L1724" s="79"/>
      <c r="M1724" s="79"/>
      <c r="N1724" s="79"/>
      <c r="O1724" s="79"/>
      <c r="P1724" s="79"/>
      <c r="AG1724" s="79"/>
      <c r="AI1724" s="79"/>
    </row>
    <row r="1725" spans="12:35">
      <c r="L1725" s="79"/>
      <c r="M1725" s="79"/>
      <c r="N1725" s="79"/>
      <c r="O1725" s="79"/>
      <c r="P1725" s="79"/>
      <c r="AG1725" s="79"/>
      <c r="AI1725" s="79"/>
    </row>
    <row r="1726" spans="12:35">
      <c r="L1726" s="79"/>
      <c r="M1726" s="79"/>
      <c r="N1726" s="79"/>
      <c r="O1726" s="79"/>
      <c r="P1726" s="79"/>
      <c r="AG1726" s="79"/>
      <c r="AI1726" s="79"/>
    </row>
    <row r="1727" spans="12:35">
      <c r="L1727" s="79"/>
      <c r="M1727" s="79"/>
      <c r="N1727" s="79"/>
      <c r="O1727" s="79"/>
      <c r="P1727" s="79"/>
      <c r="AG1727" s="79"/>
      <c r="AI1727" s="79"/>
    </row>
    <row r="1728" spans="12:35">
      <c r="L1728" s="79"/>
      <c r="M1728" s="79"/>
      <c r="N1728" s="79"/>
      <c r="O1728" s="79"/>
      <c r="P1728" s="79"/>
      <c r="AG1728" s="79"/>
      <c r="AI1728" s="79"/>
    </row>
    <row r="1729" spans="12:35">
      <c r="L1729" s="79"/>
      <c r="M1729" s="79"/>
      <c r="N1729" s="79"/>
      <c r="O1729" s="79"/>
      <c r="P1729" s="79"/>
      <c r="AG1729" s="79"/>
      <c r="AI1729" s="79"/>
    </row>
    <row r="1730" spans="12:35">
      <c r="L1730" s="79"/>
      <c r="M1730" s="79"/>
      <c r="N1730" s="79"/>
      <c r="O1730" s="79"/>
      <c r="P1730" s="79"/>
      <c r="AG1730" s="79"/>
      <c r="AI1730" s="79"/>
    </row>
    <row r="1731" spans="12:35">
      <c r="L1731" s="79"/>
      <c r="M1731" s="79"/>
      <c r="N1731" s="79"/>
      <c r="O1731" s="79"/>
      <c r="P1731" s="79"/>
      <c r="AG1731" s="79"/>
      <c r="AI1731" s="79"/>
    </row>
    <row r="1732" spans="12:35">
      <c r="L1732" s="79"/>
      <c r="M1732" s="79"/>
      <c r="N1732" s="79"/>
      <c r="O1732" s="79"/>
      <c r="P1732" s="79"/>
      <c r="AG1732" s="79"/>
      <c r="AI1732" s="79"/>
    </row>
    <row r="1733" spans="12:35">
      <c r="L1733" s="79"/>
      <c r="M1733" s="79"/>
      <c r="N1733" s="79"/>
      <c r="O1733" s="79"/>
      <c r="P1733" s="79"/>
      <c r="AG1733" s="79"/>
      <c r="AI1733" s="79"/>
    </row>
    <row r="1734" spans="12:35">
      <c r="L1734" s="79"/>
      <c r="M1734" s="79"/>
      <c r="N1734" s="79"/>
      <c r="O1734" s="79"/>
      <c r="P1734" s="79"/>
      <c r="AG1734" s="79"/>
      <c r="AI1734" s="79"/>
    </row>
    <row r="1735" spans="12:35">
      <c r="L1735" s="79"/>
      <c r="M1735" s="79"/>
      <c r="N1735" s="79"/>
      <c r="O1735" s="79"/>
      <c r="P1735" s="79"/>
      <c r="AG1735" s="79"/>
      <c r="AI1735" s="79"/>
    </row>
    <row r="1736" spans="12:35">
      <c r="L1736" s="79"/>
      <c r="M1736" s="79"/>
      <c r="N1736" s="79"/>
      <c r="O1736" s="79"/>
      <c r="P1736" s="79"/>
      <c r="AG1736" s="79"/>
      <c r="AI1736" s="79"/>
    </row>
    <row r="1737" spans="12:35">
      <c r="L1737" s="79"/>
      <c r="M1737" s="79"/>
      <c r="N1737" s="79"/>
      <c r="O1737" s="79"/>
      <c r="P1737" s="79"/>
      <c r="AG1737" s="79"/>
      <c r="AI1737" s="79"/>
    </row>
    <row r="1738" spans="12:35">
      <c r="L1738" s="79"/>
      <c r="M1738" s="79"/>
      <c r="N1738" s="79"/>
      <c r="O1738" s="79"/>
      <c r="P1738" s="79"/>
      <c r="AG1738" s="79"/>
      <c r="AI1738" s="79"/>
    </row>
    <row r="1739" spans="12:35">
      <c r="L1739" s="79"/>
      <c r="M1739" s="79"/>
      <c r="N1739" s="79"/>
      <c r="O1739" s="79"/>
      <c r="P1739" s="79"/>
      <c r="AG1739" s="79"/>
      <c r="AI1739" s="79"/>
    </row>
    <row r="1740" spans="12:35">
      <c r="L1740" s="79"/>
      <c r="M1740" s="79"/>
      <c r="N1740" s="79"/>
      <c r="O1740" s="79"/>
      <c r="P1740" s="79"/>
      <c r="AG1740" s="79"/>
      <c r="AI1740" s="79"/>
    </row>
    <row r="1741" spans="12:35">
      <c r="L1741" s="79"/>
      <c r="M1741" s="79"/>
      <c r="N1741" s="79"/>
      <c r="O1741" s="79"/>
      <c r="P1741" s="79"/>
      <c r="AG1741" s="79"/>
      <c r="AI1741" s="79"/>
    </row>
    <row r="1742" spans="12:35">
      <c r="L1742" s="79"/>
      <c r="M1742" s="79"/>
      <c r="N1742" s="79"/>
      <c r="O1742" s="79"/>
      <c r="P1742" s="79"/>
      <c r="AG1742" s="79"/>
      <c r="AI1742" s="79"/>
    </row>
    <row r="1743" spans="12:35">
      <c r="L1743" s="79"/>
      <c r="M1743" s="79"/>
      <c r="N1743" s="79"/>
      <c r="O1743" s="79"/>
      <c r="P1743" s="79"/>
      <c r="AG1743" s="79"/>
      <c r="AI1743" s="79"/>
    </row>
    <row r="1744" spans="12:35">
      <c r="L1744" s="79"/>
      <c r="M1744" s="79"/>
      <c r="N1744" s="79"/>
      <c r="O1744" s="79"/>
      <c r="P1744" s="79"/>
      <c r="AG1744" s="79"/>
      <c r="AI1744" s="79"/>
    </row>
    <row r="1745" spans="12:35">
      <c r="L1745" s="79"/>
      <c r="M1745" s="79"/>
      <c r="N1745" s="79"/>
      <c r="O1745" s="79"/>
      <c r="P1745" s="79"/>
      <c r="AG1745" s="79"/>
      <c r="AI1745" s="79"/>
    </row>
    <row r="1746" spans="12:35">
      <c r="L1746" s="79"/>
      <c r="M1746" s="79"/>
      <c r="N1746" s="79"/>
      <c r="O1746" s="79"/>
      <c r="P1746" s="79"/>
      <c r="AG1746" s="79"/>
      <c r="AI1746" s="79"/>
    </row>
    <row r="1747" spans="12:35">
      <c r="L1747" s="79"/>
      <c r="M1747" s="79"/>
      <c r="N1747" s="79"/>
      <c r="O1747" s="79"/>
      <c r="P1747" s="79"/>
      <c r="AG1747" s="79"/>
      <c r="AI1747" s="79"/>
    </row>
    <row r="1748" spans="12:35">
      <c r="L1748" s="79"/>
      <c r="M1748" s="79"/>
      <c r="N1748" s="79"/>
      <c r="O1748" s="79"/>
      <c r="P1748" s="79"/>
      <c r="AG1748" s="79"/>
      <c r="AI1748" s="79"/>
    </row>
    <row r="1749" spans="12:35">
      <c r="L1749" s="79"/>
      <c r="M1749" s="79"/>
      <c r="N1749" s="79"/>
      <c r="O1749" s="79"/>
      <c r="P1749" s="79"/>
      <c r="AG1749" s="79"/>
      <c r="AI1749" s="79"/>
    </row>
    <row r="1750" spans="12:35">
      <c r="L1750" s="79"/>
      <c r="M1750" s="79"/>
      <c r="N1750" s="79"/>
      <c r="O1750" s="79"/>
      <c r="P1750" s="79"/>
      <c r="AG1750" s="79"/>
      <c r="AI1750" s="79"/>
    </row>
    <row r="1751" spans="12:35">
      <c r="L1751" s="79"/>
      <c r="M1751" s="79"/>
      <c r="N1751" s="79"/>
      <c r="O1751" s="79"/>
      <c r="P1751" s="79"/>
      <c r="AG1751" s="79"/>
      <c r="AI1751" s="79"/>
    </row>
    <row r="1752" spans="12:35">
      <c r="L1752" s="79"/>
      <c r="M1752" s="79"/>
      <c r="N1752" s="79"/>
      <c r="O1752" s="79"/>
      <c r="P1752" s="79"/>
      <c r="AG1752" s="79"/>
      <c r="AI1752" s="79"/>
    </row>
    <row r="1753" spans="12:35">
      <c r="L1753" s="79"/>
      <c r="M1753" s="79"/>
      <c r="N1753" s="79"/>
      <c r="O1753" s="79"/>
      <c r="P1753" s="79"/>
      <c r="AG1753" s="79"/>
      <c r="AI1753" s="79"/>
    </row>
    <row r="1754" spans="12:35">
      <c r="L1754" s="79"/>
      <c r="M1754" s="79"/>
      <c r="N1754" s="79"/>
      <c r="O1754" s="79"/>
      <c r="P1754" s="79"/>
      <c r="AG1754" s="79"/>
      <c r="AI1754" s="79"/>
    </row>
    <row r="1755" spans="12:35">
      <c r="L1755" s="79"/>
      <c r="M1755" s="79"/>
      <c r="N1755" s="79"/>
      <c r="O1755" s="79"/>
      <c r="P1755" s="79"/>
      <c r="AG1755" s="79"/>
      <c r="AI1755" s="79"/>
    </row>
    <row r="1756" spans="12:35">
      <c r="L1756" s="79"/>
      <c r="M1756" s="79"/>
      <c r="N1756" s="79"/>
      <c r="O1756" s="79"/>
      <c r="P1756" s="79"/>
      <c r="AG1756" s="79"/>
      <c r="AI1756" s="79"/>
    </row>
    <row r="1757" spans="12:35">
      <c r="L1757" s="79"/>
      <c r="M1757" s="79"/>
      <c r="N1757" s="79"/>
      <c r="O1757" s="79"/>
      <c r="P1757" s="79"/>
      <c r="AG1757" s="79"/>
      <c r="AI1757" s="79"/>
    </row>
    <row r="1758" spans="12:35">
      <c r="L1758" s="79"/>
      <c r="M1758" s="79"/>
      <c r="N1758" s="79"/>
      <c r="O1758" s="79"/>
      <c r="P1758" s="79"/>
      <c r="AG1758" s="79"/>
      <c r="AI1758" s="79"/>
    </row>
    <row r="1759" spans="12:35">
      <c r="L1759" s="79"/>
      <c r="M1759" s="79"/>
      <c r="N1759" s="79"/>
      <c r="O1759" s="79"/>
      <c r="P1759" s="79"/>
      <c r="AG1759" s="79"/>
      <c r="AI1759" s="79"/>
    </row>
    <row r="1760" spans="12:35">
      <c r="L1760" s="79"/>
      <c r="M1760" s="79"/>
      <c r="N1760" s="79"/>
      <c r="O1760" s="79"/>
      <c r="P1760" s="79"/>
      <c r="AG1760" s="79"/>
      <c r="AI1760" s="79"/>
    </row>
    <row r="1761" spans="12:35">
      <c r="L1761" s="79"/>
      <c r="M1761" s="79"/>
      <c r="N1761" s="79"/>
      <c r="O1761" s="79"/>
      <c r="P1761" s="79"/>
      <c r="AG1761" s="79"/>
      <c r="AI1761" s="79"/>
    </row>
    <row r="1762" spans="12:35">
      <c r="L1762" s="79"/>
      <c r="M1762" s="79"/>
      <c r="N1762" s="79"/>
      <c r="O1762" s="79"/>
      <c r="P1762" s="79"/>
      <c r="AG1762" s="79"/>
      <c r="AI1762" s="79"/>
    </row>
    <row r="1763" spans="12:35">
      <c r="L1763" s="79"/>
      <c r="M1763" s="79"/>
      <c r="N1763" s="79"/>
      <c r="O1763" s="79"/>
      <c r="P1763" s="79"/>
      <c r="AG1763" s="79"/>
      <c r="AI1763" s="79"/>
    </row>
    <row r="1764" spans="12:35">
      <c r="L1764" s="79"/>
      <c r="M1764" s="79"/>
      <c r="N1764" s="79"/>
      <c r="O1764" s="79"/>
      <c r="P1764" s="79"/>
      <c r="AG1764" s="79"/>
      <c r="AI1764" s="79"/>
    </row>
    <row r="1765" spans="12:35">
      <c r="L1765" s="79"/>
      <c r="M1765" s="79"/>
      <c r="N1765" s="79"/>
      <c r="O1765" s="79"/>
      <c r="P1765" s="79"/>
      <c r="AG1765" s="79"/>
      <c r="AI1765" s="79"/>
    </row>
    <row r="1766" spans="12:35">
      <c r="L1766" s="79"/>
      <c r="M1766" s="79"/>
      <c r="N1766" s="79"/>
      <c r="O1766" s="79"/>
      <c r="P1766" s="79"/>
      <c r="AG1766" s="79"/>
      <c r="AI1766" s="79"/>
    </row>
    <row r="1767" spans="12:35">
      <c r="L1767" s="79"/>
      <c r="M1767" s="79"/>
      <c r="N1767" s="79"/>
      <c r="O1767" s="79"/>
      <c r="P1767" s="79"/>
      <c r="AG1767" s="79"/>
      <c r="AI1767" s="79"/>
    </row>
    <row r="1768" spans="12:35">
      <c r="L1768" s="79"/>
      <c r="M1768" s="79"/>
      <c r="N1768" s="79"/>
      <c r="O1768" s="79"/>
      <c r="P1768" s="79"/>
      <c r="AG1768" s="79"/>
      <c r="AI1768" s="79"/>
    </row>
    <row r="1769" spans="12:35">
      <c r="L1769" s="79"/>
      <c r="M1769" s="79"/>
      <c r="N1769" s="79"/>
      <c r="O1769" s="79"/>
      <c r="P1769" s="79"/>
      <c r="AG1769" s="79"/>
      <c r="AI1769" s="79"/>
    </row>
    <row r="1770" spans="12:35">
      <c r="L1770" s="79"/>
      <c r="M1770" s="79"/>
      <c r="N1770" s="79"/>
      <c r="O1770" s="79"/>
      <c r="P1770" s="79"/>
      <c r="AG1770" s="79"/>
      <c r="AI1770" s="79"/>
    </row>
    <row r="1771" spans="12:35">
      <c r="L1771" s="79"/>
      <c r="M1771" s="79"/>
      <c r="N1771" s="79"/>
      <c r="O1771" s="79"/>
      <c r="P1771" s="79"/>
      <c r="AG1771" s="79"/>
      <c r="AI1771" s="79"/>
    </row>
    <row r="1772" spans="12:35">
      <c r="L1772" s="79"/>
      <c r="M1772" s="79"/>
      <c r="N1772" s="79"/>
      <c r="O1772" s="79"/>
      <c r="P1772" s="79"/>
      <c r="AG1772" s="79"/>
      <c r="AI1772" s="79"/>
    </row>
    <row r="1773" spans="12:35">
      <c r="L1773" s="79"/>
      <c r="M1773" s="79"/>
      <c r="N1773" s="79"/>
      <c r="O1773" s="79"/>
      <c r="P1773" s="79"/>
      <c r="AG1773" s="79"/>
      <c r="AI1773" s="79"/>
    </row>
    <row r="1774" spans="12:35">
      <c r="L1774" s="79"/>
      <c r="M1774" s="79"/>
      <c r="N1774" s="79"/>
      <c r="O1774" s="79"/>
      <c r="P1774" s="79"/>
      <c r="AG1774" s="79"/>
      <c r="AI1774" s="79"/>
    </row>
    <row r="1775" spans="12:35">
      <c r="L1775" s="79"/>
      <c r="M1775" s="79"/>
      <c r="N1775" s="79"/>
      <c r="O1775" s="79"/>
      <c r="P1775" s="79"/>
      <c r="AG1775" s="79"/>
      <c r="AI1775" s="79"/>
    </row>
    <row r="1776" spans="12:35">
      <c r="L1776" s="79"/>
      <c r="M1776" s="79"/>
      <c r="N1776" s="79"/>
      <c r="O1776" s="79"/>
      <c r="P1776" s="79"/>
      <c r="AG1776" s="79"/>
      <c r="AI1776" s="79"/>
    </row>
    <row r="1777" spans="12:35">
      <c r="L1777" s="79"/>
      <c r="M1777" s="79"/>
      <c r="N1777" s="79"/>
      <c r="O1777" s="79"/>
      <c r="P1777" s="79"/>
      <c r="AG1777" s="79"/>
      <c r="AI1777" s="79"/>
    </row>
    <row r="1778" spans="12:35">
      <c r="L1778" s="79"/>
      <c r="M1778" s="79"/>
      <c r="N1778" s="79"/>
      <c r="O1778" s="79"/>
      <c r="P1778" s="79"/>
      <c r="AG1778" s="79"/>
      <c r="AI1778" s="79"/>
    </row>
    <row r="1779" spans="12:35">
      <c r="L1779" s="79"/>
      <c r="M1779" s="79"/>
      <c r="N1779" s="79"/>
      <c r="O1779" s="79"/>
      <c r="P1779" s="79"/>
      <c r="AG1779" s="79"/>
      <c r="AI1779" s="79"/>
    </row>
    <row r="1780" spans="12:35">
      <c r="L1780" s="79"/>
      <c r="M1780" s="79"/>
      <c r="N1780" s="79"/>
      <c r="O1780" s="79"/>
      <c r="P1780" s="79"/>
      <c r="AG1780" s="79"/>
      <c r="AI1780" s="79"/>
    </row>
    <row r="1781" spans="12:35">
      <c r="L1781" s="79"/>
      <c r="M1781" s="79"/>
      <c r="N1781" s="79"/>
      <c r="O1781" s="79"/>
      <c r="P1781" s="79"/>
      <c r="AG1781" s="79"/>
      <c r="AI1781" s="79"/>
    </row>
    <row r="1782" spans="12:35">
      <c r="L1782" s="79"/>
      <c r="M1782" s="79"/>
      <c r="N1782" s="79"/>
      <c r="O1782" s="79"/>
      <c r="P1782" s="79"/>
      <c r="AG1782" s="79"/>
      <c r="AI1782" s="79"/>
    </row>
    <row r="1783" spans="12:35">
      <c r="L1783" s="79"/>
      <c r="M1783" s="79"/>
      <c r="N1783" s="79"/>
      <c r="O1783" s="79"/>
      <c r="P1783" s="79"/>
      <c r="AG1783" s="79"/>
      <c r="AI1783" s="79"/>
    </row>
    <row r="1784" spans="12:35">
      <c r="L1784" s="79"/>
      <c r="M1784" s="79"/>
      <c r="N1784" s="79"/>
      <c r="O1784" s="79"/>
      <c r="P1784" s="79"/>
      <c r="AG1784" s="79"/>
      <c r="AI1784" s="79"/>
    </row>
    <row r="1785" spans="12:35">
      <c r="L1785" s="79"/>
      <c r="M1785" s="79"/>
      <c r="N1785" s="79"/>
      <c r="O1785" s="79"/>
      <c r="P1785" s="79"/>
      <c r="AG1785" s="79"/>
      <c r="AI1785" s="79"/>
    </row>
    <row r="1786" spans="12:35">
      <c r="L1786" s="79"/>
      <c r="M1786" s="79"/>
      <c r="N1786" s="79"/>
      <c r="O1786" s="79"/>
      <c r="P1786" s="79"/>
      <c r="AG1786" s="79"/>
      <c r="AI1786" s="79"/>
    </row>
    <row r="1787" spans="12:35">
      <c r="L1787" s="79"/>
      <c r="M1787" s="79"/>
      <c r="N1787" s="79"/>
      <c r="O1787" s="79"/>
      <c r="P1787" s="79"/>
      <c r="AG1787" s="79"/>
      <c r="AI1787" s="79"/>
    </row>
    <row r="1788" spans="12:35">
      <c r="L1788" s="79"/>
      <c r="M1788" s="79"/>
      <c r="N1788" s="79"/>
      <c r="O1788" s="79"/>
      <c r="P1788" s="79"/>
      <c r="AG1788" s="79"/>
      <c r="AI1788" s="79"/>
    </row>
    <row r="1789" spans="12:35">
      <c r="L1789" s="79"/>
      <c r="M1789" s="79"/>
      <c r="N1789" s="79"/>
      <c r="O1789" s="79"/>
      <c r="P1789" s="79"/>
      <c r="AG1789" s="79"/>
      <c r="AI1789" s="79"/>
    </row>
    <row r="1790" spans="12:35">
      <c r="L1790" s="79"/>
      <c r="M1790" s="79"/>
      <c r="N1790" s="79"/>
      <c r="O1790" s="79"/>
      <c r="P1790" s="79"/>
      <c r="AG1790" s="79"/>
      <c r="AI1790" s="79"/>
    </row>
    <row r="1791" spans="12:35">
      <c r="L1791" s="79"/>
      <c r="M1791" s="79"/>
      <c r="N1791" s="79"/>
      <c r="O1791" s="79"/>
      <c r="P1791" s="79"/>
      <c r="AG1791" s="79"/>
      <c r="AI1791" s="79"/>
    </row>
    <row r="1792" spans="12:35">
      <c r="L1792" s="79"/>
      <c r="M1792" s="79"/>
      <c r="N1792" s="79"/>
      <c r="O1792" s="79"/>
      <c r="P1792" s="79"/>
      <c r="AG1792" s="79"/>
      <c r="AI1792" s="79"/>
    </row>
    <row r="1793" spans="12:35">
      <c r="L1793" s="79"/>
      <c r="M1793" s="79"/>
      <c r="N1793" s="79"/>
      <c r="O1793" s="79"/>
      <c r="P1793" s="79"/>
      <c r="AG1793" s="79"/>
      <c r="AI1793" s="79"/>
    </row>
    <row r="1794" spans="12:35">
      <c r="L1794" s="79"/>
      <c r="M1794" s="79"/>
      <c r="N1794" s="79"/>
      <c r="O1794" s="79"/>
      <c r="P1794" s="79"/>
      <c r="AG1794" s="79"/>
      <c r="AI1794" s="79"/>
    </row>
    <row r="1795" spans="12:35">
      <c r="L1795" s="79"/>
      <c r="M1795" s="79"/>
      <c r="N1795" s="79"/>
      <c r="O1795" s="79"/>
      <c r="P1795" s="79"/>
      <c r="AG1795" s="79"/>
      <c r="AI1795" s="79"/>
    </row>
    <row r="1796" spans="12:35">
      <c r="L1796" s="79"/>
      <c r="M1796" s="79"/>
      <c r="N1796" s="79"/>
      <c r="O1796" s="79"/>
      <c r="P1796" s="79"/>
      <c r="AG1796" s="79"/>
      <c r="AI1796" s="79"/>
    </row>
    <row r="1797" spans="12:35">
      <c r="L1797" s="79"/>
      <c r="M1797" s="79"/>
      <c r="N1797" s="79"/>
      <c r="O1797" s="79"/>
      <c r="P1797" s="79"/>
      <c r="AG1797" s="79"/>
      <c r="AI1797" s="79"/>
    </row>
    <row r="1798" spans="12:35">
      <c r="L1798" s="79"/>
      <c r="M1798" s="79"/>
      <c r="N1798" s="79"/>
      <c r="O1798" s="79"/>
      <c r="P1798" s="79"/>
      <c r="AG1798" s="79"/>
      <c r="AI1798" s="79"/>
    </row>
    <row r="1799" spans="12:35">
      <c r="L1799" s="79"/>
      <c r="M1799" s="79"/>
      <c r="N1799" s="79"/>
      <c r="O1799" s="79"/>
      <c r="P1799" s="79"/>
      <c r="AG1799" s="79"/>
      <c r="AI1799" s="79"/>
    </row>
    <row r="1800" spans="12:35">
      <c r="L1800" s="79"/>
      <c r="M1800" s="79"/>
      <c r="N1800" s="79"/>
      <c r="O1800" s="79"/>
      <c r="P1800" s="79"/>
      <c r="AG1800" s="79"/>
      <c r="AI1800" s="79"/>
    </row>
    <row r="1801" spans="12:35">
      <c r="L1801" s="79"/>
      <c r="M1801" s="79"/>
      <c r="N1801" s="79"/>
      <c r="O1801" s="79"/>
      <c r="P1801" s="79"/>
      <c r="AG1801" s="79"/>
      <c r="AI1801" s="79"/>
    </row>
    <row r="1802" spans="12:35">
      <c r="L1802" s="79"/>
      <c r="M1802" s="79"/>
      <c r="N1802" s="79"/>
      <c r="O1802" s="79"/>
      <c r="P1802" s="79"/>
      <c r="AG1802" s="79"/>
      <c r="AI1802" s="79"/>
    </row>
    <row r="1803" spans="12:35">
      <c r="L1803" s="79"/>
      <c r="M1803" s="79"/>
      <c r="N1803" s="79"/>
      <c r="O1803" s="79"/>
      <c r="P1803" s="79"/>
      <c r="AG1803" s="79"/>
      <c r="AI1803" s="79"/>
    </row>
    <row r="1804" spans="12:35">
      <c r="L1804" s="79"/>
      <c r="M1804" s="79"/>
      <c r="N1804" s="79"/>
      <c r="O1804" s="79"/>
      <c r="P1804" s="79"/>
      <c r="AG1804" s="79"/>
      <c r="AI1804" s="79"/>
    </row>
    <row r="1805" spans="12:35">
      <c r="L1805" s="79"/>
      <c r="M1805" s="79"/>
      <c r="N1805" s="79"/>
      <c r="O1805" s="79"/>
      <c r="P1805" s="79"/>
      <c r="AG1805" s="79"/>
      <c r="AI1805" s="79"/>
    </row>
    <row r="1806" spans="12:35">
      <c r="L1806" s="79"/>
      <c r="M1806" s="79"/>
      <c r="N1806" s="79"/>
      <c r="O1806" s="79"/>
      <c r="P1806" s="79"/>
      <c r="AG1806" s="79"/>
      <c r="AI1806" s="79"/>
    </row>
    <row r="1807" spans="12:35">
      <c r="L1807" s="79"/>
      <c r="M1807" s="79"/>
      <c r="N1807" s="79"/>
      <c r="O1807" s="79"/>
      <c r="P1807" s="79"/>
      <c r="AG1807" s="79"/>
      <c r="AI1807" s="79"/>
    </row>
    <row r="1808" spans="12:35">
      <c r="L1808" s="79"/>
      <c r="M1808" s="79"/>
      <c r="N1808" s="79"/>
      <c r="O1808" s="79"/>
      <c r="P1808" s="79"/>
      <c r="AG1808" s="79"/>
      <c r="AI1808" s="79"/>
    </row>
    <row r="1809" spans="12:35">
      <c r="L1809" s="79"/>
      <c r="M1809" s="79"/>
      <c r="N1809" s="79"/>
      <c r="O1809" s="79"/>
      <c r="P1809" s="79"/>
      <c r="AG1809" s="79"/>
      <c r="AI1809" s="79"/>
    </row>
    <row r="1810" spans="12:35">
      <c r="L1810" s="79"/>
      <c r="M1810" s="79"/>
      <c r="N1810" s="79"/>
      <c r="O1810" s="79"/>
      <c r="P1810" s="79"/>
      <c r="AG1810" s="79"/>
      <c r="AI1810" s="79"/>
    </row>
    <row r="1811" spans="12:35">
      <c r="L1811" s="79"/>
      <c r="M1811" s="79"/>
      <c r="N1811" s="79"/>
      <c r="O1811" s="79"/>
      <c r="P1811" s="79"/>
      <c r="AG1811" s="79"/>
      <c r="AI1811" s="79"/>
    </row>
    <row r="1812" spans="12:35">
      <c r="L1812" s="79"/>
      <c r="M1812" s="79"/>
      <c r="N1812" s="79"/>
      <c r="O1812" s="79"/>
      <c r="P1812" s="79"/>
      <c r="AG1812" s="79"/>
      <c r="AI1812" s="79"/>
    </row>
    <row r="1813" spans="12:35">
      <c r="L1813" s="79"/>
      <c r="M1813" s="79"/>
      <c r="N1813" s="79"/>
      <c r="O1813" s="79"/>
      <c r="P1813" s="79"/>
      <c r="AG1813" s="79"/>
      <c r="AI1813" s="79"/>
    </row>
    <row r="1814" spans="12:35">
      <c r="L1814" s="79"/>
      <c r="M1814" s="79"/>
      <c r="N1814" s="79"/>
      <c r="O1814" s="79"/>
      <c r="P1814" s="79"/>
      <c r="AG1814" s="79"/>
      <c r="AI1814" s="79"/>
    </row>
    <row r="1815" spans="12:35">
      <c r="L1815" s="79"/>
      <c r="M1815" s="79"/>
      <c r="N1815" s="79"/>
      <c r="O1815" s="79"/>
      <c r="P1815" s="79"/>
      <c r="AG1815" s="79"/>
      <c r="AI1815" s="79"/>
    </row>
    <row r="1816" spans="12:35">
      <c r="L1816" s="79"/>
      <c r="M1816" s="79"/>
      <c r="N1816" s="79"/>
      <c r="O1816" s="79"/>
      <c r="P1816" s="79"/>
      <c r="AG1816" s="79"/>
      <c r="AI1816" s="79"/>
    </row>
    <row r="1817" spans="12:35">
      <c r="L1817" s="79"/>
      <c r="M1817" s="79"/>
      <c r="N1817" s="79"/>
      <c r="O1817" s="79"/>
      <c r="P1817" s="79"/>
      <c r="AG1817" s="79"/>
      <c r="AI1817" s="79"/>
    </row>
    <row r="1818" spans="12:35">
      <c r="L1818" s="79"/>
      <c r="M1818" s="79"/>
      <c r="N1818" s="79"/>
      <c r="O1818" s="79"/>
      <c r="P1818" s="79"/>
      <c r="AG1818" s="79"/>
      <c r="AI1818" s="79"/>
    </row>
    <row r="1819" spans="12:35">
      <c r="L1819" s="79"/>
      <c r="M1819" s="79"/>
      <c r="N1819" s="79"/>
      <c r="O1819" s="79"/>
      <c r="P1819" s="79"/>
      <c r="AG1819" s="79"/>
      <c r="AI1819" s="79"/>
    </row>
    <row r="1820" spans="12:35">
      <c r="L1820" s="79"/>
      <c r="M1820" s="79"/>
      <c r="N1820" s="79"/>
      <c r="O1820" s="79"/>
      <c r="P1820" s="79"/>
      <c r="AG1820" s="79"/>
      <c r="AI1820" s="79"/>
    </row>
    <row r="1821" spans="12:35">
      <c r="L1821" s="79"/>
      <c r="M1821" s="79"/>
      <c r="N1821" s="79"/>
      <c r="O1821" s="79"/>
      <c r="P1821" s="79"/>
      <c r="AG1821" s="79"/>
      <c r="AI1821" s="79"/>
    </row>
    <row r="1822" spans="12:35">
      <c r="L1822" s="79"/>
      <c r="M1822" s="79"/>
      <c r="N1822" s="79"/>
      <c r="O1822" s="79"/>
      <c r="P1822" s="79"/>
      <c r="AG1822" s="79"/>
      <c r="AI1822" s="79"/>
    </row>
    <row r="1823" spans="12:35">
      <c r="L1823" s="79"/>
      <c r="M1823" s="79"/>
      <c r="N1823" s="79"/>
      <c r="O1823" s="79"/>
      <c r="P1823" s="79"/>
      <c r="AG1823" s="79"/>
      <c r="AI1823" s="79"/>
    </row>
    <row r="1824" spans="12:35">
      <c r="L1824" s="79"/>
      <c r="M1824" s="79"/>
      <c r="N1824" s="79"/>
      <c r="O1824" s="79"/>
      <c r="P1824" s="79"/>
      <c r="AG1824" s="79"/>
      <c r="AI1824" s="79"/>
    </row>
    <row r="1825" spans="12:35">
      <c r="L1825" s="79"/>
      <c r="M1825" s="79"/>
      <c r="N1825" s="79"/>
      <c r="O1825" s="79"/>
      <c r="P1825" s="79"/>
      <c r="AG1825" s="79"/>
      <c r="AI1825" s="79"/>
    </row>
    <row r="1826" spans="12:35">
      <c r="L1826" s="79"/>
      <c r="M1826" s="79"/>
      <c r="N1826" s="79"/>
      <c r="O1826" s="79"/>
      <c r="P1826" s="79"/>
      <c r="AG1826" s="79"/>
      <c r="AI1826" s="79"/>
    </row>
    <row r="1827" spans="12:35">
      <c r="L1827" s="79"/>
      <c r="M1827" s="79"/>
      <c r="N1827" s="79"/>
      <c r="O1827" s="79"/>
      <c r="P1827" s="79"/>
      <c r="AG1827" s="79"/>
      <c r="AI1827" s="79"/>
    </row>
    <row r="1828" spans="12:35">
      <c r="L1828" s="79"/>
      <c r="M1828" s="79"/>
      <c r="N1828" s="79"/>
      <c r="O1828" s="79"/>
      <c r="P1828" s="79"/>
      <c r="AG1828" s="79"/>
      <c r="AI1828" s="79"/>
    </row>
    <row r="1829" spans="12:35">
      <c r="L1829" s="79"/>
      <c r="M1829" s="79"/>
      <c r="N1829" s="79"/>
      <c r="O1829" s="79"/>
      <c r="P1829" s="79"/>
      <c r="AG1829" s="79"/>
      <c r="AI1829" s="79"/>
    </row>
    <row r="1830" spans="12:35">
      <c r="L1830" s="79"/>
      <c r="M1830" s="79"/>
      <c r="N1830" s="79"/>
      <c r="O1830" s="79"/>
      <c r="P1830" s="79"/>
      <c r="AG1830" s="79"/>
      <c r="AI1830" s="79"/>
    </row>
    <row r="1831" spans="12:35">
      <c r="L1831" s="79"/>
      <c r="M1831" s="79"/>
      <c r="N1831" s="79"/>
      <c r="O1831" s="79"/>
      <c r="P1831" s="79"/>
      <c r="AG1831" s="79"/>
      <c r="AI1831" s="79"/>
    </row>
    <row r="1832" spans="12:35">
      <c r="L1832" s="79"/>
      <c r="M1832" s="79"/>
      <c r="N1832" s="79"/>
      <c r="O1832" s="79"/>
      <c r="P1832" s="79"/>
      <c r="AG1832" s="79"/>
      <c r="AI1832" s="79"/>
    </row>
    <row r="1833" spans="12:35">
      <c r="L1833" s="79"/>
      <c r="M1833" s="79"/>
      <c r="N1833" s="79"/>
      <c r="O1833" s="79"/>
      <c r="P1833" s="79"/>
      <c r="AG1833" s="79"/>
      <c r="AI1833" s="79"/>
    </row>
    <row r="1834" spans="12:35">
      <c r="L1834" s="79"/>
      <c r="M1834" s="79"/>
      <c r="N1834" s="79"/>
      <c r="O1834" s="79"/>
      <c r="P1834" s="79"/>
      <c r="AG1834" s="79"/>
      <c r="AI1834" s="79"/>
    </row>
    <row r="1835" spans="12:35">
      <c r="L1835" s="79"/>
      <c r="M1835" s="79"/>
      <c r="N1835" s="79"/>
      <c r="O1835" s="79"/>
      <c r="P1835" s="79"/>
      <c r="AG1835" s="79"/>
      <c r="AI1835" s="79"/>
    </row>
    <row r="1836" spans="12:35">
      <c r="L1836" s="79"/>
      <c r="M1836" s="79"/>
      <c r="N1836" s="79"/>
      <c r="O1836" s="79"/>
      <c r="P1836" s="79"/>
      <c r="AG1836" s="79"/>
      <c r="AI1836" s="79"/>
    </row>
    <row r="1837" spans="12:35">
      <c r="L1837" s="79"/>
      <c r="M1837" s="79"/>
      <c r="N1837" s="79"/>
      <c r="O1837" s="79"/>
      <c r="P1837" s="79"/>
      <c r="AG1837" s="79"/>
      <c r="AI1837" s="79"/>
    </row>
    <row r="1838" spans="12:35">
      <c r="L1838" s="79"/>
      <c r="M1838" s="79"/>
      <c r="N1838" s="79"/>
      <c r="O1838" s="79"/>
      <c r="P1838" s="79"/>
      <c r="AG1838" s="79"/>
      <c r="AI1838" s="79"/>
    </row>
    <row r="1839" spans="12:35">
      <c r="L1839" s="79"/>
      <c r="M1839" s="79"/>
      <c r="N1839" s="79"/>
      <c r="O1839" s="79"/>
      <c r="P1839" s="79"/>
      <c r="AG1839" s="79"/>
      <c r="AI1839" s="79"/>
    </row>
    <row r="1840" spans="12:35">
      <c r="L1840" s="79"/>
      <c r="M1840" s="79"/>
      <c r="N1840" s="79"/>
      <c r="O1840" s="79"/>
      <c r="P1840" s="79"/>
      <c r="AG1840" s="79"/>
      <c r="AI1840" s="79"/>
    </row>
    <row r="1841" spans="12:35">
      <c r="L1841" s="79"/>
      <c r="M1841" s="79"/>
      <c r="N1841" s="79"/>
      <c r="O1841" s="79"/>
      <c r="P1841" s="79"/>
      <c r="AG1841" s="79"/>
      <c r="AI1841" s="79"/>
    </row>
    <row r="1842" spans="12:35">
      <c r="L1842" s="79"/>
      <c r="M1842" s="79"/>
      <c r="N1842" s="79"/>
      <c r="O1842" s="79"/>
      <c r="P1842" s="79"/>
      <c r="AG1842" s="79"/>
      <c r="AI1842" s="79"/>
    </row>
    <row r="1843" spans="12:35">
      <c r="L1843" s="79"/>
      <c r="M1843" s="79"/>
      <c r="N1843" s="79"/>
      <c r="O1843" s="79"/>
      <c r="P1843" s="79"/>
      <c r="AG1843" s="79"/>
      <c r="AI1843" s="79"/>
    </row>
    <row r="1844" spans="12:35">
      <c r="L1844" s="79"/>
      <c r="M1844" s="79"/>
      <c r="N1844" s="79"/>
      <c r="O1844" s="79"/>
      <c r="P1844" s="79"/>
      <c r="AG1844" s="79"/>
      <c r="AI1844" s="79"/>
    </row>
    <row r="1845" spans="12:35">
      <c r="L1845" s="79"/>
      <c r="M1845" s="79"/>
      <c r="N1845" s="79"/>
      <c r="O1845" s="79"/>
      <c r="P1845" s="79"/>
      <c r="AG1845" s="79"/>
      <c r="AI1845" s="79"/>
    </row>
    <row r="1846" spans="12:35">
      <c r="L1846" s="79"/>
      <c r="M1846" s="79"/>
      <c r="N1846" s="79"/>
      <c r="O1846" s="79"/>
      <c r="P1846" s="79"/>
      <c r="AG1846" s="79"/>
      <c r="AI1846" s="79"/>
    </row>
    <row r="1847" spans="12:35">
      <c r="L1847" s="79"/>
      <c r="M1847" s="79"/>
      <c r="N1847" s="79"/>
      <c r="O1847" s="79"/>
      <c r="P1847" s="79"/>
      <c r="AG1847" s="79"/>
      <c r="AI1847" s="79"/>
    </row>
    <row r="1848" spans="12:35">
      <c r="L1848" s="79"/>
      <c r="M1848" s="79"/>
      <c r="N1848" s="79"/>
      <c r="O1848" s="79"/>
      <c r="P1848" s="79"/>
      <c r="AG1848" s="79"/>
      <c r="AI1848" s="79"/>
    </row>
    <row r="1849" spans="12:35">
      <c r="L1849" s="79"/>
      <c r="M1849" s="79"/>
      <c r="N1849" s="79"/>
      <c r="O1849" s="79"/>
      <c r="P1849" s="79"/>
      <c r="AG1849" s="79"/>
      <c r="AI1849" s="79"/>
    </row>
    <row r="1850" spans="12:35">
      <c r="L1850" s="79"/>
      <c r="M1850" s="79"/>
      <c r="N1850" s="79"/>
      <c r="O1850" s="79"/>
      <c r="P1850" s="79"/>
      <c r="AG1850" s="79"/>
      <c r="AI1850" s="79"/>
    </row>
    <row r="1851" spans="12:35">
      <c r="L1851" s="79"/>
      <c r="M1851" s="79"/>
      <c r="N1851" s="79"/>
      <c r="O1851" s="79"/>
      <c r="P1851" s="79"/>
      <c r="AG1851" s="79"/>
      <c r="AI1851" s="79"/>
    </row>
    <row r="1852" spans="12:35">
      <c r="L1852" s="79"/>
      <c r="M1852" s="79"/>
      <c r="N1852" s="79"/>
      <c r="O1852" s="79"/>
      <c r="P1852" s="79"/>
      <c r="AG1852" s="79"/>
      <c r="AI1852" s="79"/>
    </row>
    <row r="1853" spans="12:35">
      <c r="L1853" s="79"/>
      <c r="M1853" s="79"/>
      <c r="N1853" s="79"/>
      <c r="O1853" s="79"/>
      <c r="P1853" s="79"/>
      <c r="AG1853" s="79"/>
      <c r="AI1853" s="79"/>
    </row>
    <row r="1854" spans="12:35">
      <c r="L1854" s="79"/>
      <c r="M1854" s="79"/>
      <c r="N1854" s="79"/>
      <c r="O1854" s="79"/>
      <c r="P1854" s="79"/>
      <c r="AG1854" s="79"/>
      <c r="AI1854" s="79"/>
    </row>
    <row r="1855" spans="12:35">
      <c r="L1855" s="79"/>
      <c r="M1855" s="79"/>
      <c r="N1855" s="79"/>
      <c r="O1855" s="79"/>
      <c r="P1855" s="79"/>
      <c r="AG1855" s="79"/>
      <c r="AI1855" s="79"/>
    </row>
    <row r="1856" spans="12:35">
      <c r="L1856" s="79"/>
      <c r="M1856" s="79"/>
      <c r="N1856" s="79"/>
      <c r="O1856" s="79"/>
      <c r="P1856" s="79"/>
      <c r="AG1856" s="79"/>
      <c r="AI1856" s="79"/>
    </row>
    <row r="1857" spans="12:35">
      <c r="L1857" s="79"/>
      <c r="M1857" s="79"/>
      <c r="N1857" s="79"/>
      <c r="O1857" s="79"/>
      <c r="P1857" s="79"/>
      <c r="AG1857" s="79"/>
      <c r="AI1857" s="79"/>
    </row>
    <row r="1858" spans="12:35">
      <c r="L1858" s="79"/>
      <c r="M1858" s="79"/>
      <c r="N1858" s="79"/>
      <c r="O1858" s="79"/>
      <c r="P1858" s="79"/>
      <c r="AG1858" s="79"/>
      <c r="AI1858" s="79"/>
    </row>
    <row r="1859" spans="12:35">
      <c r="L1859" s="79"/>
      <c r="M1859" s="79"/>
      <c r="N1859" s="79"/>
      <c r="O1859" s="79"/>
      <c r="P1859" s="79"/>
      <c r="AG1859" s="79"/>
      <c r="AI1859" s="79"/>
    </row>
    <row r="1860" spans="12:35">
      <c r="L1860" s="79"/>
      <c r="M1860" s="79"/>
      <c r="N1860" s="79"/>
      <c r="O1860" s="79"/>
      <c r="P1860" s="79"/>
      <c r="AG1860" s="79"/>
      <c r="AI1860" s="79"/>
    </row>
    <row r="1861" spans="12:35">
      <c r="L1861" s="79"/>
      <c r="M1861" s="79"/>
      <c r="N1861" s="79"/>
      <c r="O1861" s="79"/>
      <c r="P1861" s="79"/>
      <c r="AG1861" s="79"/>
      <c r="AI1861" s="79"/>
    </row>
    <row r="1862" spans="12:35">
      <c r="L1862" s="79"/>
      <c r="M1862" s="79"/>
      <c r="N1862" s="79"/>
      <c r="O1862" s="79"/>
      <c r="P1862" s="79"/>
      <c r="AG1862" s="79"/>
      <c r="AI1862" s="79"/>
    </row>
    <row r="1863" spans="12:35">
      <c r="L1863" s="79"/>
      <c r="M1863" s="79"/>
      <c r="N1863" s="79"/>
      <c r="O1863" s="79"/>
      <c r="P1863" s="79"/>
      <c r="AG1863" s="79"/>
      <c r="AI1863" s="79"/>
    </row>
    <row r="1864" spans="12:35">
      <c r="L1864" s="79"/>
      <c r="M1864" s="79"/>
      <c r="N1864" s="79"/>
      <c r="O1864" s="79"/>
      <c r="P1864" s="79"/>
      <c r="AG1864" s="79"/>
      <c r="AI1864" s="79"/>
    </row>
    <row r="1865" spans="12:35">
      <c r="L1865" s="79"/>
      <c r="M1865" s="79"/>
      <c r="N1865" s="79"/>
      <c r="O1865" s="79"/>
      <c r="P1865" s="79"/>
      <c r="AG1865" s="79"/>
      <c r="AI1865" s="79"/>
    </row>
    <row r="1866" spans="12:35">
      <c r="L1866" s="79"/>
      <c r="M1866" s="79"/>
      <c r="N1866" s="79"/>
      <c r="O1866" s="79"/>
      <c r="P1866" s="79"/>
      <c r="AG1866" s="79"/>
      <c r="AI1866" s="79"/>
    </row>
    <row r="1867" spans="12:35">
      <c r="L1867" s="79"/>
      <c r="M1867" s="79"/>
      <c r="N1867" s="79"/>
      <c r="O1867" s="79"/>
      <c r="P1867" s="79"/>
      <c r="AG1867" s="79"/>
      <c r="AI1867" s="79"/>
    </row>
    <row r="1868" spans="12:35">
      <c r="L1868" s="79"/>
      <c r="M1868" s="79"/>
      <c r="N1868" s="79"/>
      <c r="O1868" s="79"/>
      <c r="P1868" s="79"/>
      <c r="AG1868" s="79"/>
      <c r="AI1868" s="79"/>
    </row>
    <row r="1869" spans="12:35">
      <c r="L1869" s="79"/>
      <c r="M1869" s="79"/>
      <c r="N1869" s="79"/>
      <c r="O1869" s="79"/>
      <c r="P1869" s="79"/>
      <c r="AG1869" s="79"/>
      <c r="AI1869" s="79"/>
    </row>
    <row r="1870" spans="12:35">
      <c r="L1870" s="79"/>
      <c r="M1870" s="79"/>
      <c r="N1870" s="79"/>
      <c r="O1870" s="79"/>
      <c r="P1870" s="79"/>
      <c r="AG1870" s="79"/>
      <c r="AI1870" s="79"/>
    </row>
    <row r="1871" spans="12:35">
      <c r="L1871" s="79"/>
      <c r="M1871" s="79"/>
      <c r="N1871" s="79"/>
      <c r="O1871" s="79"/>
      <c r="P1871" s="79"/>
      <c r="AG1871" s="79"/>
      <c r="AI1871" s="79"/>
    </row>
    <row r="1872" spans="12:35">
      <c r="L1872" s="79"/>
      <c r="M1872" s="79"/>
      <c r="N1872" s="79"/>
      <c r="O1872" s="79"/>
      <c r="P1872" s="79"/>
      <c r="AG1872" s="79"/>
      <c r="AI1872" s="79"/>
    </row>
    <row r="1873" spans="12:35">
      <c r="L1873" s="79"/>
      <c r="M1873" s="79"/>
      <c r="N1873" s="79"/>
      <c r="O1873" s="79"/>
      <c r="P1873" s="79"/>
      <c r="AG1873" s="79"/>
      <c r="AI1873" s="79"/>
    </row>
    <row r="1874" spans="12:35">
      <c r="L1874" s="79"/>
      <c r="M1874" s="79"/>
      <c r="N1874" s="79"/>
      <c r="O1874" s="79"/>
      <c r="P1874" s="79"/>
      <c r="AG1874" s="79"/>
      <c r="AI1874" s="79"/>
    </row>
    <row r="1875" spans="12:35">
      <c r="L1875" s="79"/>
      <c r="M1875" s="79"/>
      <c r="N1875" s="79"/>
      <c r="O1875" s="79"/>
      <c r="P1875" s="79"/>
      <c r="AG1875" s="79"/>
      <c r="AI1875" s="79"/>
    </row>
    <row r="1876" spans="12:35">
      <c r="L1876" s="79"/>
      <c r="M1876" s="79"/>
      <c r="N1876" s="79"/>
      <c r="O1876" s="79"/>
      <c r="P1876" s="79"/>
      <c r="AG1876" s="79"/>
      <c r="AI1876" s="79"/>
    </row>
    <row r="1877" spans="12:35">
      <c r="L1877" s="79"/>
      <c r="M1877" s="79"/>
      <c r="N1877" s="79"/>
      <c r="O1877" s="79"/>
      <c r="P1877" s="79"/>
      <c r="AG1877" s="79"/>
      <c r="AI1877" s="79"/>
    </row>
    <row r="1878" spans="12:35">
      <c r="L1878" s="79"/>
      <c r="M1878" s="79"/>
      <c r="N1878" s="79"/>
      <c r="O1878" s="79"/>
      <c r="P1878" s="79"/>
      <c r="AG1878" s="79"/>
      <c r="AI1878" s="79"/>
    </row>
    <row r="1879" spans="12:35">
      <c r="L1879" s="79"/>
      <c r="M1879" s="79"/>
      <c r="N1879" s="79"/>
      <c r="O1879" s="79"/>
      <c r="P1879" s="79"/>
      <c r="AG1879" s="79"/>
      <c r="AI1879" s="79"/>
    </row>
    <row r="1880" spans="12:35">
      <c r="L1880" s="79"/>
      <c r="M1880" s="79"/>
      <c r="N1880" s="79"/>
      <c r="O1880" s="79"/>
      <c r="P1880" s="79"/>
      <c r="AG1880" s="79"/>
      <c r="AI1880" s="79"/>
    </row>
    <row r="1881" spans="12:35">
      <c r="L1881" s="79"/>
      <c r="M1881" s="79"/>
      <c r="N1881" s="79"/>
      <c r="O1881" s="79"/>
      <c r="P1881" s="79"/>
      <c r="AG1881" s="79"/>
      <c r="AI1881" s="79"/>
    </row>
    <row r="1882" spans="12:35">
      <c r="L1882" s="79"/>
      <c r="M1882" s="79"/>
      <c r="N1882" s="79"/>
      <c r="O1882" s="79"/>
      <c r="P1882" s="79"/>
      <c r="AG1882" s="79"/>
      <c r="AI1882" s="79"/>
    </row>
    <row r="1883" spans="12:35">
      <c r="L1883" s="79"/>
      <c r="M1883" s="79"/>
      <c r="N1883" s="79"/>
      <c r="O1883" s="79"/>
      <c r="P1883" s="79"/>
      <c r="AG1883" s="79"/>
      <c r="AI1883" s="79"/>
    </row>
    <row r="1884" spans="12:35">
      <c r="L1884" s="79"/>
      <c r="M1884" s="79"/>
      <c r="N1884" s="79"/>
      <c r="O1884" s="79"/>
      <c r="P1884" s="79"/>
      <c r="AG1884" s="79"/>
      <c r="AI1884" s="79"/>
    </row>
    <row r="1885" spans="12:35">
      <c r="L1885" s="79"/>
      <c r="M1885" s="79"/>
      <c r="N1885" s="79"/>
      <c r="O1885" s="79"/>
      <c r="P1885" s="79"/>
      <c r="AG1885" s="79"/>
      <c r="AI1885" s="79"/>
    </row>
    <row r="1886" spans="12:35">
      <c r="L1886" s="79"/>
      <c r="M1886" s="79"/>
      <c r="N1886" s="79"/>
      <c r="O1886" s="79"/>
      <c r="P1886" s="79"/>
      <c r="AG1886" s="79"/>
      <c r="AI1886" s="79"/>
    </row>
    <row r="1887" spans="12:35">
      <c r="L1887" s="79"/>
      <c r="M1887" s="79"/>
      <c r="N1887" s="79"/>
      <c r="O1887" s="79"/>
      <c r="P1887" s="79"/>
      <c r="AG1887" s="79"/>
      <c r="AI1887" s="79"/>
    </row>
    <row r="1888" spans="12:35">
      <c r="L1888" s="79"/>
      <c r="M1888" s="79"/>
      <c r="N1888" s="79"/>
      <c r="O1888" s="79"/>
      <c r="P1888" s="79"/>
      <c r="AG1888" s="79"/>
      <c r="AI1888" s="79"/>
    </row>
    <row r="1889" spans="12:35">
      <c r="L1889" s="79"/>
      <c r="M1889" s="79"/>
      <c r="N1889" s="79"/>
      <c r="O1889" s="79"/>
      <c r="P1889" s="79"/>
      <c r="AG1889" s="79"/>
      <c r="AI1889" s="79"/>
    </row>
    <row r="1890" spans="12:35">
      <c r="L1890" s="79"/>
      <c r="M1890" s="79"/>
      <c r="N1890" s="79"/>
      <c r="O1890" s="79"/>
      <c r="P1890" s="79"/>
      <c r="AG1890" s="79"/>
      <c r="AI1890" s="79"/>
    </row>
    <row r="1891" spans="12:35">
      <c r="L1891" s="79"/>
      <c r="M1891" s="79"/>
      <c r="N1891" s="79"/>
      <c r="O1891" s="79"/>
      <c r="P1891" s="79"/>
      <c r="AG1891" s="79"/>
      <c r="AI1891" s="79"/>
    </row>
    <row r="1892" spans="12:35">
      <c r="L1892" s="79"/>
      <c r="M1892" s="79"/>
      <c r="N1892" s="79"/>
      <c r="O1892" s="79"/>
      <c r="P1892" s="79"/>
      <c r="AG1892" s="79"/>
      <c r="AI1892" s="79"/>
    </row>
    <row r="1893" spans="12:35">
      <c r="L1893" s="79"/>
      <c r="M1893" s="79"/>
      <c r="N1893" s="79"/>
      <c r="O1893" s="79"/>
      <c r="P1893" s="79"/>
      <c r="AG1893" s="79"/>
      <c r="AI1893" s="79"/>
    </row>
    <row r="1894" spans="12:35">
      <c r="L1894" s="79"/>
      <c r="M1894" s="79"/>
      <c r="N1894" s="79"/>
      <c r="O1894" s="79"/>
      <c r="P1894" s="79"/>
      <c r="AG1894" s="79"/>
      <c r="AI1894" s="79"/>
    </row>
    <row r="1895" spans="12:35">
      <c r="L1895" s="79"/>
      <c r="M1895" s="79"/>
      <c r="N1895" s="79"/>
      <c r="O1895" s="79"/>
      <c r="P1895" s="79"/>
      <c r="AG1895" s="79"/>
      <c r="AI1895" s="79"/>
    </row>
    <row r="1896" spans="12:35">
      <c r="L1896" s="79"/>
      <c r="M1896" s="79"/>
      <c r="N1896" s="79"/>
      <c r="O1896" s="79"/>
      <c r="P1896" s="79"/>
      <c r="AG1896" s="79"/>
      <c r="AI1896" s="79"/>
    </row>
    <row r="1897" spans="12:35">
      <c r="L1897" s="79"/>
      <c r="M1897" s="79"/>
      <c r="N1897" s="79"/>
      <c r="O1897" s="79"/>
      <c r="P1897" s="79"/>
      <c r="AG1897" s="79"/>
      <c r="AI1897" s="79"/>
    </row>
    <row r="1898" spans="12:35">
      <c r="L1898" s="79"/>
      <c r="M1898" s="79"/>
      <c r="N1898" s="79"/>
      <c r="O1898" s="79"/>
      <c r="P1898" s="79"/>
      <c r="AG1898" s="79"/>
      <c r="AI1898" s="79"/>
    </row>
    <row r="1899" spans="12:35">
      <c r="L1899" s="79"/>
      <c r="M1899" s="79"/>
      <c r="N1899" s="79"/>
      <c r="O1899" s="79"/>
      <c r="P1899" s="79"/>
      <c r="AG1899" s="79"/>
      <c r="AI1899" s="79"/>
    </row>
    <row r="1900" spans="12:35">
      <c r="L1900" s="79"/>
      <c r="M1900" s="79"/>
      <c r="N1900" s="79"/>
      <c r="O1900" s="79"/>
      <c r="P1900" s="79"/>
      <c r="AG1900" s="79"/>
      <c r="AI1900" s="79"/>
    </row>
    <row r="1901" spans="12:35">
      <c r="L1901" s="79"/>
      <c r="M1901" s="79"/>
      <c r="N1901" s="79"/>
      <c r="O1901" s="79"/>
      <c r="P1901" s="79"/>
      <c r="AG1901" s="79"/>
      <c r="AI1901" s="79"/>
    </row>
    <row r="1902" spans="12:35">
      <c r="L1902" s="79"/>
      <c r="M1902" s="79"/>
      <c r="N1902" s="79"/>
      <c r="O1902" s="79"/>
      <c r="P1902" s="79"/>
      <c r="AG1902" s="79"/>
      <c r="AI1902" s="79"/>
    </row>
    <row r="1903" spans="12:35">
      <c r="L1903" s="79"/>
      <c r="M1903" s="79"/>
      <c r="N1903" s="79"/>
      <c r="O1903" s="79"/>
      <c r="P1903" s="79"/>
      <c r="AG1903" s="79"/>
      <c r="AI1903" s="79"/>
    </row>
    <row r="1904" spans="12:35">
      <c r="L1904" s="79"/>
      <c r="M1904" s="79"/>
      <c r="N1904" s="79"/>
      <c r="O1904" s="79"/>
      <c r="P1904" s="79"/>
      <c r="AG1904" s="79"/>
      <c r="AI1904" s="79"/>
    </row>
    <row r="1905" spans="12:35">
      <c r="L1905" s="79"/>
      <c r="M1905" s="79"/>
      <c r="N1905" s="79"/>
      <c r="O1905" s="79"/>
      <c r="P1905" s="79"/>
      <c r="AG1905" s="79"/>
      <c r="AI1905" s="79"/>
    </row>
    <row r="1906" spans="12:35">
      <c r="L1906" s="79"/>
      <c r="M1906" s="79"/>
      <c r="N1906" s="79"/>
      <c r="O1906" s="79"/>
      <c r="P1906" s="79"/>
      <c r="AG1906" s="79"/>
      <c r="AI1906" s="79"/>
    </row>
    <row r="1907" spans="12:35">
      <c r="L1907" s="79"/>
      <c r="M1907" s="79"/>
      <c r="N1907" s="79"/>
      <c r="O1907" s="79"/>
      <c r="P1907" s="79"/>
      <c r="AG1907" s="79"/>
      <c r="AI1907" s="79"/>
    </row>
    <row r="1908" spans="12:35">
      <c r="L1908" s="79"/>
      <c r="M1908" s="79"/>
      <c r="N1908" s="79"/>
      <c r="O1908" s="79"/>
      <c r="P1908" s="79"/>
      <c r="AG1908" s="79"/>
      <c r="AI1908" s="79"/>
    </row>
    <row r="1909" spans="12:35">
      <c r="L1909" s="79"/>
      <c r="M1909" s="79"/>
      <c r="N1909" s="79"/>
      <c r="O1909" s="79"/>
      <c r="P1909" s="79"/>
      <c r="AG1909" s="79"/>
      <c r="AI1909" s="79"/>
    </row>
    <row r="1910" spans="12:35">
      <c r="L1910" s="79"/>
      <c r="M1910" s="79"/>
      <c r="N1910" s="79"/>
      <c r="O1910" s="79"/>
      <c r="P1910" s="79"/>
      <c r="AG1910" s="79"/>
      <c r="AI1910" s="79"/>
    </row>
  </sheetData>
  <sheetProtection algorithmName="SHA-512" hashValue="f++dnIoZGpHsa/FBBZ66Cn2WMHtGYt1Ah/Th4WiWY2wDbiTYyzpLbAuHEhv7H2PGKncXvQh7CuWQVjzzTIyi1g==" saltValue="Yr+0OM869uBTIt4pfqzDyQ==" spinCount="100000" sheet="1" formatCells="0" formatColumns="0" formatRows="0" insertColumns="0" insertRows="0" insertHyperlinks="0" deleteColumns="0" deleteRows="0" sort="0" autoFilter="0" pivotTables="0"/>
  <dataConsolidate/>
  <mergeCells count="5">
    <mergeCell ref="C1:P1"/>
    <mergeCell ref="Q1:S1"/>
    <mergeCell ref="T1:AD1"/>
    <mergeCell ref="AE1:AJ1"/>
    <mergeCell ref="AK1:AO1"/>
  </mergeCells>
  <conditionalFormatting sqref="Y3:Y502">
    <cfRule type="cellIs" dxfId="8" priority="1" operator="equal">
      <formula>$X3</formula>
    </cfRule>
  </conditionalFormatting>
  <conditionalFormatting sqref="AD3:AD502">
    <cfRule type="colorScale" priority="5">
      <colorScale>
        <cfvo type="num" val="1"/>
        <cfvo type="num" val="3"/>
        <cfvo type="num" val="5"/>
        <color rgb="FFC00000"/>
        <color rgb="FFFFFF00"/>
        <color rgb="FF92D050"/>
      </colorScale>
    </cfRule>
  </conditionalFormatting>
  <conditionalFormatting sqref="AN3:AO502">
    <cfRule type="containsText" dxfId="7" priority="2" operator="containsText" text="No remitida">
      <formula>NOT(ISERROR(SEARCH("No remitida",AN3)))</formula>
    </cfRule>
    <cfRule type="containsText" dxfId="6" priority="3" operator="containsText" text="Fuera de Término">
      <formula>NOT(ISERROR(SEARCH("Fuera de Término",AN3)))</formula>
    </cfRule>
    <cfRule type="containsText" dxfId="5" priority="4" operator="containsText" text="Remitida">
      <formula>NOT(ISERROR(SEARCH("Remitida",AN3)))</formula>
    </cfRule>
  </conditionalFormatting>
  <dataValidations count="18">
    <dataValidation type="date" operator="greaterThan" showInputMessage="1" showErrorMessage="1" error="verificar info_x000a_" prompt="verificar info" sqref="Y3:Y1048576" xr:uid="{87113BC2-B282-4B16-8EB5-E9814CD42E60}">
      <formula1>45658</formula1>
    </dataValidation>
    <dataValidation type="whole" operator="greaterThan" allowBlank="1" showInputMessage="1" showErrorMessage="1" error="Diligencie con la cantidad de días otorgados por el Ente de Control" prompt="Diligencie con la cantidad de días otorgados por el Ente de Control" sqref="T3:T1048576" xr:uid="{5A2D469B-ECF4-48E9-840B-04DA51335B94}">
      <formula1>0</formula1>
    </dataValidation>
    <dataValidation type="time" allowBlank="1" showInputMessage="1" showErrorMessage="1" error="Diligencia Hora en formato militar" prompt="Diligencia Hora en formato militar" sqref="R3:R1048576" xr:uid="{4DD1D65D-5F43-48DC-8CE5-828B42243234}">
      <formula1>0</formula1>
      <formula2>0.999305555555556</formula2>
    </dataValidation>
    <dataValidation type="date" operator="greaterThan" allowBlank="1" showInputMessage="1" showErrorMessage="1" error="Formato de fecha DD/MM/AAAA" prompt="Formato de fecha DD/MM/AAAA" sqref="Q3:Q1048576" xr:uid="{F320EA54-04B6-49BF-841D-571558199B9C}">
      <formula1>44927</formula1>
    </dataValidation>
    <dataValidation type="time" allowBlank="1" showInputMessage="1" showErrorMessage="1" errorTitle="DILIGENCIAR HORA" error="Digite la hora en formato militar. " promptTitle="DILIGENCIAR HORA" prompt="Digite la hora en formato militar. " sqref="I3:I1048576" xr:uid="{1D9C1CBB-BE1A-4068-8565-445FC18B8BA0}">
      <formula1>0</formula1>
      <formula2>0.999305555555556</formula2>
    </dataValidation>
    <dataValidation type="date" operator="greaterThan" allowBlank="1" showInputMessage="1" showErrorMessage="1" errorTitle="FORMATO FECHA" error="Diligencie el formato de fecha DD/MM/AAAA_x000a_" promptTitle="FORMATO FECHA" prompt="Diligencie el formato de fecha DD/MM/AAAA_x000a_" sqref="AF3:AF1048576 AI3:AI1048576 AL3:AL1048576 H3:H1048576" xr:uid="{385D7C3D-3BBF-47BA-80F7-B2F00DDD18F1}">
      <formula1>44562</formula1>
    </dataValidation>
    <dataValidation showInputMessage="1" showErrorMessage="1" errorTitle="INGRESO" error="Se debe registrar un metodo de ingreso de la comunicación" promptTitle="SELECCIÓN" prompt="REGISTRAR EL RADICADO DE LA COMUNICACIÓN:_x000a_EJEMPLO 1: 2025EE00XXXX_x000a_EJEMPLO 2: VERBAL_x000a_EJEMPLO 3: CORREO" sqref="B3:B1048576" xr:uid="{7A8A9568-1FD6-47E1-9E56-9B96DF4B4346}"/>
    <dataValidation type="date" operator="greaterThan" showInputMessage="1" showErrorMessage="1" errorTitle="FECHA" error="Diligencie el formato de fecha DD/MM/AAAA_x000a_" promptTitle="Diligenciar Fecha" prompt="Se acepta formato fecha DD/MM/AAAA" sqref="F3:F1048576" xr:uid="{3707366C-BF4D-46E0-A61E-4E93DFF707A9}">
      <formula1>44531</formula1>
    </dataValidation>
    <dataValidation errorStyle="information" allowBlank="1" showInputMessage="1" showErrorMessage="1" prompt="Escriba el asunto del documento." sqref="N3:N502" xr:uid="{A727EAD1-C233-4747-80BB-B377F93CD11E}"/>
    <dataValidation errorStyle="information" allowBlank="1" showInputMessage="1" showErrorMessage="1" prompt="Indique el nombre y el cargo de la persona a que firma el documento." sqref="L3:L502" xr:uid="{AB2721F8-3E3A-4277-9B57-E74327B948A0}"/>
    <dataValidation errorStyle="information" allowBlank="1" showInputMessage="1" showErrorMessage="1" prompt="Indique el nombre y el cargo de la persona a la que se dirige el documento. " sqref="K3:K502" xr:uid="{24B908BB-AE6B-4C4D-BB54-2ABB6418FA70}"/>
    <dataValidation type="date" errorStyle="information" allowBlank="1" showInputMessage="1" showErrorMessage="1" prompt="Esta fecha esta formulada para sumar los días de la prórroga a la fecha de vencimiento inicial, cámbiela manual solo si es necesario. " sqref="AC3:AC502" xr:uid="{1FEAAEB0-02FC-4068-B3BE-588EC9D213AD}">
      <formula1>44197</formula1>
      <formula2>44591</formula2>
    </dataValidation>
    <dataValidation type="date" errorStyle="information" allowBlank="1" showInputMessage="1" showErrorMessage="1" prompt="Esta fecha esta formulada contando a partir del día siguiente de la llegada del documento, cámbiela manual solo si es necesario.  " sqref="V3:V502" xr:uid="{7363E0C9-5F5B-4AF7-B4F6-84B9AF1CC2DB}">
      <formula1>44197</formula1>
      <formula2>44591</formula2>
    </dataValidation>
    <dataValidation allowBlank="1" showInputMessage="1" showErrorMessage="1" prompt="Escriba las observaciones que considere necesarias." sqref="AP3:AP502" xr:uid="{5EDF6C5A-0011-425D-A7BD-33B1BE4172BA}"/>
    <dataValidation type="time" allowBlank="1" showInputMessage="1" showErrorMessage="1" prompt="Digite la hora en formato militar.  " sqref="AG3:AG502 AJ3:AJ502 AM3:AM502" xr:uid="{C9E1D803-069B-4E8D-ACF9-5984384D0C6C}">
      <formula1>0</formula1>
      <formula2>0.999305555555556</formula2>
    </dataValidation>
    <dataValidation type="whole" allowBlank="1" showInputMessage="1" showErrorMessage="1" prompt="Esta casilla esta formulada sumando el término inicial y el de prórroga, cámbiela manual solo si es necesario. " sqref="AB3:AB502" xr:uid="{027F9C42-F70E-4DAE-AA55-A5D978B51EAA}">
      <formula1>0</formula1>
      <formula2>60</formula2>
    </dataValidation>
    <dataValidation type="whole" allowBlank="1" showInputMessage="1" showErrorMessage="1" prompt="Digite el término de la prórroga.  " sqref="AA3:AA502" xr:uid="{71F72DB7-48D8-495C-AF69-2A9A580AE198}">
      <formula1>0</formula1>
      <formula2>50</formula2>
    </dataValidation>
    <dataValidation allowBlank="1" showInputMessage="1" showErrorMessage="1" prompt="Esta casilla esta formulada para indicarle cuantos días le quedan para que responda el requerimiento, cámbiela manual solo si es necesario. " sqref="AD1:AD1048576" xr:uid="{BAE1BCB0-31B5-433B-B061-A27B32E62A19}"/>
  </dataValidations>
  <printOptions horizontalCentered="1"/>
  <pageMargins left="0.19685039370078741" right="0.19685039370078741" top="0.94488188976377963" bottom="0.70866141732283472" header="0" footer="0.31496062992125984"/>
  <pageSetup paperSize="5" scale="65" orientation="landscape" r:id="rId1"/>
  <headerFooter alignWithMargins="0">
    <oddHeader>&amp;L
&amp;G&amp;C&amp;"Arial,Negrita"
PROCESO
EVALUACIÓN INDEPENDIENTE
FORMATO CUADRO CONTROL REQUERIMIENTOS CGR&amp;R
 F1.P6.EI
Versión 5
Página &amp;P de &amp;N
Fecha de Aprobación:07/04/2025
Clasificación de la Información:
&amp;"Arial,Negrita"Pública</oddHeader>
    <oddFooter>&amp;C&amp;G&amp;R&amp;8&amp;P/&amp;N</oddFooter>
  </headerFooter>
  <legacyDrawingHF r:id="rId2"/>
  <extLst>
    <ext xmlns:x14="http://schemas.microsoft.com/office/spreadsheetml/2009/9/main" uri="{CCE6A557-97BC-4b89-ADB6-D9C93CAAB3DF}">
      <x14:dataValidations xmlns:xm="http://schemas.microsoft.com/office/excel/2006/main" count="15">
        <x14:dataValidation type="list" allowBlank="1" showInputMessage="1" showErrorMessage="1" error="Seleccione de la lista desplegable" prompt="Seleccione de la lista desplegable" xr:uid="{B3842467-6697-491E-9385-DC877B21438E}">
          <x14:formula1>
            <xm:f>DATOS!$C$21:$C$23</xm:f>
          </x14:formula1>
          <xm:sqref>AK3:AK1048576</xm:sqref>
        </x14:dataValidation>
        <x14:dataValidation type="list" operator="greaterThan" allowBlank="1" showInputMessage="1" showErrorMessage="1" error="Seleccione de la lista desplegable" prompt="Seleccione de la lista desplegable" xr:uid="{525DEDF4-C60C-45CE-A96C-5602732106B5}">
          <x14:formula1>
            <xm:f>DATOS!$C$21:$C$23</xm:f>
          </x14:formula1>
          <xm:sqref>AH3:AH1048576</xm:sqref>
        </x14:dataValidation>
        <x14:dataValidation type="list" allowBlank="1" showInputMessage="1" showErrorMessage="1" error="Seleccione de la lista desplegable" prompt="Seleccione de la lista desplegable" xr:uid="{04DB059E-60BD-46CF-91B2-A559924E3A6D}">
          <x14:formula1>
            <xm:f>DATOS!$E$3:$E$76</xm:f>
          </x14:formula1>
          <xm:sqref>AE3:AE1048576</xm:sqref>
        </x14:dataValidation>
        <x14:dataValidation type="list" allowBlank="1" showInputMessage="1" showErrorMessage="1" error="Seleccione de la lista desplegable" prompt="Seleccione de la lista desplegable" xr:uid="{C2AB6EFD-5062-45B3-B778-A5D98F60A09C}">
          <x14:formula1>
            <xm:f>DATOS!$C$12:$C$13</xm:f>
          </x14:formula1>
          <xm:sqref>S3:S1048576</xm:sqref>
        </x14:dataValidation>
        <x14:dataValidation type="list" allowBlank="1" showInputMessage="1" showErrorMessage="1" error="SELECCIONE DE LA LISTA DESPLEGABLE" prompt="SELECCIONE DE LA LISTA DESPLEGABLE" xr:uid="{68DF6F82-1C74-4280-B7E2-35622DC5F019}">
          <x14:formula1>
            <xm:f>DATOS!$A$20:$A$28</xm:f>
          </x14:formula1>
          <xm:sqref>P3:P1048576</xm:sqref>
        </x14:dataValidation>
        <x14:dataValidation type="list" allowBlank="1" showInputMessage="1" showErrorMessage="1" error="SELECCIONE DE LA LISTA DESPLEGABLE" prompt="SELECCIONE DE LA LISTA DESPLEGABLE" xr:uid="{389B2AF1-F7C3-4A5F-A89E-427D1C3A0211}">
          <x14:formula1>
            <xm:f>DATOS!$A$3:$A$17</xm:f>
          </x14:formula1>
          <xm:sqref>O3:O1048576</xm:sqref>
        </x14:dataValidation>
        <x14:dataValidation type="list" allowBlank="1" showInputMessage="1" showErrorMessage="1" errorTitle="SELECCIONE DE LA LISTA" error="SELECCIONE DE LA LISTA DESPLEGABLE" promptTitle="Seleccione Dependencia" xr:uid="{42001F36-19F1-4FBB-8992-98C07DEBA519}">
          <x14:formula1>
            <xm:f>DATOS!$A$45:$A$84</xm:f>
          </x14:formula1>
          <xm:sqref>M3:M1048576</xm:sqref>
        </x14:dataValidation>
        <x14:dataValidation type="list" showInputMessage="1" showErrorMessage="1" errorTitle="INGRESO" error="Se debe registrar un metodo de ingreso de la comunicación" promptTitle="SELECCIÓN" prompt="Se debe registrar un metodo de ingreso de la comunicación" xr:uid="{AEA95A61-C0D7-410B-AC40-45FC9421D12E}">
          <x14:formula1>
            <xm:f>DATOS!$C$16:$C$19</xm:f>
          </x14:formula1>
          <xm:sqref>C3:C1048576</xm:sqref>
        </x14:dataValidation>
        <x14:dataValidation type="list" allowBlank="1" showInputMessage="1" showErrorMessage="1" xr:uid="{88099CE8-8E60-4185-BE4A-24C3A672C2A0}">
          <x14:formula1>
            <xm:f>DATOS!$A$95:$A$102</xm:f>
          </x14:formula1>
          <xm:sqref>E3</xm:sqref>
        </x14:dataValidation>
        <x14:dataValidation type="list" allowBlank="1" showInputMessage="1" showErrorMessage="1" xr:uid="{A4CB431F-1C73-4D23-AE61-66DCC80273BC}">
          <x14:formula1>
            <xm:f>DATOS!$A$87:$A$92</xm:f>
          </x14:formula1>
          <xm:sqref>D3:D502</xm:sqref>
        </x14:dataValidation>
        <x14:dataValidation type="list" allowBlank="1" showInputMessage="1" showErrorMessage="1" prompt="Digite el término del documento. Tenga en cuenta si empieza el mismo día o al día siguiente.  " xr:uid="{1D972E11-2169-4E07-8DAA-620C7BFC4F1C}">
          <x14:formula1>
            <xm:f>'DIAS 2025'!$G$2:$G$3</xm:f>
          </x14:formula1>
          <xm:sqref>U3:U502</xm:sqref>
        </x14:dataValidation>
        <x14:dataValidation type="list" allowBlank="1" xr:uid="{3D538E45-3027-4A8E-B32A-E7FABFBE70FB}">
          <x14:formula1>
            <xm:f>DATOS!$E$3:$E$76</xm:f>
          </x14:formula1>
          <xm:sqref>J3:J502</xm:sqref>
        </x14:dataValidation>
        <x14:dataValidation type="list" allowBlank="1" showInputMessage="1" showErrorMessage="1" xr:uid="{733CFC97-066D-46E9-83F2-0EE757824BFE}">
          <x14:formula1>
            <xm:f>DATOS!$C$7:$C$9</xm:f>
          </x14:formula1>
          <xm:sqref>Z3:Z502</xm:sqref>
        </x14:dataValidation>
        <x14:dataValidation type="list" allowBlank="1" showInputMessage="1" showErrorMessage="1" xr:uid="{85DF1B13-1E41-46B7-973F-55139D411014}">
          <x14:formula1>
            <xm:f>DATOS!$C$3:$C$4</xm:f>
          </x14:formula1>
          <xm:sqref>W3:W502</xm:sqref>
        </x14:dataValidation>
        <x14:dataValidation type="decimal" errorStyle="warning" operator="notEqual" showInputMessage="1" showErrorMessage="1" errorTitle="RADICADO ICBF" error="SE DILIGENCIA CON EL NUMERO DE RADICADO GENERADO MEDIANTE ORFEO, PARA LOS CASOS QUE APLIQUE" promptTitle="RADICADO ICBF" prompt="SE DILIGENCIA CON EL NUMERO DE RADICADO GENERADO MEDIANTE ORFEO, PARA LOS CASOS QUE APLIQUE" xr:uid="{6B4F0F15-F4CA-4E3C-A2FC-C3FB229E8E66}">
          <x14:formula1>
            <xm:f>DATOS!A114</xm:f>
          </x14:formula1>
          <xm:sqref>G3:G1048576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518E8-5062-416D-A1FD-F3630272ECA3}">
  <dimension ref="B1:M112"/>
  <sheetViews>
    <sheetView showGridLines="0" zoomScaleNormal="100" workbookViewId="0">
      <selection activeCell="J3" sqref="J3:K3"/>
    </sheetView>
  </sheetViews>
  <sheetFormatPr baseColWidth="10" defaultRowHeight="12.75"/>
  <cols>
    <col min="1" max="1" width="3.7109375" customWidth="1"/>
    <col min="2" max="3" width="7" customWidth="1"/>
    <col min="5" max="5" width="9.140625" customWidth="1"/>
    <col min="6" max="6" width="14.140625" customWidth="1"/>
    <col min="13" max="13" width="9.7109375" customWidth="1"/>
    <col min="258" max="258" width="3.7109375" customWidth="1"/>
    <col min="259" max="259" width="7" customWidth="1"/>
    <col min="261" max="261" width="9.140625" customWidth="1"/>
    <col min="262" max="262" width="4.42578125" customWidth="1"/>
    <col min="269" max="269" width="9.7109375" customWidth="1"/>
    <col min="514" max="514" width="3.7109375" customWidth="1"/>
    <col min="515" max="515" width="7" customWidth="1"/>
    <col min="517" max="517" width="9.140625" customWidth="1"/>
    <col min="518" max="518" width="4.42578125" customWidth="1"/>
    <col min="525" max="525" width="9.7109375" customWidth="1"/>
    <col min="770" max="770" width="3.7109375" customWidth="1"/>
    <col min="771" max="771" width="7" customWidth="1"/>
    <col min="773" max="773" width="9.140625" customWidth="1"/>
    <col min="774" max="774" width="4.42578125" customWidth="1"/>
    <col min="781" max="781" width="9.7109375" customWidth="1"/>
    <col min="1026" max="1026" width="3.7109375" customWidth="1"/>
    <col min="1027" max="1027" width="7" customWidth="1"/>
    <col min="1029" max="1029" width="9.140625" customWidth="1"/>
    <col min="1030" max="1030" width="4.42578125" customWidth="1"/>
    <col min="1037" max="1037" width="9.7109375" customWidth="1"/>
    <col min="1282" max="1282" width="3.7109375" customWidth="1"/>
    <col min="1283" max="1283" width="7" customWidth="1"/>
    <col min="1285" max="1285" width="9.140625" customWidth="1"/>
    <col min="1286" max="1286" width="4.42578125" customWidth="1"/>
    <col min="1293" max="1293" width="9.7109375" customWidth="1"/>
    <col min="1538" max="1538" width="3.7109375" customWidth="1"/>
    <col min="1539" max="1539" width="7" customWidth="1"/>
    <col min="1541" max="1541" width="9.140625" customWidth="1"/>
    <col min="1542" max="1542" width="4.42578125" customWidth="1"/>
    <col min="1549" max="1549" width="9.7109375" customWidth="1"/>
    <col min="1794" max="1794" width="3.7109375" customWidth="1"/>
    <col min="1795" max="1795" width="7" customWidth="1"/>
    <col min="1797" max="1797" width="9.140625" customWidth="1"/>
    <col min="1798" max="1798" width="4.42578125" customWidth="1"/>
    <col min="1805" max="1805" width="9.7109375" customWidth="1"/>
    <col min="2050" max="2050" width="3.7109375" customWidth="1"/>
    <col min="2051" max="2051" width="7" customWidth="1"/>
    <col min="2053" max="2053" width="9.140625" customWidth="1"/>
    <col min="2054" max="2054" width="4.42578125" customWidth="1"/>
    <col min="2061" max="2061" width="9.7109375" customWidth="1"/>
    <col min="2306" max="2306" width="3.7109375" customWidth="1"/>
    <col min="2307" max="2307" width="7" customWidth="1"/>
    <col min="2309" max="2309" width="9.140625" customWidth="1"/>
    <col min="2310" max="2310" width="4.42578125" customWidth="1"/>
    <col min="2317" max="2317" width="9.7109375" customWidth="1"/>
    <col min="2562" max="2562" width="3.7109375" customWidth="1"/>
    <col min="2563" max="2563" width="7" customWidth="1"/>
    <col min="2565" max="2565" width="9.140625" customWidth="1"/>
    <col min="2566" max="2566" width="4.42578125" customWidth="1"/>
    <col min="2573" max="2573" width="9.7109375" customWidth="1"/>
    <col min="2818" max="2818" width="3.7109375" customWidth="1"/>
    <col min="2819" max="2819" width="7" customWidth="1"/>
    <col min="2821" max="2821" width="9.140625" customWidth="1"/>
    <col min="2822" max="2822" width="4.42578125" customWidth="1"/>
    <col min="2829" max="2829" width="9.7109375" customWidth="1"/>
    <col min="3074" max="3074" width="3.7109375" customWidth="1"/>
    <col min="3075" max="3075" width="7" customWidth="1"/>
    <col min="3077" max="3077" width="9.140625" customWidth="1"/>
    <col min="3078" max="3078" width="4.42578125" customWidth="1"/>
    <col min="3085" max="3085" width="9.7109375" customWidth="1"/>
    <col min="3330" max="3330" width="3.7109375" customWidth="1"/>
    <col min="3331" max="3331" width="7" customWidth="1"/>
    <col min="3333" max="3333" width="9.140625" customWidth="1"/>
    <col min="3334" max="3334" width="4.42578125" customWidth="1"/>
    <col min="3341" max="3341" width="9.7109375" customWidth="1"/>
    <col min="3586" max="3586" width="3.7109375" customWidth="1"/>
    <col min="3587" max="3587" width="7" customWidth="1"/>
    <col min="3589" max="3589" width="9.140625" customWidth="1"/>
    <col min="3590" max="3590" width="4.42578125" customWidth="1"/>
    <col min="3597" max="3597" width="9.7109375" customWidth="1"/>
    <col min="3842" max="3842" width="3.7109375" customWidth="1"/>
    <col min="3843" max="3843" width="7" customWidth="1"/>
    <col min="3845" max="3845" width="9.140625" customWidth="1"/>
    <col min="3846" max="3846" width="4.42578125" customWidth="1"/>
    <col min="3853" max="3853" width="9.7109375" customWidth="1"/>
    <col min="4098" max="4098" width="3.7109375" customWidth="1"/>
    <col min="4099" max="4099" width="7" customWidth="1"/>
    <col min="4101" max="4101" width="9.140625" customWidth="1"/>
    <col min="4102" max="4102" width="4.42578125" customWidth="1"/>
    <col min="4109" max="4109" width="9.7109375" customWidth="1"/>
    <col min="4354" max="4354" width="3.7109375" customWidth="1"/>
    <col min="4355" max="4355" width="7" customWidth="1"/>
    <col min="4357" max="4357" width="9.140625" customWidth="1"/>
    <col min="4358" max="4358" width="4.42578125" customWidth="1"/>
    <col min="4365" max="4365" width="9.7109375" customWidth="1"/>
    <col min="4610" max="4610" width="3.7109375" customWidth="1"/>
    <col min="4611" max="4611" width="7" customWidth="1"/>
    <col min="4613" max="4613" width="9.140625" customWidth="1"/>
    <col min="4614" max="4614" width="4.42578125" customWidth="1"/>
    <col min="4621" max="4621" width="9.7109375" customWidth="1"/>
    <col min="4866" max="4866" width="3.7109375" customWidth="1"/>
    <col min="4867" max="4867" width="7" customWidth="1"/>
    <col min="4869" max="4869" width="9.140625" customWidth="1"/>
    <col min="4870" max="4870" width="4.42578125" customWidth="1"/>
    <col min="4877" max="4877" width="9.7109375" customWidth="1"/>
    <col min="5122" max="5122" width="3.7109375" customWidth="1"/>
    <col min="5123" max="5123" width="7" customWidth="1"/>
    <col min="5125" max="5125" width="9.140625" customWidth="1"/>
    <col min="5126" max="5126" width="4.42578125" customWidth="1"/>
    <col min="5133" max="5133" width="9.7109375" customWidth="1"/>
    <col min="5378" max="5378" width="3.7109375" customWidth="1"/>
    <col min="5379" max="5379" width="7" customWidth="1"/>
    <col min="5381" max="5381" width="9.140625" customWidth="1"/>
    <col min="5382" max="5382" width="4.42578125" customWidth="1"/>
    <col min="5389" max="5389" width="9.7109375" customWidth="1"/>
    <col min="5634" max="5634" width="3.7109375" customWidth="1"/>
    <col min="5635" max="5635" width="7" customWidth="1"/>
    <col min="5637" max="5637" width="9.140625" customWidth="1"/>
    <col min="5638" max="5638" width="4.42578125" customWidth="1"/>
    <col min="5645" max="5645" width="9.7109375" customWidth="1"/>
    <col min="5890" max="5890" width="3.7109375" customWidth="1"/>
    <col min="5891" max="5891" width="7" customWidth="1"/>
    <col min="5893" max="5893" width="9.140625" customWidth="1"/>
    <col min="5894" max="5894" width="4.42578125" customWidth="1"/>
    <col min="5901" max="5901" width="9.7109375" customWidth="1"/>
    <col min="6146" max="6146" width="3.7109375" customWidth="1"/>
    <col min="6147" max="6147" width="7" customWidth="1"/>
    <col min="6149" max="6149" width="9.140625" customWidth="1"/>
    <col min="6150" max="6150" width="4.42578125" customWidth="1"/>
    <col min="6157" max="6157" width="9.7109375" customWidth="1"/>
    <col min="6402" max="6402" width="3.7109375" customWidth="1"/>
    <col min="6403" max="6403" width="7" customWidth="1"/>
    <col min="6405" max="6405" width="9.140625" customWidth="1"/>
    <col min="6406" max="6406" width="4.42578125" customWidth="1"/>
    <col min="6413" max="6413" width="9.7109375" customWidth="1"/>
    <col min="6658" max="6658" width="3.7109375" customWidth="1"/>
    <col min="6659" max="6659" width="7" customWidth="1"/>
    <col min="6661" max="6661" width="9.140625" customWidth="1"/>
    <col min="6662" max="6662" width="4.42578125" customWidth="1"/>
    <col min="6669" max="6669" width="9.7109375" customWidth="1"/>
    <col min="6914" max="6914" width="3.7109375" customWidth="1"/>
    <col min="6915" max="6915" width="7" customWidth="1"/>
    <col min="6917" max="6917" width="9.140625" customWidth="1"/>
    <col min="6918" max="6918" width="4.42578125" customWidth="1"/>
    <col min="6925" max="6925" width="9.7109375" customWidth="1"/>
    <col min="7170" max="7170" width="3.7109375" customWidth="1"/>
    <col min="7171" max="7171" width="7" customWidth="1"/>
    <col min="7173" max="7173" width="9.140625" customWidth="1"/>
    <col min="7174" max="7174" width="4.42578125" customWidth="1"/>
    <col min="7181" max="7181" width="9.7109375" customWidth="1"/>
    <col min="7426" max="7426" width="3.7109375" customWidth="1"/>
    <col min="7427" max="7427" width="7" customWidth="1"/>
    <col min="7429" max="7429" width="9.140625" customWidth="1"/>
    <col min="7430" max="7430" width="4.42578125" customWidth="1"/>
    <col min="7437" max="7437" width="9.7109375" customWidth="1"/>
    <col min="7682" max="7682" width="3.7109375" customWidth="1"/>
    <col min="7683" max="7683" width="7" customWidth="1"/>
    <col min="7685" max="7685" width="9.140625" customWidth="1"/>
    <col min="7686" max="7686" width="4.42578125" customWidth="1"/>
    <col min="7693" max="7693" width="9.7109375" customWidth="1"/>
    <col min="7938" max="7938" width="3.7109375" customWidth="1"/>
    <col min="7939" max="7939" width="7" customWidth="1"/>
    <col min="7941" max="7941" width="9.140625" customWidth="1"/>
    <col min="7942" max="7942" width="4.42578125" customWidth="1"/>
    <col min="7949" max="7949" width="9.7109375" customWidth="1"/>
    <col min="8194" max="8194" width="3.7109375" customWidth="1"/>
    <col min="8195" max="8195" width="7" customWidth="1"/>
    <col min="8197" max="8197" width="9.140625" customWidth="1"/>
    <col min="8198" max="8198" width="4.42578125" customWidth="1"/>
    <col min="8205" max="8205" width="9.7109375" customWidth="1"/>
    <col min="8450" max="8450" width="3.7109375" customWidth="1"/>
    <col min="8451" max="8451" width="7" customWidth="1"/>
    <col min="8453" max="8453" width="9.140625" customWidth="1"/>
    <col min="8454" max="8454" width="4.42578125" customWidth="1"/>
    <col min="8461" max="8461" width="9.7109375" customWidth="1"/>
    <col min="8706" max="8706" width="3.7109375" customWidth="1"/>
    <col min="8707" max="8707" width="7" customWidth="1"/>
    <col min="8709" max="8709" width="9.140625" customWidth="1"/>
    <col min="8710" max="8710" width="4.42578125" customWidth="1"/>
    <col min="8717" max="8717" width="9.7109375" customWidth="1"/>
    <col min="8962" max="8962" width="3.7109375" customWidth="1"/>
    <col min="8963" max="8963" width="7" customWidth="1"/>
    <col min="8965" max="8965" width="9.140625" customWidth="1"/>
    <col min="8966" max="8966" width="4.42578125" customWidth="1"/>
    <col min="8973" max="8973" width="9.7109375" customWidth="1"/>
    <col min="9218" max="9218" width="3.7109375" customWidth="1"/>
    <col min="9219" max="9219" width="7" customWidth="1"/>
    <col min="9221" max="9221" width="9.140625" customWidth="1"/>
    <col min="9222" max="9222" width="4.42578125" customWidth="1"/>
    <col min="9229" max="9229" width="9.7109375" customWidth="1"/>
    <col min="9474" max="9474" width="3.7109375" customWidth="1"/>
    <col min="9475" max="9475" width="7" customWidth="1"/>
    <col min="9477" max="9477" width="9.140625" customWidth="1"/>
    <col min="9478" max="9478" width="4.42578125" customWidth="1"/>
    <col min="9485" max="9485" width="9.7109375" customWidth="1"/>
    <col min="9730" max="9730" width="3.7109375" customWidth="1"/>
    <col min="9731" max="9731" width="7" customWidth="1"/>
    <col min="9733" max="9733" width="9.140625" customWidth="1"/>
    <col min="9734" max="9734" width="4.42578125" customWidth="1"/>
    <col min="9741" max="9741" width="9.7109375" customWidth="1"/>
    <col min="9986" max="9986" width="3.7109375" customWidth="1"/>
    <col min="9987" max="9987" width="7" customWidth="1"/>
    <col min="9989" max="9989" width="9.140625" customWidth="1"/>
    <col min="9990" max="9990" width="4.42578125" customWidth="1"/>
    <col min="9997" max="9997" width="9.7109375" customWidth="1"/>
    <col min="10242" max="10242" width="3.7109375" customWidth="1"/>
    <col min="10243" max="10243" width="7" customWidth="1"/>
    <col min="10245" max="10245" width="9.140625" customWidth="1"/>
    <col min="10246" max="10246" width="4.42578125" customWidth="1"/>
    <col min="10253" max="10253" width="9.7109375" customWidth="1"/>
    <col min="10498" max="10498" width="3.7109375" customWidth="1"/>
    <col min="10499" max="10499" width="7" customWidth="1"/>
    <col min="10501" max="10501" width="9.140625" customWidth="1"/>
    <col min="10502" max="10502" width="4.42578125" customWidth="1"/>
    <col min="10509" max="10509" width="9.7109375" customWidth="1"/>
    <col min="10754" max="10754" width="3.7109375" customWidth="1"/>
    <col min="10755" max="10755" width="7" customWidth="1"/>
    <col min="10757" max="10757" width="9.140625" customWidth="1"/>
    <col min="10758" max="10758" width="4.42578125" customWidth="1"/>
    <col min="10765" max="10765" width="9.7109375" customWidth="1"/>
    <col min="11010" max="11010" width="3.7109375" customWidth="1"/>
    <col min="11011" max="11011" width="7" customWidth="1"/>
    <col min="11013" max="11013" width="9.140625" customWidth="1"/>
    <col min="11014" max="11014" width="4.42578125" customWidth="1"/>
    <col min="11021" max="11021" width="9.7109375" customWidth="1"/>
    <col min="11266" max="11266" width="3.7109375" customWidth="1"/>
    <col min="11267" max="11267" width="7" customWidth="1"/>
    <col min="11269" max="11269" width="9.140625" customWidth="1"/>
    <col min="11270" max="11270" width="4.42578125" customWidth="1"/>
    <col min="11277" max="11277" width="9.7109375" customWidth="1"/>
    <col min="11522" max="11522" width="3.7109375" customWidth="1"/>
    <col min="11523" max="11523" width="7" customWidth="1"/>
    <col min="11525" max="11525" width="9.140625" customWidth="1"/>
    <col min="11526" max="11526" width="4.42578125" customWidth="1"/>
    <col min="11533" max="11533" width="9.7109375" customWidth="1"/>
    <col min="11778" max="11778" width="3.7109375" customWidth="1"/>
    <col min="11779" max="11779" width="7" customWidth="1"/>
    <col min="11781" max="11781" width="9.140625" customWidth="1"/>
    <col min="11782" max="11782" width="4.42578125" customWidth="1"/>
    <col min="11789" max="11789" width="9.7109375" customWidth="1"/>
    <col min="12034" max="12034" width="3.7109375" customWidth="1"/>
    <col min="12035" max="12035" width="7" customWidth="1"/>
    <col min="12037" max="12037" width="9.140625" customWidth="1"/>
    <col min="12038" max="12038" width="4.42578125" customWidth="1"/>
    <col min="12045" max="12045" width="9.7109375" customWidth="1"/>
    <col min="12290" max="12290" width="3.7109375" customWidth="1"/>
    <col min="12291" max="12291" width="7" customWidth="1"/>
    <col min="12293" max="12293" width="9.140625" customWidth="1"/>
    <col min="12294" max="12294" width="4.42578125" customWidth="1"/>
    <col min="12301" max="12301" width="9.7109375" customWidth="1"/>
    <col min="12546" max="12546" width="3.7109375" customWidth="1"/>
    <col min="12547" max="12547" width="7" customWidth="1"/>
    <col min="12549" max="12549" width="9.140625" customWidth="1"/>
    <col min="12550" max="12550" width="4.42578125" customWidth="1"/>
    <col min="12557" max="12557" width="9.7109375" customWidth="1"/>
    <col min="12802" max="12802" width="3.7109375" customWidth="1"/>
    <col min="12803" max="12803" width="7" customWidth="1"/>
    <col min="12805" max="12805" width="9.140625" customWidth="1"/>
    <col min="12806" max="12806" width="4.42578125" customWidth="1"/>
    <col min="12813" max="12813" width="9.7109375" customWidth="1"/>
    <col min="13058" max="13058" width="3.7109375" customWidth="1"/>
    <col min="13059" max="13059" width="7" customWidth="1"/>
    <col min="13061" max="13061" width="9.140625" customWidth="1"/>
    <col min="13062" max="13062" width="4.42578125" customWidth="1"/>
    <col min="13069" max="13069" width="9.7109375" customWidth="1"/>
    <col min="13314" max="13314" width="3.7109375" customWidth="1"/>
    <col min="13315" max="13315" width="7" customWidth="1"/>
    <col min="13317" max="13317" width="9.140625" customWidth="1"/>
    <col min="13318" max="13318" width="4.42578125" customWidth="1"/>
    <col min="13325" max="13325" width="9.7109375" customWidth="1"/>
    <col min="13570" max="13570" width="3.7109375" customWidth="1"/>
    <col min="13571" max="13571" width="7" customWidth="1"/>
    <col min="13573" max="13573" width="9.140625" customWidth="1"/>
    <col min="13574" max="13574" width="4.42578125" customWidth="1"/>
    <col min="13581" max="13581" width="9.7109375" customWidth="1"/>
    <col min="13826" max="13826" width="3.7109375" customWidth="1"/>
    <col min="13827" max="13827" width="7" customWidth="1"/>
    <col min="13829" max="13829" width="9.140625" customWidth="1"/>
    <col min="13830" max="13830" width="4.42578125" customWidth="1"/>
    <col min="13837" max="13837" width="9.7109375" customWidth="1"/>
    <col min="14082" max="14082" width="3.7109375" customWidth="1"/>
    <col min="14083" max="14083" width="7" customWidth="1"/>
    <col min="14085" max="14085" width="9.140625" customWidth="1"/>
    <col min="14086" max="14086" width="4.42578125" customWidth="1"/>
    <col min="14093" max="14093" width="9.7109375" customWidth="1"/>
    <col min="14338" max="14338" width="3.7109375" customWidth="1"/>
    <col min="14339" max="14339" width="7" customWidth="1"/>
    <col min="14341" max="14341" width="9.140625" customWidth="1"/>
    <col min="14342" max="14342" width="4.42578125" customWidth="1"/>
    <col min="14349" max="14349" width="9.7109375" customWidth="1"/>
    <col min="14594" max="14594" width="3.7109375" customWidth="1"/>
    <col min="14595" max="14595" width="7" customWidth="1"/>
    <col min="14597" max="14597" width="9.140625" customWidth="1"/>
    <col min="14598" max="14598" width="4.42578125" customWidth="1"/>
    <col min="14605" max="14605" width="9.7109375" customWidth="1"/>
    <col min="14850" max="14850" width="3.7109375" customWidth="1"/>
    <col min="14851" max="14851" width="7" customWidth="1"/>
    <col min="14853" max="14853" width="9.140625" customWidth="1"/>
    <col min="14854" max="14854" width="4.42578125" customWidth="1"/>
    <col min="14861" max="14861" width="9.7109375" customWidth="1"/>
    <col min="15106" max="15106" width="3.7109375" customWidth="1"/>
    <col min="15107" max="15107" width="7" customWidth="1"/>
    <col min="15109" max="15109" width="9.140625" customWidth="1"/>
    <col min="15110" max="15110" width="4.42578125" customWidth="1"/>
    <col min="15117" max="15117" width="9.7109375" customWidth="1"/>
    <col min="15362" max="15362" width="3.7109375" customWidth="1"/>
    <col min="15363" max="15363" width="7" customWidth="1"/>
    <col min="15365" max="15365" width="9.140625" customWidth="1"/>
    <col min="15366" max="15366" width="4.42578125" customWidth="1"/>
    <col min="15373" max="15373" width="9.7109375" customWidth="1"/>
    <col min="15618" max="15618" width="3.7109375" customWidth="1"/>
    <col min="15619" max="15619" width="7" customWidth="1"/>
    <col min="15621" max="15621" width="9.140625" customWidth="1"/>
    <col min="15622" max="15622" width="4.42578125" customWidth="1"/>
    <col min="15629" max="15629" width="9.7109375" customWidth="1"/>
    <col min="15874" max="15874" width="3.7109375" customWidth="1"/>
    <col min="15875" max="15875" width="7" customWidth="1"/>
    <col min="15877" max="15877" width="9.140625" customWidth="1"/>
    <col min="15878" max="15878" width="4.42578125" customWidth="1"/>
    <col min="15885" max="15885" width="9.7109375" customWidth="1"/>
    <col min="16130" max="16130" width="3.7109375" customWidth="1"/>
    <col min="16131" max="16131" width="7" customWidth="1"/>
    <col min="16133" max="16133" width="9.140625" customWidth="1"/>
    <col min="16134" max="16134" width="4.42578125" customWidth="1"/>
    <col min="16141" max="16141" width="9.7109375" customWidth="1"/>
  </cols>
  <sheetData>
    <row r="1" spans="2:13" ht="13.5" thickBot="1"/>
    <row r="2" spans="2:13" ht="21" customHeight="1" thickBot="1">
      <c r="B2" s="175"/>
      <c r="C2" s="176"/>
      <c r="D2" s="177"/>
      <c r="E2" s="184" t="s">
        <v>229</v>
      </c>
      <c r="F2" s="185"/>
      <c r="G2" s="185"/>
      <c r="H2" s="185"/>
      <c r="I2" s="186"/>
      <c r="J2" s="193" t="s">
        <v>141</v>
      </c>
      <c r="K2" s="194"/>
      <c r="L2" s="195">
        <v>45754</v>
      </c>
      <c r="M2" s="196"/>
    </row>
    <row r="3" spans="2:13" ht="22.5" customHeight="1" thickBot="1">
      <c r="B3" s="178"/>
      <c r="C3" s="179"/>
      <c r="D3" s="180"/>
      <c r="E3" s="187"/>
      <c r="F3" s="188"/>
      <c r="G3" s="188"/>
      <c r="H3" s="188"/>
      <c r="I3" s="189"/>
      <c r="J3" s="193" t="s">
        <v>330</v>
      </c>
      <c r="K3" s="194"/>
      <c r="L3" s="193" t="s">
        <v>134</v>
      </c>
      <c r="M3" s="194"/>
    </row>
    <row r="4" spans="2:13" ht="36" customHeight="1" thickBot="1">
      <c r="B4" s="181"/>
      <c r="C4" s="182"/>
      <c r="D4" s="183"/>
      <c r="E4" s="190"/>
      <c r="F4" s="191"/>
      <c r="G4" s="191"/>
      <c r="H4" s="191"/>
      <c r="I4" s="192"/>
      <c r="J4" s="193" t="s">
        <v>135</v>
      </c>
      <c r="K4" s="197"/>
      <c r="L4" s="197"/>
      <c r="M4" s="194"/>
    </row>
    <row r="5" spans="2:13" ht="13.5" thickBot="1"/>
    <row r="6" spans="2:13" ht="23.25" customHeight="1" thickBot="1">
      <c r="B6" s="198" t="s">
        <v>136</v>
      </c>
      <c r="C6" s="199"/>
      <c r="D6" s="200" t="s">
        <v>137</v>
      </c>
      <c r="E6" s="201"/>
      <c r="F6" s="202"/>
      <c r="G6" s="203" t="s">
        <v>138</v>
      </c>
      <c r="H6" s="204"/>
      <c r="I6" s="204"/>
      <c r="J6" s="204"/>
      <c r="K6" s="204"/>
      <c r="L6" s="204"/>
      <c r="M6" s="205"/>
    </row>
    <row r="7" spans="2:13" ht="15" thickBot="1">
      <c r="B7" s="206"/>
      <c r="C7" s="207"/>
      <c r="D7" s="207"/>
      <c r="E7" s="207"/>
      <c r="F7" s="207"/>
      <c r="G7" s="207"/>
      <c r="H7" s="207"/>
      <c r="I7" s="207"/>
      <c r="J7" s="207"/>
      <c r="K7" s="207"/>
      <c r="L7" s="207"/>
      <c r="M7" s="208"/>
    </row>
    <row r="8" spans="2:13" ht="15">
      <c r="B8" s="209" t="s">
        <v>139</v>
      </c>
      <c r="C8" s="210"/>
      <c r="D8" s="210"/>
      <c r="E8" s="210"/>
      <c r="F8" s="210"/>
      <c r="G8" s="210"/>
      <c r="H8" s="210"/>
      <c r="I8" s="210"/>
      <c r="J8" s="210"/>
      <c r="K8" s="210"/>
      <c r="L8" s="210"/>
      <c r="M8" s="211"/>
    </row>
    <row r="9" spans="2:13" ht="15.75" thickBot="1">
      <c r="B9" s="212"/>
      <c r="C9" s="213"/>
      <c r="D9" s="213"/>
      <c r="E9" s="213"/>
      <c r="F9" s="213"/>
      <c r="G9" s="213"/>
      <c r="H9" s="213"/>
      <c r="I9" s="213"/>
      <c r="J9" s="213"/>
      <c r="K9" s="213"/>
      <c r="L9" s="213"/>
      <c r="M9" s="214"/>
    </row>
    <row r="10" spans="2:13" ht="30" customHeight="1">
      <c r="B10" s="58">
        <v>1</v>
      </c>
      <c r="C10" s="217" t="s">
        <v>131</v>
      </c>
      <c r="D10" s="144" t="s">
        <v>64</v>
      </c>
      <c r="E10" s="145"/>
      <c r="F10" s="145"/>
      <c r="G10" s="131" t="s">
        <v>174</v>
      </c>
      <c r="H10" s="132"/>
      <c r="I10" s="132"/>
      <c r="J10" s="132"/>
      <c r="K10" s="132"/>
      <c r="L10" s="132"/>
      <c r="M10" s="133"/>
    </row>
    <row r="11" spans="2:13" ht="15">
      <c r="B11" s="61"/>
      <c r="C11" s="218"/>
      <c r="D11" s="128"/>
      <c r="E11" s="129"/>
      <c r="F11" s="129"/>
      <c r="G11" s="129"/>
      <c r="H11" s="129"/>
      <c r="I11" s="129"/>
      <c r="J11" s="129"/>
      <c r="K11" s="129"/>
      <c r="L11" s="129"/>
      <c r="M11" s="130"/>
    </row>
    <row r="12" spans="2:13" ht="45" customHeight="1">
      <c r="B12" s="29">
        <v>2</v>
      </c>
      <c r="C12" s="218"/>
      <c r="D12" s="123" t="s">
        <v>256</v>
      </c>
      <c r="E12" s="124"/>
      <c r="F12" s="124"/>
      <c r="G12" s="125" t="s">
        <v>319</v>
      </c>
      <c r="H12" s="126"/>
      <c r="I12" s="126"/>
      <c r="J12" s="126"/>
      <c r="K12" s="126"/>
      <c r="L12" s="126"/>
      <c r="M12" s="127"/>
    </row>
    <row r="13" spans="2:13" ht="15">
      <c r="B13" s="61"/>
      <c r="C13" s="218"/>
      <c r="D13" s="128"/>
      <c r="E13" s="129"/>
      <c r="F13" s="129"/>
      <c r="G13" s="129"/>
      <c r="H13" s="129"/>
      <c r="I13" s="129"/>
      <c r="J13" s="129"/>
      <c r="K13" s="129"/>
      <c r="L13" s="129"/>
      <c r="M13" s="130"/>
    </row>
    <row r="14" spans="2:13" ht="50.25" customHeight="1">
      <c r="B14" s="29">
        <v>3</v>
      </c>
      <c r="C14" s="218"/>
      <c r="D14" s="123" t="s">
        <v>241</v>
      </c>
      <c r="E14" s="124"/>
      <c r="F14" s="124"/>
      <c r="G14" s="125" t="s">
        <v>320</v>
      </c>
      <c r="H14" s="126"/>
      <c r="I14" s="126"/>
      <c r="J14" s="126"/>
      <c r="K14" s="126"/>
      <c r="L14" s="126"/>
      <c r="M14" s="127"/>
    </row>
    <row r="15" spans="2:13" ht="15">
      <c r="B15" s="61"/>
      <c r="C15" s="218"/>
      <c r="D15" s="128"/>
      <c r="E15" s="129"/>
      <c r="F15" s="129"/>
      <c r="G15" s="129"/>
      <c r="H15" s="129"/>
      <c r="I15" s="129"/>
      <c r="J15" s="129"/>
      <c r="K15" s="129"/>
      <c r="L15" s="129"/>
      <c r="M15" s="130"/>
    </row>
    <row r="16" spans="2:13" ht="98.25" customHeight="1">
      <c r="B16" s="29">
        <v>4</v>
      </c>
      <c r="C16" s="218"/>
      <c r="D16" s="123" t="s">
        <v>255</v>
      </c>
      <c r="E16" s="124"/>
      <c r="F16" s="124"/>
      <c r="G16" s="125" t="s">
        <v>321</v>
      </c>
      <c r="H16" s="126"/>
      <c r="I16" s="126"/>
      <c r="J16" s="126"/>
      <c r="K16" s="126"/>
      <c r="L16" s="126"/>
      <c r="M16" s="127"/>
    </row>
    <row r="17" spans="2:13" ht="15">
      <c r="B17" s="61"/>
      <c r="C17" s="218"/>
      <c r="D17" s="128"/>
      <c r="E17" s="129"/>
      <c r="F17" s="129"/>
      <c r="G17" s="129"/>
      <c r="H17" s="129"/>
      <c r="I17" s="129"/>
      <c r="J17" s="129"/>
      <c r="K17" s="129"/>
      <c r="L17" s="129"/>
      <c r="M17" s="130"/>
    </row>
    <row r="18" spans="2:13" ht="31.5" customHeight="1">
      <c r="B18" s="29">
        <v>5</v>
      </c>
      <c r="C18" s="218"/>
      <c r="D18" s="110" t="s">
        <v>57</v>
      </c>
      <c r="E18" s="111"/>
      <c r="F18" s="111"/>
      <c r="G18" s="112" t="s">
        <v>300</v>
      </c>
      <c r="H18" s="113"/>
      <c r="I18" s="113"/>
      <c r="J18" s="113"/>
      <c r="K18" s="113"/>
      <c r="L18" s="113"/>
      <c r="M18" s="114"/>
    </row>
    <row r="19" spans="2:13" ht="15">
      <c r="B19" s="61"/>
      <c r="C19" s="218"/>
      <c r="D19" s="128"/>
      <c r="E19" s="129"/>
      <c r="F19" s="129"/>
      <c r="G19" s="129"/>
      <c r="H19" s="129"/>
      <c r="I19" s="129"/>
      <c r="J19" s="129"/>
      <c r="K19" s="129"/>
      <c r="L19" s="129"/>
      <c r="M19" s="130"/>
    </row>
    <row r="20" spans="2:13" ht="48.75" customHeight="1">
      <c r="B20" s="29">
        <v>6</v>
      </c>
      <c r="C20" s="218"/>
      <c r="D20" s="220" t="s">
        <v>63</v>
      </c>
      <c r="E20" s="221"/>
      <c r="F20" s="221"/>
      <c r="G20" s="112" t="s">
        <v>182</v>
      </c>
      <c r="H20" s="113"/>
      <c r="I20" s="113"/>
      <c r="J20" s="113"/>
      <c r="K20" s="113"/>
      <c r="L20" s="113"/>
      <c r="M20" s="114"/>
    </row>
    <row r="21" spans="2:13" ht="15">
      <c r="B21" s="61"/>
      <c r="C21" s="218"/>
      <c r="D21" s="128"/>
      <c r="E21" s="129"/>
      <c r="F21" s="129"/>
      <c r="G21" s="129"/>
      <c r="H21" s="129"/>
      <c r="I21" s="129"/>
      <c r="J21" s="129"/>
      <c r="K21" s="129"/>
      <c r="L21" s="129"/>
      <c r="M21" s="130"/>
    </row>
    <row r="22" spans="2:13" ht="45.75" customHeight="1">
      <c r="B22" s="29">
        <v>7</v>
      </c>
      <c r="C22" s="218"/>
      <c r="D22" s="110" t="s">
        <v>65</v>
      </c>
      <c r="E22" s="111"/>
      <c r="F22" s="111"/>
      <c r="G22" s="112" t="s">
        <v>301</v>
      </c>
      <c r="H22" s="113"/>
      <c r="I22" s="113"/>
      <c r="J22" s="113"/>
      <c r="K22" s="113"/>
      <c r="L22" s="113"/>
      <c r="M22" s="114"/>
    </row>
    <row r="23" spans="2:13" ht="15">
      <c r="B23" s="61"/>
      <c r="C23" s="218"/>
      <c r="D23" s="128"/>
      <c r="E23" s="129"/>
      <c r="F23" s="129"/>
      <c r="G23" s="129"/>
      <c r="H23" s="129"/>
      <c r="I23" s="129"/>
      <c r="J23" s="129"/>
      <c r="K23" s="129"/>
      <c r="L23" s="129"/>
      <c r="M23" s="130"/>
    </row>
    <row r="24" spans="2:13" ht="48" customHeight="1">
      <c r="B24" s="29">
        <v>8</v>
      </c>
      <c r="C24" s="218"/>
      <c r="D24" s="110" t="s">
        <v>66</v>
      </c>
      <c r="E24" s="111"/>
      <c r="F24" s="111"/>
      <c r="G24" s="112" t="s">
        <v>144</v>
      </c>
      <c r="H24" s="113"/>
      <c r="I24" s="113"/>
      <c r="J24" s="113"/>
      <c r="K24" s="113"/>
      <c r="L24" s="113"/>
      <c r="M24" s="114"/>
    </row>
    <row r="25" spans="2:13" ht="15">
      <c r="B25" s="61"/>
      <c r="C25" s="218"/>
      <c r="D25" s="128"/>
      <c r="E25" s="129"/>
      <c r="F25" s="129"/>
      <c r="G25" s="129"/>
      <c r="H25" s="129"/>
      <c r="I25" s="129"/>
      <c r="J25" s="129"/>
      <c r="K25" s="129"/>
      <c r="L25" s="129"/>
      <c r="M25" s="130"/>
    </row>
    <row r="26" spans="2:13" ht="45.75" customHeight="1">
      <c r="B26" s="29">
        <v>9</v>
      </c>
      <c r="C26" s="218"/>
      <c r="D26" s="110" t="s">
        <v>125</v>
      </c>
      <c r="E26" s="111"/>
      <c r="F26" s="111"/>
      <c r="G26" s="112" t="s">
        <v>145</v>
      </c>
      <c r="H26" s="113"/>
      <c r="I26" s="113"/>
      <c r="J26" s="113"/>
      <c r="K26" s="113"/>
      <c r="L26" s="113"/>
      <c r="M26" s="114"/>
    </row>
    <row r="27" spans="2:13" ht="15">
      <c r="B27" s="61"/>
      <c r="C27" s="218"/>
      <c r="D27" s="128"/>
      <c r="E27" s="129"/>
      <c r="F27" s="129"/>
      <c r="G27" s="129"/>
      <c r="H27" s="129"/>
      <c r="I27" s="129"/>
      <c r="J27" s="129"/>
      <c r="K27" s="129"/>
      <c r="L27" s="129"/>
      <c r="M27" s="130"/>
    </row>
    <row r="28" spans="2:13" ht="37.5" customHeight="1">
      <c r="B28" s="29">
        <v>10</v>
      </c>
      <c r="C28" s="218"/>
      <c r="D28" s="110" t="s">
        <v>53</v>
      </c>
      <c r="E28" s="111"/>
      <c r="F28" s="111"/>
      <c r="G28" s="112" t="s">
        <v>175</v>
      </c>
      <c r="H28" s="113"/>
      <c r="I28" s="113"/>
      <c r="J28" s="113"/>
      <c r="K28" s="113"/>
      <c r="L28" s="113"/>
      <c r="M28" s="114"/>
    </row>
    <row r="29" spans="2:13" ht="15" customHeight="1">
      <c r="B29" s="61"/>
      <c r="C29" s="218"/>
      <c r="D29" s="128"/>
      <c r="E29" s="129"/>
      <c r="F29" s="129"/>
      <c r="G29" s="129"/>
      <c r="H29" s="129"/>
      <c r="I29" s="129"/>
      <c r="J29" s="129"/>
      <c r="K29" s="129"/>
      <c r="L29" s="129"/>
      <c r="M29" s="130"/>
    </row>
    <row r="30" spans="2:13" ht="35.25" customHeight="1">
      <c r="B30" s="29">
        <v>11</v>
      </c>
      <c r="C30" s="218"/>
      <c r="D30" s="215" t="s">
        <v>54</v>
      </c>
      <c r="E30" s="216"/>
      <c r="F30" s="216"/>
      <c r="G30" s="112" t="s">
        <v>176</v>
      </c>
      <c r="H30" s="113"/>
      <c r="I30" s="113"/>
      <c r="J30" s="113"/>
      <c r="K30" s="113"/>
      <c r="L30" s="113"/>
      <c r="M30" s="114"/>
    </row>
    <row r="31" spans="2:13" ht="15">
      <c r="B31" s="61"/>
      <c r="C31" s="218"/>
      <c r="D31" s="128"/>
      <c r="E31" s="129"/>
      <c r="F31" s="129"/>
      <c r="G31" s="129"/>
      <c r="H31" s="129"/>
      <c r="I31" s="129"/>
      <c r="J31" s="129"/>
      <c r="K31" s="129"/>
      <c r="L31" s="129"/>
      <c r="M31" s="130"/>
    </row>
    <row r="32" spans="2:13" ht="45.75" customHeight="1">
      <c r="B32" s="30">
        <v>12</v>
      </c>
      <c r="C32" s="218"/>
      <c r="D32" s="110" t="s">
        <v>159</v>
      </c>
      <c r="E32" s="111"/>
      <c r="F32" s="111"/>
      <c r="G32" s="112" t="s">
        <v>177</v>
      </c>
      <c r="H32" s="113"/>
      <c r="I32" s="113"/>
      <c r="J32" s="113"/>
      <c r="K32" s="113"/>
      <c r="L32" s="113"/>
      <c r="M32" s="114"/>
    </row>
    <row r="33" spans="2:13" ht="15">
      <c r="B33" s="61"/>
      <c r="C33" s="218"/>
      <c r="D33" s="128"/>
      <c r="E33" s="129"/>
      <c r="F33" s="129"/>
      <c r="G33" s="129"/>
      <c r="H33" s="129"/>
      <c r="I33" s="129"/>
      <c r="J33" s="129"/>
      <c r="K33" s="129"/>
      <c r="L33" s="129"/>
      <c r="M33" s="130"/>
    </row>
    <row r="34" spans="2:13" ht="27" customHeight="1">
      <c r="B34" s="30">
        <v>13</v>
      </c>
      <c r="C34" s="218"/>
      <c r="D34" s="110" t="s">
        <v>52</v>
      </c>
      <c r="E34" s="111"/>
      <c r="F34" s="111"/>
      <c r="G34" s="112" t="s">
        <v>178</v>
      </c>
      <c r="H34" s="113"/>
      <c r="I34" s="113"/>
      <c r="J34" s="113"/>
      <c r="K34" s="113"/>
      <c r="L34" s="113"/>
      <c r="M34" s="114"/>
    </row>
    <row r="35" spans="2:13" ht="15">
      <c r="B35" s="61"/>
      <c r="C35" s="218"/>
      <c r="D35" s="128"/>
      <c r="E35" s="129"/>
      <c r="F35" s="129"/>
      <c r="G35" s="129"/>
      <c r="H35" s="129"/>
      <c r="I35" s="129"/>
      <c r="J35" s="129"/>
      <c r="K35" s="129"/>
      <c r="L35" s="129"/>
      <c r="M35" s="130"/>
    </row>
    <row r="36" spans="2:13" ht="30.75" customHeight="1">
      <c r="B36" s="30">
        <v>14</v>
      </c>
      <c r="C36" s="218"/>
      <c r="D36" s="110" t="s">
        <v>79</v>
      </c>
      <c r="E36" s="111"/>
      <c r="F36" s="111"/>
      <c r="G36" s="112" t="s">
        <v>146</v>
      </c>
      <c r="H36" s="113"/>
      <c r="I36" s="113"/>
      <c r="J36" s="113"/>
      <c r="K36" s="113"/>
      <c r="L36" s="113"/>
      <c r="M36" s="114"/>
    </row>
    <row r="37" spans="2:13" ht="15">
      <c r="B37" s="61"/>
      <c r="C37" s="218"/>
      <c r="D37" s="128"/>
      <c r="E37" s="129"/>
      <c r="F37" s="129"/>
      <c r="G37" s="129"/>
      <c r="H37" s="129"/>
      <c r="I37" s="129"/>
      <c r="J37" s="129"/>
      <c r="K37" s="129"/>
      <c r="L37" s="129"/>
      <c r="M37" s="130"/>
    </row>
    <row r="38" spans="2:13" ht="33" customHeight="1" thickBot="1">
      <c r="B38" s="28">
        <v>15</v>
      </c>
      <c r="C38" s="219"/>
      <c r="D38" s="118" t="s">
        <v>62</v>
      </c>
      <c r="E38" s="119"/>
      <c r="F38" s="119"/>
      <c r="G38" s="120" t="s">
        <v>147</v>
      </c>
      <c r="H38" s="121"/>
      <c r="I38" s="121"/>
      <c r="J38" s="121"/>
      <c r="K38" s="121"/>
      <c r="L38" s="121"/>
      <c r="M38" s="122"/>
    </row>
    <row r="39" spans="2:13" ht="15.75" thickBot="1">
      <c r="B39" s="141"/>
      <c r="C39" s="142"/>
      <c r="D39" s="142"/>
      <c r="E39" s="142"/>
      <c r="F39" s="142"/>
      <c r="G39" s="142"/>
      <c r="H39" s="142"/>
      <c r="I39" s="142"/>
      <c r="J39" s="142"/>
      <c r="K39" s="142"/>
      <c r="L39" s="142"/>
      <c r="M39" s="143"/>
    </row>
    <row r="40" spans="2:13" ht="42.75" customHeight="1">
      <c r="B40" s="59">
        <v>16</v>
      </c>
      <c r="C40" s="134" t="s">
        <v>299</v>
      </c>
      <c r="D40" s="144" t="s">
        <v>181</v>
      </c>
      <c r="E40" s="145"/>
      <c r="F40" s="145"/>
      <c r="G40" s="131" t="s">
        <v>322</v>
      </c>
      <c r="H40" s="132"/>
      <c r="I40" s="132"/>
      <c r="J40" s="132"/>
      <c r="K40" s="132"/>
      <c r="L40" s="132"/>
      <c r="M40" s="133"/>
    </row>
    <row r="41" spans="2:13" ht="15.75" thickBot="1">
      <c r="B41" s="61"/>
      <c r="C41" s="136"/>
      <c r="D41" s="128"/>
      <c r="E41" s="129"/>
      <c r="F41" s="129"/>
      <c r="G41" s="129"/>
      <c r="H41" s="129"/>
      <c r="I41" s="129"/>
      <c r="J41" s="129"/>
      <c r="K41" s="129"/>
      <c r="L41" s="129"/>
      <c r="M41" s="130"/>
    </row>
    <row r="42" spans="2:13" ht="41.25" customHeight="1">
      <c r="B42" s="30">
        <v>17</v>
      </c>
      <c r="C42" s="136"/>
      <c r="D42" s="123" t="s">
        <v>231</v>
      </c>
      <c r="E42" s="124"/>
      <c r="F42" s="124"/>
      <c r="G42" s="138" t="s">
        <v>323</v>
      </c>
      <c r="H42" s="139"/>
      <c r="I42" s="139"/>
      <c r="J42" s="139"/>
      <c r="K42" s="139"/>
      <c r="L42" s="139"/>
      <c r="M42" s="140"/>
    </row>
    <row r="43" spans="2:13" ht="15">
      <c r="B43" s="61"/>
      <c r="C43" s="136"/>
      <c r="D43" s="128"/>
      <c r="E43" s="129"/>
      <c r="F43" s="129"/>
      <c r="G43" s="129"/>
      <c r="H43" s="129"/>
      <c r="I43" s="129"/>
      <c r="J43" s="129"/>
      <c r="K43" s="129"/>
      <c r="L43" s="129"/>
      <c r="M43" s="130"/>
    </row>
    <row r="44" spans="2:13" ht="39.75" customHeight="1">
      <c r="B44" s="30">
        <v>18</v>
      </c>
      <c r="C44" s="136"/>
      <c r="D44" s="110" t="s">
        <v>161</v>
      </c>
      <c r="E44" s="111"/>
      <c r="F44" s="111"/>
      <c r="G44" s="112" t="s">
        <v>183</v>
      </c>
      <c r="H44" s="113"/>
      <c r="I44" s="113"/>
      <c r="J44" s="113"/>
      <c r="K44" s="113"/>
      <c r="L44" s="113"/>
      <c r="M44" s="114"/>
    </row>
    <row r="45" spans="2:13" ht="15">
      <c r="B45" s="61"/>
      <c r="C45" s="136"/>
      <c r="D45" s="128"/>
      <c r="E45" s="129"/>
      <c r="F45" s="129"/>
      <c r="G45" s="129"/>
      <c r="H45" s="129"/>
      <c r="I45" s="129"/>
      <c r="J45" s="129"/>
      <c r="K45" s="129"/>
      <c r="L45" s="129"/>
      <c r="M45" s="130"/>
    </row>
    <row r="46" spans="2:13" ht="39.75" customHeight="1">
      <c r="B46" s="30">
        <v>19</v>
      </c>
      <c r="C46" s="136"/>
      <c r="D46" s="123" t="s">
        <v>305</v>
      </c>
      <c r="E46" s="124"/>
      <c r="F46" s="124"/>
      <c r="G46" s="125" t="s">
        <v>306</v>
      </c>
      <c r="H46" s="126"/>
      <c r="I46" s="126"/>
      <c r="J46" s="126"/>
      <c r="K46" s="126"/>
      <c r="L46" s="126"/>
      <c r="M46" s="127"/>
    </row>
    <row r="47" spans="2:13" ht="15">
      <c r="B47" s="61"/>
      <c r="C47" s="136"/>
      <c r="D47" s="128"/>
      <c r="E47" s="129"/>
      <c r="F47" s="129"/>
      <c r="G47" s="129"/>
      <c r="H47" s="129"/>
      <c r="I47" s="129"/>
      <c r="J47" s="129"/>
      <c r="K47" s="129"/>
      <c r="L47" s="129"/>
      <c r="M47" s="130"/>
    </row>
    <row r="48" spans="2:13" ht="26.25" customHeight="1" thickBot="1">
      <c r="B48" s="28">
        <v>20</v>
      </c>
      <c r="C48" s="137"/>
      <c r="D48" s="118" t="s">
        <v>77</v>
      </c>
      <c r="E48" s="119"/>
      <c r="F48" s="119"/>
      <c r="G48" s="120" t="s">
        <v>148</v>
      </c>
      <c r="H48" s="121"/>
      <c r="I48" s="121"/>
      <c r="J48" s="121"/>
      <c r="K48" s="121"/>
      <c r="L48" s="121"/>
      <c r="M48" s="122"/>
    </row>
    <row r="49" spans="2:13" ht="15.75" thickBot="1">
      <c r="B49" s="141"/>
      <c r="C49" s="142"/>
      <c r="D49" s="142"/>
      <c r="E49" s="142"/>
      <c r="F49" s="142"/>
      <c r="G49" s="142"/>
      <c r="H49" s="142"/>
      <c r="I49" s="142"/>
      <c r="J49" s="142"/>
      <c r="K49" s="142"/>
      <c r="L49" s="142"/>
      <c r="M49" s="143"/>
    </row>
    <row r="50" spans="2:13" ht="48.75" customHeight="1">
      <c r="B50" s="59">
        <v>21</v>
      </c>
      <c r="C50" s="162" t="s">
        <v>129</v>
      </c>
      <c r="D50" s="144" t="s">
        <v>142</v>
      </c>
      <c r="E50" s="145"/>
      <c r="F50" s="145"/>
      <c r="G50" s="131" t="s">
        <v>184</v>
      </c>
      <c r="H50" s="132"/>
      <c r="I50" s="132"/>
      <c r="J50" s="132"/>
      <c r="K50" s="132"/>
      <c r="L50" s="132"/>
      <c r="M50" s="133"/>
    </row>
    <row r="51" spans="2:13" ht="15">
      <c r="B51" s="61"/>
      <c r="C51" s="163"/>
      <c r="D51" s="128"/>
      <c r="E51" s="129"/>
      <c r="F51" s="129"/>
      <c r="G51" s="129"/>
      <c r="H51" s="129"/>
      <c r="I51" s="129"/>
      <c r="J51" s="129"/>
      <c r="K51" s="129"/>
      <c r="L51" s="129"/>
      <c r="M51" s="130"/>
    </row>
    <row r="52" spans="2:13" ht="92.25" customHeight="1">
      <c r="B52" s="30">
        <v>22</v>
      </c>
      <c r="C52" s="163"/>
      <c r="D52" s="123" t="s">
        <v>240</v>
      </c>
      <c r="E52" s="124"/>
      <c r="F52" s="124"/>
      <c r="G52" s="125" t="s">
        <v>329</v>
      </c>
      <c r="H52" s="126"/>
      <c r="I52" s="126"/>
      <c r="J52" s="126"/>
      <c r="K52" s="126"/>
      <c r="L52" s="126"/>
      <c r="M52" s="127"/>
    </row>
    <row r="53" spans="2:13" ht="15">
      <c r="B53" s="61"/>
      <c r="C53" s="164"/>
      <c r="D53" s="128"/>
      <c r="E53" s="129"/>
      <c r="F53" s="129"/>
      <c r="G53" s="129"/>
      <c r="H53" s="129"/>
      <c r="I53" s="129"/>
      <c r="J53" s="129"/>
      <c r="K53" s="129"/>
      <c r="L53" s="129"/>
      <c r="M53" s="130"/>
    </row>
    <row r="54" spans="2:13" ht="92.25" customHeight="1">
      <c r="B54" s="30">
        <v>23</v>
      </c>
      <c r="C54" s="164"/>
      <c r="D54" s="110" t="s">
        <v>69</v>
      </c>
      <c r="E54" s="111"/>
      <c r="F54" s="111"/>
      <c r="G54" s="112" t="s">
        <v>151</v>
      </c>
      <c r="H54" s="113"/>
      <c r="I54" s="113"/>
      <c r="J54" s="113"/>
      <c r="K54" s="113"/>
      <c r="L54" s="113"/>
      <c r="M54" s="114"/>
    </row>
    <row r="55" spans="2:13" ht="15">
      <c r="B55" s="61"/>
      <c r="C55" s="164"/>
      <c r="D55" s="128"/>
      <c r="E55" s="129"/>
      <c r="F55" s="129"/>
      <c r="G55" s="129"/>
      <c r="H55" s="129"/>
      <c r="I55" s="129"/>
      <c r="J55" s="129"/>
      <c r="K55" s="129"/>
      <c r="L55" s="129"/>
      <c r="M55" s="130"/>
    </row>
    <row r="56" spans="2:13" ht="34.5" customHeight="1">
      <c r="B56" s="30">
        <v>24</v>
      </c>
      <c r="C56" s="164"/>
      <c r="D56" s="110" t="s">
        <v>7</v>
      </c>
      <c r="E56" s="111"/>
      <c r="F56" s="111"/>
      <c r="G56" s="112" t="s">
        <v>149</v>
      </c>
      <c r="H56" s="113"/>
      <c r="I56" s="113"/>
      <c r="J56" s="113"/>
      <c r="K56" s="113"/>
      <c r="L56" s="113"/>
      <c r="M56" s="114"/>
    </row>
    <row r="57" spans="2:13" ht="15">
      <c r="B57" s="61"/>
      <c r="C57" s="164"/>
      <c r="D57" s="128"/>
      <c r="E57" s="129"/>
      <c r="F57" s="129"/>
      <c r="G57" s="129"/>
      <c r="H57" s="129"/>
      <c r="I57" s="129"/>
      <c r="J57" s="129"/>
      <c r="K57" s="129"/>
      <c r="L57" s="129"/>
      <c r="M57" s="130"/>
    </row>
    <row r="58" spans="2:13" ht="61.5" customHeight="1">
      <c r="B58" s="30">
        <v>25</v>
      </c>
      <c r="C58" s="164"/>
      <c r="D58" s="110" t="s">
        <v>55</v>
      </c>
      <c r="E58" s="111"/>
      <c r="F58" s="111"/>
      <c r="G58" s="112" t="s">
        <v>150</v>
      </c>
      <c r="H58" s="113"/>
      <c r="I58" s="113"/>
      <c r="J58" s="113"/>
      <c r="K58" s="113"/>
      <c r="L58" s="113"/>
      <c r="M58" s="114"/>
    </row>
    <row r="59" spans="2:13" ht="15">
      <c r="B59" s="61"/>
      <c r="C59" s="164"/>
      <c r="D59" s="128"/>
      <c r="E59" s="129"/>
      <c r="F59" s="129"/>
      <c r="G59" s="129"/>
      <c r="H59" s="129"/>
      <c r="I59" s="129"/>
      <c r="J59" s="129"/>
      <c r="K59" s="129"/>
      <c r="L59" s="129"/>
      <c r="M59" s="130"/>
    </row>
    <row r="60" spans="2:13" ht="34.5" customHeight="1">
      <c r="B60" s="30">
        <v>26</v>
      </c>
      <c r="C60" s="164"/>
      <c r="D60" s="110" t="s">
        <v>67</v>
      </c>
      <c r="E60" s="111"/>
      <c r="F60" s="111"/>
      <c r="G60" s="112" t="s">
        <v>152</v>
      </c>
      <c r="H60" s="113"/>
      <c r="I60" s="113"/>
      <c r="J60" s="113"/>
      <c r="K60" s="113"/>
      <c r="L60" s="113"/>
      <c r="M60" s="114"/>
    </row>
    <row r="61" spans="2:13" ht="15">
      <c r="B61" s="61"/>
      <c r="C61" s="164"/>
      <c r="D61" s="128"/>
      <c r="E61" s="129"/>
      <c r="F61" s="129"/>
      <c r="G61" s="129"/>
      <c r="H61" s="129"/>
      <c r="I61" s="129"/>
      <c r="J61" s="129"/>
      <c r="K61" s="129"/>
      <c r="L61" s="129"/>
      <c r="M61" s="130"/>
    </row>
    <row r="62" spans="2:13" ht="21.75" customHeight="1">
      <c r="B62" s="30">
        <v>27</v>
      </c>
      <c r="C62" s="164"/>
      <c r="D62" s="110" t="s">
        <v>8</v>
      </c>
      <c r="E62" s="111"/>
      <c r="F62" s="111"/>
      <c r="G62" s="112" t="s">
        <v>153</v>
      </c>
      <c r="H62" s="113"/>
      <c r="I62" s="113"/>
      <c r="J62" s="113"/>
      <c r="K62" s="113"/>
      <c r="L62" s="113"/>
      <c r="M62" s="114"/>
    </row>
    <row r="63" spans="2:13" ht="15">
      <c r="B63" s="61"/>
      <c r="C63" s="164"/>
      <c r="D63" s="128"/>
      <c r="E63" s="129"/>
      <c r="F63" s="129"/>
      <c r="G63" s="129"/>
      <c r="H63" s="129"/>
      <c r="I63" s="129"/>
      <c r="J63" s="129"/>
      <c r="K63" s="129"/>
      <c r="L63" s="129"/>
      <c r="M63" s="130"/>
    </row>
    <row r="64" spans="2:13" ht="48" customHeight="1">
      <c r="B64" s="30">
        <v>28</v>
      </c>
      <c r="C64" s="164"/>
      <c r="D64" s="110" t="s">
        <v>89</v>
      </c>
      <c r="E64" s="111"/>
      <c r="F64" s="111"/>
      <c r="G64" s="112" t="s">
        <v>154</v>
      </c>
      <c r="H64" s="113"/>
      <c r="I64" s="113"/>
      <c r="J64" s="113"/>
      <c r="K64" s="113"/>
      <c r="L64" s="113"/>
      <c r="M64" s="114"/>
    </row>
    <row r="65" spans="2:13" ht="15">
      <c r="B65" s="61"/>
      <c r="C65" s="164"/>
      <c r="D65" s="128"/>
      <c r="E65" s="129"/>
      <c r="F65" s="129"/>
      <c r="G65" s="129"/>
      <c r="H65" s="129"/>
      <c r="I65" s="129"/>
      <c r="J65" s="129"/>
      <c r="K65" s="129"/>
      <c r="L65" s="129"/>
      <c r="M65" s="130"/>
    </row>
    <row r="66" spans="2:13" ht="61.5" customHeight="1">
      <c r="B66" s="30">
        <v>29</v>
      </c>
      <c r="C66" s="164"/>
      <c r="D66" s="110" t="s">
        <v>70</v>
      </c>
      <c r="E66" s="111"/>
      <c r="F66" s="111"/>
      <c r="G66" s="112" t="s">
        <v>155</v>
      </c>
      <c r="H66" s="113"/>
      <c r="I66" s="113"/>
      <c r="J66" s="113"/>
      <c r="K66" s="113"/>
      <c r="L66" s="113"/>
      <c r="M66" s="114"/>
    </row>
    <row r="67" spans="2:13" ht="15">
      <c r="B67" s="61"/>
      <c r="C67" s="164"/>
      <c r="D67" s="128"/>
      <c r="E67" s="129"/>
      <c r="F67" s="129"/>
      <c r="G67" s="129"/>
      <c r="H67" s="129"/>
      <c r="I67" s="129"/>
      <c r="J67" s="129"/>
      <c r="K67" s="129"/>
      <c r="L67" s="129"/>
      <c r="M67" s="130"/>
    </row>
    <row r="68" spans="2:13" ht="34.5" customHeight="1" thickBot="1">
      <c r="B68" s="28">
        <v>30</v>
      </c>
      <c r="C68" s="165"/>
      <c r="D68" s="118" t="s">
        <v>88</v>
      </c>
      <c r="E68" s="119"/>
      <c r="F68" s="119"/>
      <c r="G68" s="120" t="s">
        <v>156</v>
      </c>
      <c r="H68" s="121"/>
      <c r="I68" s="121"/>
      <c r="J68" s="121"/>
      <c r="K68" s="121"/>
      <c r="L68" s="121"/>
      <c r="M68" s="122"/>
    </row>
    <row r="69" spans="2:13" ht="15.75" thickBot="1">
      <c r="B69" s="141"/>
      <c r="C69" s="142"/>
      <c r="D69" s="142"/>
      <c r="E69" s="142"/>
      <c r="F69" s="142"/>
      <c r="G69" s="142"/>
      <c r="H69" s="142"/>
      <c r="I69" s="142"/>
      <c r="J69" s="142"/>
      <c r="K69" s="142"/>
      <c r="L69" s="142"/>
      <c r="M69" s="143"/>
    </row>
    <row r="70" spans="2:13" ht="33.75" customHeight="1">
      <c r="B70" s="59">
        <v>31</v>
      </c>
      <c r="C70" s="151" t="s">
        <v>128</v>
      </c>
      <c r="D70" s="144" t="s">
        <v>162</v>
      </c>
      <c r="E70" s="145"/>
      <c r="F70" s="145"/>
      <c r="G70" s="131" t="s">
        <v>185</v>
      </c>
      <c r="H70" s="132"/>
      <c r="I70" s="132"/>
      <c r="J70" s="132"/>
      <c r="K70" s="132"/>
      <c r="L70" s="132"/>
      <c r="M70" s="133"/>
    </row>
    <row r="71" spans="2:13" ht="15.75" thickBot="1">
      <c r="B71" s="61"/>
      <c r="C71" s="152"/>
      <c r="D71" s="128"/>
      <c r="E71" s="129"/>
      <c r="F71" s="129"/>
      <c r="G71" s="129"/>
      <c r="H71" s="129"/>
      <c r="I71" s="129"/>
      <c r="J71" s="129"/>
      <c r="K71" s="129"/>
      <c r="L71" s="129"/>
      <c r="M71" s="130"/>
    </row>
    <row r="72" spans="2:13" ht="33.75" customHeight="1">
      <c r="B72" s="30">
        <v>32</v>
      </c>
      <c r="C72" s="152"/>
      <c r="D72" s="123" t="s">
        <v>233</v>
      </c>
      <c r="E72" s="124"/>
      <c r="F72" s="124"/>
      <c r="G72" s="138" t="s">
        <v>324</v>
      </c>
      <c r="H72" s="139"/>
      <c r="I72" s="139"/>
      <c r="J72" s="139"/>
      <c r="K72" s="139"/>
      <c r="L72" s="139"/>
      <c r="M72" s="140"/>
    </row>
    <row r="73" spans="2:13" ht="15">
      <c r="B73" s="61"/>
      <c r="C73" s="153"/>
      <c r="D73" s="128"/>
      <c r="E73" s="129"/>
      <c r="F73" s="129"/>
      <c r="G73" s="129"/>
      <c r="H73" s="129"/>
      <c r="I73" s="129"/>
      <c r="J73" s="129"/>
      <c r="K73" s="129"/>
      <c r="L73" s="129"/>
      <c r="M73" s="130"/>
    </row>
    <row r="74" spans="2:13" ht="33.75" customHeight="1">
      <c r="B74" s="30">
        <v>33</v>
      </c>
      <c r="C74" s="153"/>
      <c r="D74" s="110" t="s">
        <v>72</v>
      </c>
      <c r="E74" s="111"/>
      <c r="F74" s="111"/>
      <c r="G74" s="112" t="s">
        <v>302</v>
      </c>
      <c r="H74" s="113"/>
      <c r="I74" s="113"/>
      <c r="J74" s="113"/>
      <c r="K74" s="113"/>
      <c r="L74" s="113"/>
      <c r="M74" s="114"/>
    </row>
    <row r="75" spans="2:13" ht="15">
      <c r="B75" s="61"/>
      <c r="C75" s="153"/>
      <c r="D75" s="128"/>
      <c r="E75" s="129"/>
      <c r="F75" s="129"/>
      <c r="G75" s="129"/>
      <c r="H75" s="129"/>
      <c r="I75" s="129"/>
      <c r="J75" s="129"/>
      <c r="K75" s="129"/>
      <c r="L75" s="129"/>
      <c r="M75" s="130"/>
    </row>
    <row r="76" spans="2:13" ht="46.5" customHeight="1">
      <c r="B76" s="30">
        <v>34</v>
      </c>
      <c r="C76" s="153"/>
      <c r="D76" s="110" t="s">
        <v>73</v>
      </c>
      <c r="E76" s="111"/>
      <c r="F76" s="111"/>
      <c r="G76" s="112" t="s">
        <v>186</v>
      </c>
      <c r="H76" s="113"/>
      <c r="I76" s="113"/>
      <c r="J76" s="113"/>
      <c r="K76" s="113"/>
      <c r="L76" s="113"/>
      <c r="M76" s="114"/>
    </row>
    <row r="77" spans="2:13" ht="15">
      <c r="B77" s="61"/>
      <c r="C77" s="153"/>
      <c r="D77" s="128"/>
      <c r="E77" s="129"/>
      <c r="F77" s="129"/>
      <c r="G77" s="129"/>
      <c r="H77" s="129"/>
      <c r="I77" s="129"/>
      <c r="J77" s="129"/>
      <c r="K77" s="129"/>
      <c r="L77" s="129"/>
      <c r="M77" s="130"/>
    </row>
    <row r="78" spans="2:13" ht="46.5" customHeight="1">
      <c r="B78" s="30">
        <v>35</v>
      </c>
      <c r="C78" s="153"/>
      <c r="D78" s="123" t="s">
        <v>311</v>
      </c>
      <c r="E78" s="124"/>
      <c r="F78" s="124"/>
      <c r="G78" s="125" t="s">
        <v>325</v>
      </c>
      <c r="H78" s="126"/>
      <c r="I78" s="126"/>
      <c r="J78" s="126"/>
      <c r="K78" s="126"/>
      <c r="L78" s="126"/>
      <c r="M78" s="127"/>
    </row>
    <row r="79" spans="2:13" ht="15">
      <c r="B79" s="61"/>
      <c r="C79" s="153"/>
      <c r="D79" s="128"/>
      <c r="E79" s="129"/>
      <c r="F79" s="129"/>
      <c r="G79" s="129"/>
      <c r="H79" s="129"/>
      <c r="I79" s="129"/>
      <c r="J79" s="129"/>
      <c r="K79" s="129"/>
      <c r="L79" s="129"/>
      <c r="M79" s="130"/>
    </row>
    <row r="80" spans="2:13" ht="44.25" customHeight="1">
      <c r="B80" s="30">
        <v>36</v>
      </c>
      <c r="C80" s="153"/>
      <c r="D80" s="110" t="s">
        <v>163</v>
      </c>
      <c r="E80" s="111"/>
      <c r="F80" s="111"/>
      <c r="G80" s="112" t="s">
        <v>187</v>
      </c>
      <c r="H80" s="113"/>
      <c r="I80" s="113"/>
      <c r="J80" s="113"/>
      <c r="K80" s="113"/>
      <c r="L80" s="113"/>
      <c r="M80" s="114"/>
    </row>
    <row r="81" spans="2:13" ht="15">
      <c r="B81" s="61"/>
      <c r="C81" s="153"/>
      <c r="D81" s="128"/>
      <c r="E81" s="129"/>
      <c r="F81" s="129"/>
      <c r="G81" s="129"/>
      <c r="H81" s="129"/>
      <c r="I81" s="129"/>
      <c r="J81" s="129"/>
      <c r="K81" s="129"/>
      <c r="L81" s="129"/>
      <c r="M81" s="130"/>
    </row>
    <row r="82" spans="2:13" ht="44.25" customHeight="1">
      <c r="B82" s="30">
        <v>37</v>
      </c>
      <c r="C82" s="153"/>
      <c r="D82" s="110" t="s">
        <v>164</v>
      </c>
      <c r="E82" s="111"/>
      <c r="F82" s="111"/>
      <c r="G82" s="112" t="s">
        <v>303</v>
      </c>
      <c r="H82" s="113"/>
      <c r="I82" s="113"/>
      <c r="J82" s="113"/>
      <c r="K82" s="113"/>
      <c r="L82" s="113"/>
      <c r="M82" s="114"/>
    </row>
    <row r="83" spans="2:13" ht="15">
      <c r="B83" s="61"/>
      <c r="C83" s="153"/>
      <c r="D83" s="128"/>
      <c r="E83" s="129"/>
      <c r="F83" s="129"/>
      <c r="G83" s="129"/>
      <c r="H83" s="129"/>
      <c r="I83" s="129"/>
      <c r="J83" s="129"/>
      <c r="K83" s="129"/>
      <c r="L83" s="129"/>
      <c r="M83" s="130"/>
    </row>
    <row r="84" spans="2:13" ht="44.25" customHeight="1">
      <c r="B84" s="30">
        <v>38</v>
      </c>
      <c r="C84" s="153"/>
      <c r="D84" s="123" t="s">
        <v>234</v>
      </c>
      <c r="E84" s="124"/>
      <c r="F84" s="124"/>
      <c r="G84" s="125" t="s">
        <v>326</v>
      </c>
      <c r="H84" s="126"/>
      <c r="I84" s="126"/>
      <c r="J84" s="126"/>
      <c r="K84" s="126"/>
      <c r="L84" s="126"/>
      <c r="M84" s="127"/>
    </row>
    <row r="85" spans="2:13" ht="15">
      <c r="B85" s="61"/>
      <c r="C85" s="153"/>
      <c r="D85" s="128"/>
      <c r="E85" s="129"/>
      <c r="F85" s="129"/>
      <c r="G85" s="129"/>
      <c r="H85" s="129"/>
      <c r="I85" s="129"/>
      <c r="J85" s="129"/>
      <c r="K85" s="129"/>
      <c r="L85" s="129"/>
      <c r="M85" s="130"/>
    </row>
    <row r="86" spans="2:13" ht="45.75" customHeight="1" thickBot="1">
      <c r="B86" s="28">
        <v>39</v>
      </c>
      <c r="C86" s="153"/>
      <c r="D86" s="118" t="s">
        <v>165</v>
      </c>
      <c r="E86" s="119"/>
      <c r="F86" s="119"/>
      <c r="G86" s="120" t="s">
        <v>188</v>
      </c>
      <c r="H86" s="121"/>
      <c r="I86" s="121"/>
      <c r="J86" s="121"/>
      <c r="K86" s="121"/>
      <c r="L86" s="121"/>
      <c r="M86" s="122"/>
    </row>
    <row r="87" spans="2:13" ht="15">
      <c r="B87" s="61"/>
      <c r="C87" s="153"/>
      <c r="D87" s="128"/>
      <c r="E87" s="129"/>
      <c r="F87" s="129"/>
      <c r="G87" s="129"/>
      <c r="H87" s="129"/>
      <c r="I87" s="129"/>
      <c r="J87" s="129"/>
      <c r="K87" s="129"/>
      <c r="L87" s="129"/>
      <c r="M87" s="130"/>
    </row>
    <row r="88" spans="2:13" ht="45.75" customHeight="1" thickBot="1">
      <c r="B88" s="28">
        <v>40</v>
      </c>
      <c r="C88" s="154"/>
      <c r="D88" s="146" t="s">
        <v>312</v>
      </c>
      <c r="E88" s="147"/>
      <c r="F88" s="147"/>
      <c r="G88" s="148" t="s">
        <v>327</v>
      </c>
      <c r="H88" s="149"/>
      <c r="I88" s="149"/>
      <c r="J88" s="149"/>
      <c r="K88" s="149"/>
      <c r="L88" s="149"/>
      <c r="M88" s="150"/>
    </row>
    <row r="89" spans="2:13" ht="15.75" thickBot="1">
      <c r="B89" s="141"/>
      <c r="C89" s="142"/>
      <c r="D89" s="142"/>
      <c r="E89" s="142"/>
      <c r="F89" s="142"/>
      <c r="G89" s="142"/>
      <c r="H89" s="142"/>
      <c r="I89" s="142"/>
      <c r="J89" s="142"/>
      <c r="K89" s="142"/>
      <c r="L89" s="142"/>
      <c r="M89" s="143"/>
    </row>
    <row r="90" spans="2:13" ht="46.5" customHeight="1">
      <c r="B90" s="59">
        <v>41</v>
      </c>
      <c r="C90" s="134" t="s">
        <v>127</v>
      </c>
      <c r="D90" s="144" t="s">
        <v>166</v>
      </c>
      <c r="E90" s="145"/>
      <c r="F90" s="145"/>
      <c r="G90" s="131" t="s">
        <v>189</v>
      </c>
      <c r="H90" s="132"/>
      <c r="I90" s="132"/>
      <c r="J90" s="132"/>
      <c r="K90" s="132"/>
      <c r="L90" s="132"/>
      <c r="M90" s="133"/>
    </row>
    <row r="91" spans="2:13" ht="15.75" thickBot="1">
      <c r="B91" s="61"/>
      <c r="C91" s="135"/>
      <c r="D91" s="128"/>
      <c r="E91" s="129"/>
      <c r="F91" s="129"/>
      <c r="G91" s="129"/>
      <c r="H91" s="129"/>
      <c r="I91" s="129"/>
      <c r="J91" s="129"/>
      <c r="K91" s="129"/>
      <c r="L91" s="129"/>
      <c r="M91" s="130"/>
    </row>
    <row r="92" spans="2:13" ht="45" customHeight="1">
      <c r="B92" s="30">
        <v>42</v>
      </c>
      <c r="C92" s="135"/>
      <c r="D92" s="123" t="s">
        <v>235</v>
      </c>
      <c r="E92" s="124"/>
      <c r="F92" s="124"/>
      <c r="G92" s="138" t="s">
        <v>316</v>
      </c>
      <c r="H92" s="139"/>
      <c r="I92" s="139"/>
      <c r="J92" s="139"/>
      <c r="K92" s="139"/>
      <c r="L92" s="139"/>
      <c r="M92" s="140"/>
    </row>
    <row r="93" spans="2:13" ht="15">
      <c r="B93" s="61"/>
      <c r="C93" s="135"/>
      <c r="D93" s="128"/>
      <c r="E93" s="129"/>
      <c r="F93" s="129"/>
      <c r="G93" s="129"/>
      <c r="H93" s="129"/>
      <c r="I93" s="129"/>
      <c r="J93" s="129"/>
      <c r="K93" s="129"/>
      <c r="L93" s="129"/>
      <c r="M93" s="130"/>
    </row>
    <row r="94" spans="2:13" ht="45" customHeight="1">
      <c r="B94" s="30">
        <v>43</v>
      </c>
      <c r="C94" s="135"/>
      <c r="D94" s="110" t="s">
        <v>313</v>
      </c>
      <c r="E94" s="111"/>
      <c r="F94" s="111"/>
      <c r="G94" s="112" t="s">
        <v>304</v>
      </c>
      <c r="H94" s="113"/>
      <c r="I94" s="113"/>
      <c r="J94" s="113"/>
      <c r="K94" s="113"/>
      <c r="L94" s="113"/>
      <c r="M94" s="114"/>
    </row>
    <row r="95" spans="2:13" ht="15">
      <c r="B95" s="61"/>
      <c r="C95" s="136"/>
      <c r="D95" s="128"/>
      <c r="E95" s="129"/>
      <c r="F95" s="129"/>
      <c r="G95" s="129"/>
      <c r="H95" s="129"/>
      <c r="I95" s="129"/>
      <c r="J95" s="129"/>
      <c r="K95" s="129"/>
      <c r="L95" s="129"/>
      <c r="M95" s="130"/>
    </row>
    <row r="96" spans="2:13" ht="45" customHeight="1">
      <c r="B96" s="30">
        <v>44</v>
      </c>
      <c r="C96" s="136"/>
      <c r="D96" s="123" t="s">
        <v>309</v>
      </c>
      <c r="E96" s="124"/>
      <c r="F96" s="124"/>
      <c r="G96" s="125" t="s">
        <v>314</v>
      </c>
      <c r="H96" s="126"/>
      <c r="I96" s="126"/>
      <c r="J96" s="126"/>
      <c r="K96" s="126"/>
      <c r="L96" s="126"/>
      <c r="M96" s="127"/>
    </row>
    <row r="97" spans="2:13" ht="15">
      <c r="B97" s="61"/>
      <c r="C97" s="136"/>
      <c r="D97" s="128"/>
      <c r="E97" s="129"/>
      <c r="F97" s="129"/>
      <c r="G97" s="129"/>
      <c r="H97" s="129"/>
      <c r="I97" s="129"/>
      <c r="J97" s="129"/>
      <c r="K97" s="129"/>
      <c r="L97" s="129"/>
      <c r="M97" s="130"/>
    </row>
    <row r="98" spans="2:13" ht="52.5" customHeight="1">
      <c r="B98" s="30">
        <v>45</v>
      </c>
      <c r="C98" s="136"/>
      <c r="D98" s="110" t="s">
        <v>168</v>
      </c>
      <c r="E98" s="111"/>
      <c r="F98" s="111"/>
      <c r="G98" s="112" t="s">
        <v>190</v>
      </c>
      <c r="H98" s="113"/>
      <c r="I98" s="113"/>
      <c r="J98" s="113"/>
      <c r="K98" s="113"/>
      <c r="L98" s="113"/>
      <c r="M98" s="114"/>
    </row>
    <row r="99" spans="2:13" ht="15">
      <c r="B99" s="61"/>
      <c r="C99" s="136"/>
      <c r="D99" s="128"/>
      <c r="E99" s="129"/>
      <c r="F99" s="129"/>
      <c r="G99" s="129"/>
      <c r="H99" s="129"/>
      <c r="I99" s="129"/>
      <c r="J99" s="129"/>
      <c r="K99" s="129"/>
      <c r="L99" s="129"/>
      <c r="M99" s="130"/>
    </row>
    <row r="100" spans="2:13" ht="52.5" customHeight="1">
      <c r="B100" s="30">
        <v>46</v>
      </c>
      <c r="C100" s="136"/>
      <c r="D100" s="123" t="s">
        <v>317</v>
      </c>
      <c r="E100" s="124"/>
      <c r="F100" s="124"/>
      <c r="G100" s="125" t="s">
        <v>318</v>
      </c>
      <c r="H100" s="126"/>
      <c r="I100" s="126"/>
      <c r="J100" s="126"/>
      <c r="K100" s="126"/>
      <c r="L100" s="126"/>
      <c r="M100" s="127"/>
    </row>
    <row r="101" spans="2:13" ht="15">
      <c r="B101" s="61"/>
      <c r="C101" s="136"/>
      <c r="D101" s="128"/>
      <c r="E101" s="129"/>
      <c r="F101" s="129"/>
      <c r="G101" s="129"/>
      <c r="H101" s="129"/>
      <c r="I101" s="129"/>
      <c r="J101" s="129"/>
      <c r="K101" s="129"/>
      <c r="L101" s="129"/>
      <c r="M101" s="130"/>
    </row>
    <row r="102" spans="2:13" ht="66" customHeight="1">
      <c r="B102" s="30">
        <v>47</v>
      </c>
      <c r="C102" s="136"/>
      <c r="D102" s="110" t="s">
        <v>74</v>
      </c>
      <c r="E102" s="111"/>
      <c r="F102" s="111"/>
      <c r="G102" s="112" t="s">
        <v>157</v>
      </c>
      <c r="H102" s="113"/>
      <c r="I102" s="113"/>
      <c r="J102" s="113"/>
      <c r="K102" s="113"/>
      <c r="L102" s="113"/>
      <c r="M102" s="114"/>
    </row>
    <row r="103" spans="2:13" ht="15">
      <c r="B103" s="61"/>
      <c r="C103" s="136"/>
      <c r="D103" s="128"/>
      <c r="E103" s="129"/>
      <c r="F103" s="129"/>
      <c r="G103" s="129"/>
      <c r="H103" s="129"/>
      <c r="I103" s="129"/>
      <c r="J103" s="129"/>
      <c r="K103" s="129"/>
      <c r="L103" s="129"/>
      <c r="M103" s="130"/>
    </row>
    <row r="104" spans="2:13" ht="33.75" customHeight="1" thickBot="1">
      <c r="B104" s="28">
        <v>48</v>
      </c>
      <c r="C104" s="137"/>
      <c r="D104" s="118" t="s">
        <v>133</v>
      </c>
      <c r="E104" s="119"/>
      <c r="F104" s="119"/>
      <c r="G104" s="120" t="s">
        <v>158</v>
      </c>
      <c r="H104" s="121"/>
      <c r="I104" s="121"/>
      <c r="J104" s="121"/>
      <c r="K104" s="121"/>
      <c r="L104" s="121"/>
      <c r="M104" s="122"/>
    </row>
    <row r="105" spans="2:13" ht="15">
      <c r="B105" s="115"/>
      <c r="C105" s="116"/>
      <c r="D105" s="116"/>
      <c r="E105" s="116"/>
      <c r="F105" s="116"/>
      <c r="G105" s="116"/>
      <c r="H105" s="116"/>
      <c r="I105" s="116"/>
      <c r="J105" s="116"/>
      <c r="K105" s="116"/>
      <c r="L105" s="116"/>
      <c r="M105" s="117"/>
    </row>
    <row r="106" spans="2:13" ht="53.25" customHeight="1">
      <c r="B106" s="27">
        <v>49</v>
      </c>
      <c r="C106" s="172" t="s">
        <v>1</v>
      </c>
      <c r="D106" s="173"/>
      <c r="E106" s="173"/>
      <c r="F106" s="174"/>
      <c r="G106" s="112" t="s">
        <v>179</v>
      </c>
      <c r="H106" s="113"/>
      <c r="I106" s="113"/>
      <c r="J106" s="113"/>
      <c r="K106" s="113"/>
      <c r="L106" s="113"/>
      <c r="M106" s="114"/>
    </row>
    <row r="107" spans="2:13" ht="15.75" thickBot="1">
      <c r="B107" s="166"/>
      <c r="C107" s="167"/>
      <c r="D107" s="167"/>
      <c r="E107" s="167"/>
      <c r="F107" s="167"/>
      <c r="G107" s="167"/>
      <c r="H107" s="167"/>
      <c r="I107" s="167"/>
      <c r="J107" s="167"/>
      <c r="K107" s="167"/>
      <c r="L107" s="167"/>
      <c r="M107" s="168"/>
    </row>
    <row r="108" spans="2:13" s="60" customFormat="1" ht="15.75" thickBot="1">
      <c r="B108" s="62"/>
      <c r="C108" s="62"/>
      <c r="D108" s="62"/>
      <c r="E108" s="62"/>
      <c r="F108" s="62"/>
      <c r="G108" s="62"/>
      <c r="H108" s="62"/>
      <c r="I108" s="62"/>
      <c r="J108" s="62"/>
      <c r="K108" s="62"/>
      <c r="L108" s="62"/>
      <c r="M108" s="62"/>
    </row>
    <row r="109" spans="2:13" s="60" customFormat="1" ht="70.5" customHeight="1" thickBot="1">
      <c r="B109" s="169" t="s">
        <v>180</v>
      </c>
      <c r="C109" s="170"/>
      <c r="D109" s="170"/>
      <c r="E109" s="170"/>
      <c r="F109" s="170"/>
      <c r="G109" s="170"/>
      <c r="H109" s="170"/>
      <c r="I109" s="170"/>
      <c r="J109" s="170"/>
      <c r="K109" s="170"/>
      <c r="L109" s="170"/>
      <c r="M109" s="171"/>
    </row>
    <row r="110" spans="2:13" s="60" customFormat="1" ht="15.75" thickBot="1">
      <c r="B110" s="62"/>
      <c r="C110" s="62"/>
      <c r="D110" s="62"/>
      <c r="E110" s="62"/>
      <c r="F110" s="62"/>
      <c r="G110" s="62"/>
      <c r="H110" s="62"/>
      <c r="I110" s="62"/>
      <c r="J110" s="62"/>
      <c r="K110" s="62"/>
      <c r="L110" s="62"/>
      <c r="M110" s="62"/>
    </row>
    <row r="111" spans="2:13">
      <c r="B111" s="155" t="s">
        <v>140</v>
      </c>
      <c r="C111" s="156"/>
      <c r="D111" s="157"/>
      <c r="E111" s="157"/>
      <c r="F111" s="157"/>
      <c r="G111" s="157"/>
      <c r="H111" s="157"/>
      <c r="I111" s="157"/>
      <c r="J111" s="157"/>
      <c r="K111" s="157"/>
      <c r="L111" s="157"/>
      <c r="M111" s="158"/>
    </row>
    <row r="112" spans="2:13" ht="13.5" thickBot="1">
      <c r="B112" s="159"/>
      <c r="C112" s="160"/>
      <c r="D112" s="160"/>
      <c r="E112" s="160"/>
      <c r="F112" s="160"/>
      <c r="G112" s="160"/>
      <c r="H112" s="160"/>
      <c r="I112" s="160"/>
      <c r="J112" s="160"/>
      <c r="K112" s="160"/>
      <c r="L112" s="160"/>
      <c r="M112" s="161"/>
    </row>
  </sheetData>
  <mergeCells count="167">
    <mergeCell ref="D92:F92"/>
    <mergeCell ref="G92:M92"/>
    <mergeCell ref="D93:M93"/>
    <mergeCell ref="D94:F94"/>
    <mergeCell ref="G94:M94"/>
    <mergeCell ref="D97:M97"/>
    <mergeCell ref="D98:F98"/>
    <mergeCell ref="G98:M98"/>
    <mergeCell ref="D76:F76"/>
    <mergeCell ref="G76:M76"/>
    <mergeCell ref="D81:M81"/>
    <mergeCell ref="D82:F82"/>
    <mergeCell ref="G82:M82"/>
    <mergeCell ref="D85:M85"/>
    <mergeCell ref="D86:F86"/>
    <mergeCell ref="G86:M86"/>
    <mergeCell ref="D91:M91"/>
    <mergeCell ref="G52:M52"/>
    <mergeCell ref="D42:F42"/>
    <mergeCell ref="G42:M42"/>
    <mergeCell ref="D43:M43"/>
    <mergeCell ref="D44:F44"/>
    <mergeCell ref="G44:M44"/>
    <mergeCell ref="D45:M45"/>
    <mergeCell ref="D48:F48"/>
    <mergeCell ref="G48:M48"/>
    <mergeCell ref="B49:M49"/>
    <mergeCell ref="D50:F50"/>
    <mergeCell ref="G50:M50"/>
    <mergeCell ref="C40:C48"/>
    <mergeCell ref="D41:M41"/>
    <mergeCell ref="D47:M47"/>
    <mergeCell ref="D40:F40"/>
    <mergeCell ref="G40:M40"/>
    <mergeCell ref="D46:F46"/>
    <mergeCell ref="D35:M35"/>
    <mergeCell ref="D33:M33"/>
    <mergeCell ref="D31:M31"/>
    <mergeCell ref="D20:F20"/>
    <mergeCell ref="G20:M20"/>
    <mergeCell ref="D15:M15"/>
    <mergeCell ref="D18:F18"/>
    <mergeCell ref="G18:M18"/>
    <mergeCell ref="D19:M19"/>
    <mergeCell ref="D16:F16"/>
    <mergeCell ref="G16:M16"/>
    <mergeCell ref="D17:M17"/>
    <mergeCell ref="G46:M46"/>
    <mergeCell ref="B8:M8"/>
    <mergeCell ref="B9:M9"/>
    <mergeCell ref="D10:F10"/>
    <mergeCell ref="G10:M10"/>
    <mergeCell ref="D32:F32"/>
    <mergeCell ref="G32:M32"/>
    <mergeCell ref="D34:F34"/>
    <mergeCell ref="G34:M34"/>
    <mergeCell ref="D30:F30"/>
    <mergeCell ref="G30:M30"/>
    <mergeCell ref="D26:F26"/>
    <mergeCell ref="G26:M26"/>
    <mergeCell ref="D28:F28"/>
    <mergeCell ref="G28:M28"/>
    <mergeCell ref="D36:F36"/>
    <mergeCell ref="D29:M29"/>
    <mergeCell ref="D27:M27"/>
    <mergeCell ref="B39:M39"/>
    <mergeCell ref="G36:M36"/>
    <mergeCell ref="D38:F38"/>
    <mergeCell ref="G38:M38"/>
    <mergeCell ref="C10:C38"/>
    <mergeCell ref="D37:M37"/>
    <mergeCell ref="B2:D4"/>
    <mergeCell ref="E2:I4"/>
    <mergeCell ref="J2:K2"/>
    <mergeCell ref="L2:M2"/>
    <mergeCell ref="J3:K3"/>
    <mergeCell ref="L3:M3"/>
    <mergeCell ref="J4:M4"/>
    <mergeCell ref="D25:M25"/>
    <mergeCell ref="D22:F22"/>
    <mergeCell ref="G22:M22"/>
    <mergeCell ref="D24:F24"/>
    <mergeCell ref="G24:M24"/>
    <mergeCell ref="D23:M23"/>
    <mergeCell ref="D21:M21"/>
    <mergeCell ref="D14:F14"/>
    <mergeCell ref="G14:M14"/>
    <mergeCell ref="B6:C6"/>
    <mergeCell ref="D11:M11"/>
    <mergeCell ref="D6:F6"/>
    <mergeCell ref="G6:M6"/>
    <mergeCell ref="B7:M7"/>
    <mergeCell ref="D12:F12"/>
    <mergeCell ref="G12:M12"/>
    <mergeCell ref="D13:M13"/>
    <mergeCell ref="B111:M112"/>
    <mergeCell ref="D58:F58"/>
    <mergeCell ref="G58:M58"/>
    <mergeCell ref="D60:F60"/>
    <mergeCell ref="G60:M60"/>
    <mergeCell ref="D62:F62"/>
    <mergeCell ref="G62:M62"/>
    <mergeCell ref="D64:F64"/>
    <mergeCell ref="G64:M64"/>
    <mergeCell ref="C50:C68"/>
    <mergeCell ref="D53:M53"/>
    <mergeCell ref="D55:M55"/>
    <mergeCell ref="G106:M106"/>
    <mergeCell ref="B107:M107"/>
    <mergeCell ref="D68:F68"/>
    <mergeCell ref="G68:M68"/>
    <mergeCell ref="B109:M109"/>
    <mergeCell ref="D102:F102"/>
    <mergeCell ref="G102:M102"/>
    <mergeCell ref="C106:F106"/>
    <mergeCell ref="D57:M57"/>
    <mergeCell ref="D59:M59"/>
    <mergeCell ref="D51:M51"/>
    <mergeCell ref="D52:F52"/>
    <mergeCell ref="D61:M61"/>
    <mergeCell ref="D63:M63"/>
    <mergeCell ref="D65:M65"/>
    <mergeCell ref="D67:M67"/>
    <mergeCell ref="B69:M69"/>
    <mergeCell ref="D70:F70"/>
    <mergeCell ref="D96:F96"/>
    <mergeCell ref="G96:M96"/>
    <mergeCell ref="D100:F100"/>
    <mergeCell ref="G100:M100"/>
    <mergeCell ref="D88:F88"/>
    <mergeCell ref="G88:M88"/>
    <mergeCell ref="B89:M89"/>
    <mergeCell ref="D90:F90"/>
    <mergeCell ref="G90:M90"/>
    <mergeCell ref="C70:C88"/>
    <mergeCell ref="D73:M73"/>
    <mergeCell ref="D77:M77"/>
    <mergeCell ref="D80:F80"/>
    <mergeCell ref="G80:M80"/>
    <mergeCell ref="G78:M78"/>
    <mergeCell ref="D66:F66"/>
    <mergeCell ref="G66:M66"/>
    <mergeCell ref="D75:M75"/>
    <mergeCell ref="D54:F54"/>
    <mergeCell ref="G54:M54"/>
    <mergeCell ref="D56:F56"/>
    <mergeCell ref="G56:M56"/>
    <mergeCell ref="B105:M105"/>
    <mergeCell ref="D104:F104"/>
    <mergeCell ref="G104:M104"/>
    <mergeCell ref="D84:F84"/>
    <mergeCell ref="G84:M84"/>
    <mergeCell ref="D79:M79"/>
    <mergeCell ref="D83:M83"/>
    <mergeCell ref="G70:M70"/>
    <mergeCell ref="D74:F74"/>
    <mergeCell ref="G74:M74"/>
    <mergeCell ref="D78:F78"/>
    <mergeCell ref="D87:M87"/>
    <mergeCell ref="C90:C104"/>
    <mergeCell ref="D95:M95"/>
    <mergeCell ref="D99:M99"/>
    <mergeCell ref="D101:M101"/>
    <mergeCell ref="D103:M103"/>
    <mergeCell ref="D71:M71"/>
    <mergeCell ref="D72:F72"/>
    <mergeCell ref="G72:M72"/>
  </mergeCells>
  <conditionalFormatting sqref="B1:B1048576">
    <cfRule type="duplicateValues" dxfId="4" priority="1"/>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3C98E-E5A1-4A23-B960-51885693E749}">
  <dimension ref="A1:AL1723"/>
  <sheetViews>
    <sheetView showGridLines="0" zoomScaleNormal="100" workbookViewId="0">
      <selection activeCell="G74" sqref="G74:M74"/>
    </sheetView>
  </sheetViews>
  <sheetFormatPr baseColWidth="10" defaultColWidth="13" defaultRowHeight="12.75"/>
  <cols>
    <col min="1" max="1" width="6.42578125" customWidth="1"/>
    <col min="2" max="2" width="23.85546875" bestFit="1" customWidth="1"/>
    <col min="3" max="3" width="30.7109375" bestFit="1" customWidth="1"/>
    <col min="4" max="4" width="25.85546875" customWidth="1"/>
    <col min="5" max="5" width="30.85546875" bestFit="1" customWidth="1"/>
    <col min="6" max="6" width="21.140625" customWidth="1"/>
    <col min="7" max="7" width="36.140625" customWidth="1"/>
    <col min="8" max="8" width="30.42578125" customWidth="1"/>
    <col min="9" max="11" width="51.42578125" customWidth="1"/>
    <col min="12" max="13" width="20.140625" customWidth="1"/>
    <col min="14" max="14" width="29.7109375" bestFit="1" customWidth="1"/>
    <col min="15" max="16" width="21.140625" customWidth="1"/>
    <col min="17" max="17" width="17" style="2" customWidth="1"/>
    <col min="18" max="18" width="30.85546875" style="2" bestFit="1" customWidth="1"/>
    <col min="19" max="19" width="11.140625" style="2" customWidth="1"/>
    <col min="20" max="20" width="11.140625" style="2" hidden="1" customWidth="1"/>
    <col min="21" max="21" width="32.140625" style="2" bestFit="1" customWidth="1"/>
    <col min="22" max="22" width="15.7109375" style="2" bestFit="1" customWidth="1"/>
    <col min="23" max="24" width="14.28515625" style="2" customWidth="1"/>
    <col min="25" max="25" width="29.28515625" style="2" bestFit="1" customWidth="1"/>
    <col min="26" max="26" width="17.28515625" style="2" customWidth="1"/>
    <col min="27" max="27" width="30.42578125" customWidth="1"/>
    <col min="28" max="28" width="30.85546875" style="2" bestFit="1" customWidth="1"/>
    <col min="29" max="29" width="19.42578125" customWidth="1"/>
    <col min="30" max="30" width="21.85546875" customWidth="1"/>
    <col min="31" max="31" width="32.140625" bestFit="1" customWidth="1"/>
    <col min="32" max="32" width="19.85546875" customWidth="1"/>
    <col min="33" max="33" width="22.85546875" customWidth="1"/>
    <col min="34" max="34" width="32.140625" bestFit="1" customWidth="1"/>
    <col min="35" max="35" width="19.85546875" customWidth="1"/>
    <col min="36" max="37" width="25.28515625" customWidth="1"/>
    <col min="38" max="38" width="53.7109375" customWidth="1"/>
  </cols>
  <sheetData>
    <row r="1" spans="1:38" ht="36" customHeight="1" thickBot="1">
      <c r="A1" s="22"/>
      <c r="B1" s="222" t="s">
        <v>131</v>
      </c>
      <c r="C1" s="223"/>
      <c r="D1" s="223"/>
      <c r="E1" s="223"/>
      <c r="F1" s="223"/>
      <c r="G1" s="223"/>
      <c r="H1" s="223"/>
      <c r="I1" s="223"/>
      <c r="J1" s="223"/>
      <c r="K1" s="223"/>
      <c r="L1" s="223"/>
      <c r="M1" s="224"/>
      <c r="N1" s="222" t="s">
        <v>173</v>
      </c>
      <c r="O1" s="223"/>
      <c r="P1" s="224"/>
      <c r="Q1" s="222" t="s">
        <v>129</v>
      </c>
      <c r="R1" s="223"/>
      <c r="S1" s="223"/>
      <c r="T1" s="223"/>
      <c r="U1" s="223"/>
      <c r="V1" s="223"/>
      <c r="W1" s="223"/>
      <c r="X1" s="223"/>
      <c r="Y1" s="223"/>
      <c r="Z1" s="224"/>
      <c r="AA1" s="222" t="s">
        <v>128</v>
      </c>
      <c r="AB1" s="223"/>
      <c r="AC1" s="223"/>
      <c r="AD1" s="223"/>
      <c r="AE1" s="223"/>
      <c r="AF1" s="224"/>
      <c r="AG1" s="222" t="s">
        <v>127</v>
      </c>
      <c r="AH1" s="223"/>
      <c r="AI1" s="223"/>
      <c r="AJ1" s="223"/>
      <c r="AK1" s="224"/>
      <c r="AL1" s="31" t="s">
        <v>126</v>
      </c>
    </row>
    <row r="2" spans="1:38" s="20" customFormat="1" ht="94.5" customHeight="1" thickBot="1">
      <c r="A2" s="14" t="s">
        <v>0</v>
      </c>
      <c r="B2" s="15" t="s">
        <v>64</v>
      </c>
      <c r="C2" s="15" t="s">
        <v>57</v>
      </c>
      <c r="D2" s="15" t="s">
        <v>63</v>
      </c>
      <c r="E2" s="15" t="s">
        <v>65</v>
      </c>
      <c r="F2" s="15" t="s">
        <v>66</v>
      </c>
      <c r="G2" s="15" t="s">
        <v>125</v>
      </c>
      <c r="H2" s="15" t="s">
        <v>53</v>
      </c>
      <c r="I2" s="15" t="s">
        <v>54</v>
      </c>
      <c r="J2" s="15" t="s">
        <v>159</v>
      </c>
      <c r="K2" s="15" t="s">
        <v>52</v>
      </c>
      <c r="L2" s="15" t="s">
        <v>79</v>
      </c>
      <c r="M2" s="15" t="s">
        <v>62</v>
      </c>
      <c r="N2" s="13" t="s">
        <v>160</v>
      </c>
      <c r="O2" s="13" t="s">
        <v>161</v>
      </c>
      <c r="P2" s="13" t="s">
        <v>77</v>
      </c>
      <c r="Q2" s="25" t="s">
        <v>143</v>
      </c>
      <c r="R2" s="25" t="s">
        <v>69</v>
      </c>
      <c r="S2" s="25" t="s">
        <v>7</v>
      </c>
      <c r="T2" s="25"/>
      <c r="U2" s="25" t="s">
        <v>55</v>
      </c>
      <c r="V2" s="25" t="s">
        <v>67</v>
      </c>
      <c r="W2" s="25" t="s">
        <v>8</v>
      </c>
      <c r="X2" s="25" t="s">
        <v>89</v>
      </c>
      <c r="Y2" s="25" t="s">
        <v>70</v>
      </c>
      <c r="Z2" s="25" t="s">
        <v>88</v>
      </c>
      <c r="AA2" s="15" t="s">
        <v>162</v>
      </c>
      <c r="AB2" s="15" t="s">
        <v>72</v>
      </c>
      <c r="AC2" s="15" t="s">
        <v>73</v>
      </c>
      <c r="AD2" s="15" t="s">
        <v>163</v>
      </c>
      <c r="AE2" s="15" t="s">
        <v>164</v>
      </c>
      <c r="AF2" s="15" t="s">
        <v>165</v>
      </c>
      <c r="AG2" s="13" t="s">
        <v>166</v>
      </c>
      <c r="AH2" s="13" t="s">
        <v>167</v>
      </c>
      <c r="AI2" s="13" t="s">
        <v>168</v>
      </c>
      <c r="AJ2" s="13" t="s">
        <v>74</v>
      </c>
      <c r="AK2" s="23" t="s">
        <v>133</v>
      </c>
      <c r="AL2" s="21" t="s">
        <v>1</v>
      </c>
    </row>
    <row r="3" spans="1:38" ht="42.75">
      <c r="A3" s="19">
        <v>1</v>
      </c>
      <c r="B3" s="38" t="s">
        <v>212</v>
      </c>
      <c r="C3" s="39">
        <v>44959</v>
      </c>
      <c r="D3" s="38" t="s">
        <v>213</v>
      </c>
      <c r="E3" s="39">
        <v>44959</v>
      </c>
      <c r="F3" s="40">
        <v>0.50138888888888888</v>
      </c>
      <c r="G3" s="41" t="s">
        <v>25</v>
      </c>
      <c r="H3" s="42" t="s">
        <v>217</v>
      </c>
      <c r="I3" s="42" t="s">
        <v>215</v>
      </c>
      <c r="J3" s="43" t="s">
        <v>86</v>
      </c>
      <c r="K3" s="42" t="s">
        <v>220</v>
      </c>
      <c r="L3" s="43" t="s">
        <v>2</v>
      </c>
      <c r="M3" s="43" t="s">
        <v>90</v>
      </c>
      <c r="N3" s="39">
        <v>44959</v>
      </c>
      <c r="O3" s="40">
        <v>0.50138888888888888</v>
      </c>
      <c r="P3" s="43" t="s">
        <v>75</v>
      </c>
      <c r="Q3" s="34">
        <v>8</v>
      </c>
      <c r="R3" s="39">
        <f>WORKDAY(E3,Q3,'DIAS 2025'!A2:A19)</f>
        <v>44971</v>
      </c>
      <c r="S3" s="32" t="s">
        <v>10</v>
      </c>
      <c r="T3" s="32" t="str">
        <f>IF($S3="Sí",1,"")</f>
        <v/>
      </c>
      <c r="U3" s="44"/>
      <c r="V3" s="41" t="s">
        <v>10</v>
      </c>
      <c r="W3" s="33">
        <v>0</v>
      </c>
      <c r="X3" s="34">
        <f>Q3+W3</f>
        <v>8</v>
      </c>
      <c r="Y3" s="39">
        <f>WORKDAY(R3,W3,'DIAS 2025'!A2:A19)</f>
        <v>44971</v>
      </c>
      <c r="Z3" s="41">
        <f>IF(X3="","N/A",IF(AH3&lt;&gt;"",NETWORKDAYS(AH3,Y3,'DIAS 2025'!A2:A19),NETWORKDAYS('DIAS 2025'!$C$2,Y3,'DIAS 2025'!A2:A19)))</f>
        <v>2</v>
      </c>
      <c r="AA3" s="41" t="s">
        <v>120</v>
      </c>
      <c r="AB3" s="39">
        <v>44960</v>
      </c>
      <c r="AC3" s="40">
        <v>0.52013888888888882</v>
      </c>
      <c r="AD3" s="45" t="s">
        <v>224</v>
      </c>
      <c r="AE3" s="39">
        <v>44970</v>
      </c>
      <c r="AF3" s="40">
        <v>0.55069444444444449</v>
      </c>
      <c r="AG3" s="45" t="s">
        <v>227</v>
      </c>
      <c r="AH3" s="39">
        <v>44970</v>
      </c>
      <c r="AI3" s="40">
        <v>0.8340277777777777</v>
      </c>
      <c r="AJ3" s="46" t="str">
        <f>IF(AH3=0,"No remitida",IF(AH3&lt;=Y3,"Remitida","Fuera de Término"))</f>
        <v>Remitida</v>
      </c>
      <c r="AK3" s="47"/>
      <c r="AL3" s="48"/>
    </row>
    <row r="4" spans="1:38" ht="28.5">
      <c r="A4" s="12">
        <v>2</v>
      </c>
      <c r="B4" s="38" t="s">
        <v>223</v>
      </c>
      <c r="C4" s="39">
        <v>44953</v>
      </c>
      <c r="D4" s="38" t="s">
        <v>213</v>
      </c>
      <c r="E4" s="39">
        <v>44985</v>
      </c>
      <c r="F4" s="40">
        <v>0.47083333333333338</v>
      </c>
      <c r="G4" s="41" t="s">
        <v>18</v>
      </c>
      <c r="H4" s="42" t="s">
        <v>218</v>
      </c>
      <c r="I4" s="42" t="s">
        <v>216</v>
      </c>
      <c r="J4" s="43" t="s">
        <v>87</v>
      </c>
      <c r="K4" s="42" t="s">
        <v>221</v>
      </c>
      <c r="L4" s="43" t="s">
        <v>59</v>
      </c>
      <c r="M4" s="43" t="s">
        <v>1</v>
      </c>
      <c r="N4" s="39">
        <v>44954</v>
      </c>
      <c r="O4" s="40">
        <v>0.47083333333333338</v>
      </c>
      <c r="P4" s="43" t="s">
        <v>75</v>
      </c>
      <c r="Q4" s="34">
        <v>1</v>
      </c>
      <c r="R4" s="39">
        <f>WORKDAY(E4,Q4,'DIAS 2025'!A3:A20)</f>
        <v>44986</v>
      </c>
      <c r="S4" s="32" t="s">
        <v>132</v>
      </c>
      <c r="T4" s="32">
        <f t="shared" ref="T4:T20" si="0">IF($S4="Sí",1,"")</f>
        <v>1</v>
      </c>
      <c r="U4" s="44">
        <v>44986</v>
      </c>
      <c r="V4" s="41" t="s">
        <v>9</v>
      </c>
      <c r="W4" s="33">
        <v>3</v>
      </c>
      <c r="X4" s="34">
        <f t="shared" ref="X4:X20" si="1">Q4+W4</f>
        <v>4</v>
      </c>
      <c r="Y4" s="39">
        <f>WORKDAY(R4,W4,'DIAS 2025'!A3:A20)</f>
        <v>44991</v>
      </c>
      <c r="Z4" s="41">
        <f>IF(X4="","N/A",IF(AH4&lt;&gt;"",NETWORKDAYS(AH4,Y4,'DIAS 2025'!A3:A20),NETWORKDAYS('DIAS 2025'!$C$2,Y4,'DIAS 2025'!A3:A20)))</f>
        <v>1</v>
      </c>
      <c r="AA4" s="41" t="s">
        <v>12</v>
      </c>
      <c r="AB4" s="39">
        <v>44955</v>
      </c>
      <c r="AC4" s="40">
        <v>0.46527777777777773</v>
      </c>
      <c r="AD4" s="45" t="s">
        <v>225</v>
      </c>
      <c r="AE4" s="39">
        <v>44991</v>
      </c>
      <c r="AF4" s="40">
        <v>0.4458333333333333</v>
      </c>
      <c r="AG4" s="45" t="s">
        <v>228</v>
      </c>
      <c r="AH4" s="39">
        <v>44991</v>
      </c>
      <c r="AI4" s="40">
        <v>0.73402777777777783</v>
      </c>
      <c r="AJ4" s="49" t="str">
        <f t="shared" ref="AJ4:AJ20" si="2">IF(AH4=0,"No remitida",IF(AH4&lt;=Y4,"Remitida","Fuera de Término"))</f>
        <v>Remitida</v>
      </c>
      <c r="AK4" s="47"/>
      <c r="AL4" s="48"/>
    </row>
    <row r="5" spans="1:38" ht="28.5">
      <c r="A5" s="12">
        <v>3</v>
      </c>
      <c r="B5" s="38" t="s">
        <v>214</v>
      </c>
      <c r="C5" s="39">
        <v>44975</v>
      </c>
      <c r="D5" s="38" t="s">
        <v>213</v>
      </c>
      <c r="E5" s="39">
        <v>44975</v>
      </c>
      <c r="F5" s="40">
        <v>0.67847222222222225</v>
      </c>
      <c r="G5" s="41" t="s">
        <v>17</v>
      </c>
      <c r="H5" s="42" t="s">
        <v>219</v>
      </c>
      <c r="I5" s="42" t="s">
        <v>216</v>
      </c>
      <c r="J5" s="43" t="s">
        <v>85</v>
      </c>
      <c r="K5" s="42" t="s">
        <v>222</v>
      </c>
      <c r="L5" s="43" t="s">
        <v>5</v>
      </c>
      <c r="M5" s="43" t="s">
        <v>80</v>
      </c>
      <c r="N5" s="39">
        <v>44975</v>
      </c>
      <c r="O5" s="40">
        <v>0.67847222222222225</v>
      </c>
      <c r="P5" s="43" t="s">
        <v>75</v>
      </c>
      <c r="Q5" s="34">
        <v>5</v>
      </c>
      <c r="R5" s="39">
        <f>WORKDAY(E5,Q5,'DIAS 2025'!A4:A21)</f>
        <v>44981</v>
      </c>
      <c r="S5" s="32" t="s">
        <v>132</v>
      </c>
      <c r="T5" s="32">
        <f t="shared" si="0"/>
        <v>1</v>
      </c>
      <c r="U5" s="44">
        <v>44981</v>
      </c>
      <c r="V5" s="41" t="s">
        <v>10</v>
      </c>
      <c r="W5" s="33">
        <v>0</v>
      </c>
      <c r="X5" s="34">
        <f t="shared" si="1"/>
        <v>5</v>
      </c>
      <c r="Y5" s="39">
        <f>WORKDAY(R5,W5,'DIAS 2025'!A4:A21)</f>
        <v>44981</v>
      </c>
      <c r="Z5" s="41">
        <f>IF(X5="","N/A",IF(AH5&lt;&gt;"",NETWORKDAYS(AH5,Y5,'DIAS 2025'!A4:A21),NETWORKDAYS('DIAS 2025'!$C$2,Y5,'DIAS 2025'!A4:A21)))</f>
        <v>1</v>
      </c>
      <c r="AA5" s="41" t="s">
        <v>16</v>
      </c>
      <c r="AB5" s="39">
        <v>44976</v>
      </c>
      <c r="AC5" s="40">
        <v>0.90138888888888891</v>
      </c>
      <c r="AD5" s="45" t="s">
        <v>226</v>
      </c>
      <c r="AE5" s="39">
        <v>44981</v>
      </c>
      <c r="AF5" s="40">
        <v>0.76388888888888884</v>
      </c>
      <c r="AG5" s="45" t="s">
        <v>226</v>
      </c>
      <c r="AH5" s="39">
        <v>44981</v>
      </c>
      <c r="AI5" s="40">
        <v>0.76388888888888884</v>
      </c>
      <c r="AJ5" s="50" t="str">
        <f t="shared" si="2"/>
        <v>Remitida</v>
      </c>
      <c r="AK5" s="47"/>
      <c r="AL5" s="48"/>
    </row>
    <row r="6" spans="1:38" ht="15">
      <c r="A6" s="12">
        <v>4</v>
      </c>
      <c r="B6" s="38"/>
      <c r="C6" s="39"/>
      <c r="D6" s="38"/>
      <c r="E6" s="39"/>
      <c r="F6" s="40"/>
      <c r="G6" s="41"/>
      <c r="H6" s="42"/>
      <c r="I6" s="42"/>
      <c r="J6" s="43"/>
      <c r="K6" s="42"/>
      <c r="L6" s="43"/>
      <c r="M6" s="43"/>
      <c r="N6" s="39"/>
      <c r="O6" s="40"/>
      <c r="P6" s="43"/>
      <c r="Q6" s="34"/>
      <c r="R6" s="39">
        <f>WORKDAY(E6,Q6,'DIAS 2025'!A5:A22)</f>
        <v>0</v>
      </c>
      <c r="S6" s="32"/>
      <c r="T6" s="32" t="str">
        <f t="shared" si="0"/>
        <v/>
      </c>
      <c r="U6" s="44"/>
      <c r="V6" s="41"/>
      <c r="W6" s="33"/>
      <c r="X6" s="34">
        <f t="shared" si="1"/>
        <v>0</v>
      </c>
      <c r="Y6" s="39">
        <f>WORKDAY(R6,W6,'DIAS 2025'!A5:A22)</f>
        <v>0</v>
      </c>
      <c r="Z6" s="41">
        <f ca="1">IF(X6="","N/A",IF(AH6&lt;&gt;"",NETWORKDAYS(AH6,Y6,'DIAS 2025'!A5:A22),NETWORKDAYS('DIAS 2025'!$C$2,Y6,'DIAS 2025'!A5:A22)))</f>
        <v>-32681</v>
      </c>
      <c r="AA6" s="41"/>
      <c r="AB6" s="39"/>
      <c r="AC6" s="40"/>
      <c r="AD6" s="45"/>
      <c r="AE6" s="39"/>
      <c r="AF6" s="40"/>
      <c r="AG6" s="45"/>
      <c r="AH6" s="39"/>
      <c r="AI6" s="40"/>
      <c r="AJ6" s="50" t="str">
        <f t="shared" si="2"/>
        <v>No remitida</v>
      </c>
      <c r="AK6" s="47"/>
      <c r="AL6" s="48"/>
    </row>
    <row r="7" spans="1:38" ht="15">
      <c r="A7" s="19">
        <v>5</v>
      </c>
      <c r="B7" s="38"/>
      <c r="C7" s="39"/>
      <c r="D7" s="38"/>
      <c r="E7" s="39"/>
      <c r="F7" s="40"/>
      <c r="G7" s="41"/>
      <c r="H7" s="42"/>
      <c r="I7" s="42"/>
      <c r="J7" s="43"/>
      <c r="K7" s="42"/>
      <c r="L7" s="43"/>
      <c r="M7" s="43"/>
      <c r="N7" s="39"/>
      <c r="O7" s="40"/>
      <c r="P7" s="43"/>
      <c r="Q7" s="34"/>
      <c r="R7" s="39">
        <f>WORKDAY(E7,Q7,'DIAS 2025'!A6:A23)</f>
        <v>0</v>
      </c>
      <c r="S7" s="32"/>
      <c r="T7" s="32" t="str">
        <f t="shared" si="0"/>
        <v/>
      </c>
      <c r="U7" s="44"/>
      <c r="V7" s="41"/>
      <c r="W7" s="33"/>
      <c r="X7" s="34">
        <f t="shared" si="1"/>
        <v>0</v>
      </c>
      <c r="Y7" s="39">
        <f>WORKDAY(R7,W7,'DIAS 2025'!A6:A23)</f>
        <v>0</v>
      </c>
      <c r="Z7" s="41">
        <f ca="1">IF(X7="","N/A",IF(AH7&lt;&gt;"",NETWORKDAYS(AH7,Y7,'DIAS 2025'!A6:A23),NETWORKDAYS('DIAS 2025'!$C$2,Y7,'DIAS 2025'!A6:A23)))</f>
        <v>-32681</v>
      </c>
      <c r="AA7" s="41"/>
      <c r="AB7" s="39"/>
      <c r="AC7" s="40"/>
      <c r="AD7" s="45"/>
      <c r="AE7" s="39"/>
      <c r="AF7" s="40"/>
      <c r="AG7" s="45"/>
      <c r="AH7" s="39"/>
      <c r="AI7" s="40"/>
      <c r="AJ7" s="50" t="str">
        <f t="shared" si="2"/>
        <v>No remitida</v>
      </c>
      <c r="AK7" s="47"/>
      <c r="AL7" s="48"/>
    </row>
    <row r="8" spans="1:38" ht="15">
      <c r="A8" s="12">
        <v>6</v>
      </c>
      <c r="B8" s="38"/>
      <c r="C8" s="39"/>
      <c r="D8" s="38"/>
      <c r="E8" s="39"/>
      <c r="F8" s="40"/>
      <c r="G8" s="41"/>
      <c r="H8" s="42"/>
      <c r="I8" s="42"/>
      <c r="J8" s="43"/>
      <c r="K8" s="42"/>
      <c r="L8" s="43"/>
      <c r="M8" s="43"/>
      <c r="N8" s="39"/>
      <c r="O8" s="40"/>
      <c r="P8" s="43"/>
      <c r="Q8" s="34"/>
      <c r="R8" s="39">
        <f>WORKDAY(E8,Q8,'DIAS 2025'!A7:A24)</f>
        <v>0</v>
      </c>
      <c r="S8" s="32"/>
      <c r="T8" s="32" t="str">
        <f t="shared" si="0"/>
        <v/>
      </c>
      <c r="U8" s="44"/>
      <c r="V8" s="41"/>
      <c r="W8" s="33"/>
      <c r="X8" s="34">
        <f t="shared" si="1"/>
        <v>0</v>
      </c>
      <c r="Y8" s="39">
        <f>WORKDAY(R8,W8,'DIAS 2025'!A7:A24)</f>
        <v>0</v>
      </c>
      <c r="Z8" s="41">
        <f ca="1">IF(X8="","N/A",IF(AH8&lt;&gt;"",NETWORKDAYS(AH8,Y8,'DIAS 2025'!A7:A24),NETWORKDAYS('DIAS 2025'!$C$2,Y8,'DIAS 2025'!A7:A24)))</f>
        <v>-32681</v>
      </c>
      <c r="AA8" s="41"/>
      <c r="AB8" s="39"/>
      <c r="AC8" s="40"/>
      <c r="AD8" s="45"/>
      <c r="AE8" s="39"/>
      <c r="AF8" s="40"/>
      <c r="AG8" s="45"/>
      <c r="AH8" s="39"/>
      <c r="AI8" s="40"/>
      <c r="AJ8" s="50" t="str">
        <f t="shared" si="2"/>
        <v>No remitida</v>
      </c>
      <c r="AK8" s="47"/>
      <c r="AL8" s="48"/>
    </row>
    <row r="9" spans="1:38" ht="15">
      <c r="A9" s="12">
        <v>7</v>
      </c>
      <c r="B9" s="38"/>
      <c r="C9" s="39"/>
      <c r="D9" s="38"/>
      <c r="E9" s="39"/>
      <c r="F9" s="40"/>
      <c r="G9" s="41"/>
      <c r="H9" s="42"/>
      <c r="I9" s="42"/>
      <c r="J9" s="43"/>
      <c r="K9" s="42"/>
      <c r="L9" s="43"/>
      <c r="M9" s="43"/>
      <c r="N9" s="39"/>
      <c r="O9" s="40"/>
      <c r="P9" s="43"/>
      <c r="Q9" s="34"/>
      <c r="R9" s="39">
        <f>WORKDAY(E9,Q9,'DIAS 2025'!A8:A25)</f>
        <v>0</v>
      </c>
      <c r="S9" s="32"/>
      <c r="T9" s="32" t="str">
        <f t="shared" si="0"/>
        <v/>
      </c>
      <c r="U9" s="44"/>
      <c r="V9" s="41"/>
      <c r="W9" s="33"/>
      <c r="X9" s="34">
        <f t="shared" si="1"/>
        <v>0</v>
      </c>
      <c r="Y9" s="39">
        <f>WORKDAY(R9,W9,'DIAS 2025'!A8:A25)</f>
        <v>0</v>
      </c>
      <c r="Z9" s="41">
        <f ca="1">IF(X9="","N/A",IF(AH9&lt;&gt;"",NETWORKDAYS(AH9,Y9,'DIAS 2025'!A8:A25),NETWORKDAYS('DIAS 2025'!$C$2,Y9,'DIAS 2025'!A8:A25)))</f>
        <v>-32681</v>
      </c>
      <c r="AA9" s="41"/>
      <c r="AB9" s="39"/>
      <c r="AC9" s="40"/>
      <c r="AD9" s="45"/>
      <c r="AE9" s="39"/>
      <c r="AF9" s="40"/>
      <c r="AG9" s="45"/>
      <c r="AH9" s="39"/>
      <c r="AI9" s="40"/>
      <c r="AJ9" s="50" t="str">
        <f t="shared" si="2"/>
        <v>No remitida</v>
      </c>
      <c r="AK9" s="47"/>
      <c r="AL9" s="48"/>
    </row>
    <row r="10" spans="1:38" ht="15">
      <c r="A10" s="12">
        <v>8</v>
      </c>
      <c r="B10" s="38"/>
      <c r="C10" s="39"/>
      <c r="D10" s="38"/>
      <c r="E10" s="39"/>
      <c r="F10" s="40"/>
      <c r="G10" s="41"/>
      <c r="H10" s="42"/>
      <c r="I10" s="42"/>
      <c r="J10" s="43"/>
      <c r="K10" s="42"/>
      <c r="L10" s="43"/>
      <c r="M10" s="43"/>
      <c r="N10" s="39"/>
      <c r="O10" s="40"/>
      <c r="P10" s="43"/>
      <c r="Q10" s="34"/>
      <c r="R10" s="39">
        <f>WORKDAY(E10,Q10,'DIAS 2025'!A9:A26)</f>
        <v>0</v>
      </c>
      <c r="S10" s="32"/>
      <c r="T10" s="32" t="str">
        <f t="shared" si="0"/>
        <v/>
      </c>
      <c r="U10" s="44"/>
      <c r="V10" s="41"/>
      <c r="W10" s="33"/>
      <c r="X10" s="34">
        <f t="shared" si="1"/>
        <v>0</v>
      </c>
      <c r="Y10" s="39">
        <f>WORKDAY(R10,W10,'DIAS 2025'!A9:A26)</f>
        <v>0</v>
      </c>
      <c r="Z10" s="41">
        <f ca="1">IF(X10="","N/A",IF(AH10&lt;&gt;"",NETWORKDAYS(AH10,Y10,'DIAS 2025'!A9:A26),NETWORKDAYS('DIAS 2025'!$C$2,Y10,'DIAS 2025'!A9:A26)))</f>
        <v>-32681</v>
      </c>
      <c r="AA10" s="41"/>
      <c r="AB10" s="39"/>
      <c r="AC10" s="40"/>
      <c r="AD10" s="45"/>
      <c r="AE10" s="39"/>
      <c r="AF10" s="40"/>
      <c r="AG10" s="45"/>
      <c r="AH10" s="39"/>
      <c r="AI10" s="40"/>
      <c r="AJ10" s="50" t="str">
        <f t="shared" si="2"/>
        <v>No remitida</v>
      </c>
      <c r="AK10" s="47"/>
      <c r="AL10" s="48"/>
    </row>
    <row r="11" spans="1:38" ht="15">
      <c r="A11" s="19">
        <v>9</v>
      </c>
      <c r="B11" s="38"/>
      <c r="C11" s="39"/>
      <c r="D11" s="38"/>
      <c r="E11" s="39"/>
      <c r="F11" s="40"/>
      <c r="G11" s="41"/>
      <c r="H11" s="42"/>
      <c r="I11" s="42"/>
      <c r="J11" s="43"/>
      <c r="K11" s="42"/>
      <c r="L11" s="43"/>
      <c r="M11" s="43"/>
      <c r="N11" s="39"/>
      <c r="O11" s="40"/>
      <c r="P11" s="43"/>
      <c r="Q11" s="34"/>
      <c r="R11" s="39">
        <f>WORKDAY(E11,Q11,'DIAS 2025'!A10:A27)</f>
        <v>0</v>
      </c>
      <c r="S11" s="32"/>
      <c r="T11" s="32" t="str">
        <f t="shared" si="0"/>
        <v/>
      </c>
      <c r="U11" s="44"/>
      <c r="V11" s="41"/>
      <c r="W11" s="33"/>
      <c r="X11" s="34">
        <f t="shared" si="1"/>
        <v>0</v>
      </c>
      <c r="Y11" s="39">
        <f>WORKDAY(R11,W11,'DIAS 2025'!A10:A27)</f>
        <v>0</v>
      </c>
      <c r="Z11" s="41">
        <f ca="1">IF(X11="","N/A",IF(AH11&lt;&gt;"",NETWORKDAYS(AH11,Y11,'DIAS 2025'!A10:A27),NETWORKDAYS('DIAS 2025'!$C$2,Y11,'DIAS 2025'!A10:A27)))</f>
        <v>-32681</v>
      </c>
      <c r="AA11" s="41"/>
      <c r="AB11" s="39"/>
      <c r="AC11" s="40"/>
      <c r="AD11" s="45"/>
      <c r="AE11" s="39"/>
      <c r="AF11" s="40"/>
      <c r="AG11" s="45"/>
      <c r="AH11" s="39"/>
      <c r="AI11" s="40"/>
      <c r="AJ11" s="50" t="str">
        <f t="shared" si="2"/>
        <v>No remitida</v>
      </c>
      <c r="AK11" s="47"/>
      <c r="AL11" s="48"/>
    </row>
    <row r="12" spans="1:38" ht="15">
      <c r="A12" s="12">
        <v>10</v>
      </c>
      <c r="B12" s="38"/>
      <c r="C12" s="39"/>
      <c r="D12" s="38"/>
      <c r="E12" s="39"/>
      <c r="F12" s="40"/>
      <c r="G12" s="41"/>
      <c r="H12" s="42"/>
      <c r="I12" s="42"/>
      <c r="J12" s="43"/>
      <c r="K12" s="42"/>
      <c r="L12" s="43"/>
      <c r="M12" s="43"/>
      <c r="N12" s="39"/>
      <c r="O12" s="40"/>
      <c r="P12" s="43"/>
      <c r="Q12" s="34"/>
      <c r="R12" s="39">
        <f>WORKDAY(E12,Q12,'DIAS 2025'!A11:A28)</f>
        <v>0</v>
      </c>
      <c r="S12" s="32"/>
      <c r="T12" s="32" t="str">
        <f t="shared" si="0"/>
        <v/>
      </c>
      <c r="U12" s="44"/>
      <c r="V12" s="41"/>
      <c r="W12" s="33"/>
      <c r="X12" s="34">
        <f t="shared" si="1"/>
        <v>0</v>
      </c>
      <c r="Y12" s="39">
        <f>WORKDAY(R12,W12,'DIAS 2025'!A11:A28)</f>
        <v>0</v>
      </c>
      <c r="Z12" s="41">
        <f ca="1">IF(X12="","N/A",IF(AH12&lt;&gt;"",NETWORKDAYS(AH12,Y12,'DIAS 2025'!A11:A28),NETWORKDAYS('DIAS 2025'!$C$2,Y12,'DIAS 2025'!A11:A28)))</f>
        <v>-32681</v>
      </c>
      <c r="AA12" s="41"/>
      <c r="AB12" s="39"/>
      <c r="AC12" s="40"/>
      <c r="AD12" s="45"/>
      <c r="AE12" s="39"/>
      <c r="AF12" s="40"/>
      <c r="AG12" s="45"/>
      <c r="AH12" s="39"/>
      <c r="AI12" s="40"/>
      <c r="AJ12" s="50" t="str">
        <f t="shared" si="2"/>
        <v>No remitida</v>
      </c>
      <c r="AK12" s="47"/>
      <c r="AL12" s="48"/>
    </row>
    <row r="13" spans="1:38" ht="15">
      <c r="A13" s="12">
        <v>11</v>
      </c>
      <c r="B13" s="38"/>
      <c r="C13" s="39"/>
      <c r="D13" s="38"/>
      <c r="E13" s="39"/>
      <c r="F13" s="40"/>
      <c r="G13" s="41"/>
      <c r="H13" s="42"/>
      <c r="I13" s="42"/>
      <c r="J13" s="43"/>
      <c r="K13" s="42"/>
      <c r="L13" s="43"/>
      <c r="M13" s="43"/>
      <c r="N13" s="39"/>
      <c r="O13" s="40"/>
      <c r="P13" s="43"/>
      <c r="Q13" s="34"/>
      <c r="R13" s="39">
        <f>WORKDAY(E13,Q13,'DIAS 2025'!A12:A29)</f>
        <v>0</v>
      </c>
      <c r="S13" s="32"/>
      <c r="T13" s="32" t="str">
        <f t="shared" si="0"/>
        <v/>
      </c>
      <c r="U13" s="44"/>
      <c r="V13" s="41"/>
      <c r="W13" s="33"/>
      <c r="X13" s="34">
        <f t="shared" si="1"/>
        <v>0</v>
      </c>
      <c r="Y13" s="39">
        <f>WORKDAY(R13,W13,'DIAS 2025'!A12:A29)</f>
        <v>0</v>
      </c>
      <c r="Z13" s="41">
        <f ca="1">IF(X13="","N/A",IF(AH13&lt;&gt;"",NETWORKDAYS(AH13,Y13,'DIAS 2025'!A12:A29),NETWORKDAYS('DIAS 2025'!$C$2,Y13,'DIAS 2025'!A12:A29)))</f>
        <v>-32681</v>
      </c>
      <c r="AA13" s="41"/>
      <c r="AB13" s="39"/>
      <c r="AC13" s="40"/>
      <c r="AD13" s="45"/>
      <c r="AE13" s="39"/>
      <c r="AF13" s="40"/>
      <c r="AG13" s="45"/>
      <c r="AH13" s="39"/>
      <c r="AI13" s="40"/>
      <c r="AJ13" s="50" t="str">
        <f t="shared" si="2"/>
        <v>No remitida</v>
      </c>
      <c r="AK13" s="47"/>
      <c r="AL13" s="48"/>
    </row>
    <row r="14" spans="1:38" ht="15">
      <c r="A14" s="12">
        <v>12</v>
      </c>
      <c r="B14" s="38"/>
      <c r="C14" s="39"/>
      <c r="D14" s="38"/>
      <c r="E14" s="39"/>
      <c r="F14" s="40"/>
      <c r="G14" s="41"/>
      <c r="H14" s="42"/>
      <c r="I14" s="42"/>
      <c r="J14" s="43"/>
      <c r="K14" s="42"/>
      <c r="L14" s="43"/>
      <c r="M14" s="43"/>
      <c r="N14" s="39"/>
      <c r="O14" s="40"/>
      <c r="P14" s="43"/>
      <c r="Q14" s="34"/>
      <c r="R14" s="39">
        <f>WORKDAY(E14,Q14,'DIAS 2025'!A13:A30)</f>
        <v>0</v>
      </c>
      <c r="S14" s="32"/>
      <c r="T14" s="32" t="str">
        <f t="shared" si="0"/>
        <v/>
      </c>
      <c r="U14" s="44"/>
      <c r="V14" s="41"/>
      <c r="W14" s="33"/>
      <c r="X14" s="34">
        <f t="shared" si="1"/>
        <v>0</v>
      </c>
      <c r="Y14" s="39">
        <f>WORKDAY(R14,W14,'DIAS 2025'!A13:A30)</f>
        <v>0</v>
      </c>
      <c r="Z14" s="41">
        <f ca="1">IF(X14="","N/A",IF(AH14&lt;&gt;"",NETWORKDAYS(AH14,Y14,'DIAS 2025'!A13:A30),NETWORKDAYS('DIAS 2025'!$C$2,Y14,'DIAS 2025'!A13:A30)))</f>
        <v>-32681</v>
      </c>
      <c r="AA14" s="41"/>
      <c r="AB14" s="39"/>
      <c r="AC14" s="40"/>
      <c r="AD14" s="45"/>
      <c r="AE14" s="39"/>
      <c r="AF14" s="40"/>
      <c r="AG14" s="45"/>
      <c r="AH14" s="39"/>
      <c r="AI14" s="40"/>
      <c r="AJ14" s="50" t="str">
        <f t="shared" si="2"/>
        <v>No remitida</v>
      </c>
      <c r="AK14" s="47"/>
      <c r="AL14" s="48"/>
    </row>
    <row r="15" spans="1:38" ht="15">
      <c r="A15" s="19">
        <v>13</v>
      </c>
      <c r="B15" s="38"/>
      <c r="C15" s="39"/>
      <c r="D15" s="38"/>
      <c r="E15" s="39"/>
      <c r="F15" s="40"/>
      <c r="G15" s="41"/>
      <c r="H15" s="42"/>
      <c r="I15" s="42"/>
      <c r="J15" s="43"/>
      <c r="K15" s="42"/>
      <c r="L15" s="43"/>
      <c r="M15" s="43"/>
      <c r="N15" s="39"/>
      <c r="O15" s="40"/>
      <c r="P15" s="43"/>
      <c r="Q15" s="34"/>
      <c r="R15" s="39">
        <f>WORKDAY(E15,Q15,'DIAS 2025'!A14:A31)</f>
        <v>0</v>
      </c>
      <c r="S15" s="32"/>
      <c r="T15" s="32" t="str">
        <f t="shared" si="0"/>
        <v/>
      </c>
      <c r="U15" s="44"/>
      <c r="V15" s="41"/>
      <c r="W15" s="33"/>
      <c r="X15" s="34">
        <f t="shared" si="1"/>
        <v>0</v>
      </c>
      <c r="Y15" s="39">
        <f>WORKDAY(R15,W15,'DIAS 2025'!A14:A31)</f>
        <v>0</v>
      </c>
      <c r="Z15" s="41">
        <f ca="1">IF(X15="","N/A",IF(AH15&lt;&gt;"",NETWORKDAYS(AH15,Y15,'DIAS 2025'!A14:A31),NETWORKDAYS('DIAS 2025'!$C$2,Y15,'DIAS 2025'!A14:A31)))</f>
        <v>-32681</v>
      </c>
      <c r="AA15" s="41"/>
      <c r="AB15" s="39"/>
      <c r="AC15" s="40"/>
      <c r="AD15" s="45"/>
      <c r="AE15" s="39"/>
      <c r="AF15" s="40"/>
      <c r="AG15" s="45"/>
      <c r="AH15" s="39"/>
      <c r="AI15" s="40"/>
      <c r="AJ15" s="50" t="str">
        <f t="shared" si="2"/>
        <v>No remitida</v>
      </c>
      <c r="AK15" s="47"/>
      <c r="AL15" s="48"/>
    </row>
    <row r="16" spans="1:38" ht="15">
      <c r="A16" s="12">
        <v>14</v>
      </c>
      <c r="B16" s="38"/>
      <c r="C16" s="39"/>
      <c r="D16" s="38"/>
      <c r="E16" s="39"/>
      <c r="F16" s="40"/>
      <c r="G16" s="41"/>
      <c r="H16" s="42"/>
      <c r="I16" s="42"/>
      <c r="J16" s="43"/>
      <c r="K16" s="42"/>
      <c r="L16" s="43"/>
      <c r="M16" s="43"/>
      <c r="N16" s="39"/>
      <c r="O16" s="40"/>
      <c r="P16" s="43"/>
      <c r="Q16" s="34"/>
      <c r="R16" s="39">
        <f>WORKDAY(E16,Q16,'DIAS 2025'!A15:A32)</f>
        <v>0</v>
      </c>
      <c r="S16" s="32"/>
      <c r="T16" s="32" t="str">
        <f t="shared" si="0"/>
        <v/>
      </c>
      <c r="U16" s="44"/>
      <c r="V16" s="41"/>
      <c r="W16" s="33"/>
      <c r="X16" s="34">
        <f t="shared" si="1"/>
        <v>0</v>
      </c>
      <c r="Y16" s="39">
        <f>WORKDAY(R16,W16,'DIAS 2025'!A15:A32)</f>
        <v>0</v>
      </c>
      <c r="Z16" s="41">
        <f ca="1">IF(X16="","N/A",IF(AH16&lt;&gt;"",NETWORKDAYS(AH16,Y16,'DIAS 2025'!A15:A32),NETWORKDAYS('DIAS 2025'!$C$2,Y16,'DIAS 2025'!A15:A32)))</f>
        <v>-32681</v>
      </c>
      <c r="AA16" s="41"/>
      <c r="AB16" s="39"/>
      <c r="AC16" s="40"/>
      <c r="AD16" s="45"/>
      <c r="AE16" s="39"/>
      <c r="AF16" s="40"/>
      <c r="AG16" s="45"/>
      <c r="AH16" s="39"/>
      <c r="AI16" s="40"/>
      <c r="AJ16" s="50" t="str">
        <f t="shared" si="2"/>
        <v>No remitida</v>
      </c>
      <c r="AK16" s="47"/>
      <c r="AL16" s="48"/>
    </row>
    <row r="17" spans="1:38" ht="15">
      <c r="A17" s="12">
        <v>15</v>
      </c>
      <c r="B17" s="38"/>
      <c r="C17" s="39"/>
      <c r="D17" s="38"/>
      <c r="E17" s="39"/>
      <c r="F17" s="40"/>
      <c r="G17" s="41"/>
      <c r="H17" s="42"/>
      <c r="I17" s="42"/>
      <c r="J17" s="43"/>
      <c r="K17" s="42"/>
      <c r="L17" s="43"/>
      <c r="M17" s="43"/>
      <c r="N17" s="39"/>
      <c r="O17" s="40"/>
      <c r="P17" s="43"/>
      <c r="Q17" s="34"/>
      <c r="R17" s="39">
        <f>WORKDAY(E17,Q17,'DIAS 2025'!A16:A33)</f>
        <v>0</v>
      </c>
      <c r="S17" s="32"/>
      <c r="T17" s="32" t="str">
        <f t="shared" si="0"/>
        <v/>
      </c>
      <c r="U17" s="44"/>
      <c r="V17" s="41"/>
      <c r="W17" s="33"/>
      <c r="X17" s="34">
        <f t="shared" si="1"/>
        <v>0</v>
      </c>
      <c r="Y17" s="39">
        <f>WORKDAY(R17,W17,'DIAS 2025'!A16:A33)</f>
        <v>0</v>
      </c>
      <c r="Z17" s="41">
        <f ca="1">IF(X17="","N/A",IF(AH17&lt;&gt;"",NETWORKDAYS(AH17,Y17,'DIAS 2025'!A16:A33),NETWORKDAYS('DIAS 2025'!$C$2,Y17,'DIAS 2025'!A16:A33)))</f>
        <v>-32681</v>
      </c>
      <c r="AA17" s="41"/>
      <c r="AB17" s="39"/>
      <c r="AC17" s="40"/>
      <c r="AD17" s="45"/>
      <c r="AE17" s="39"/>
      <c r="AF17" s="40"/>
      <c r="AG17" s="45"/>
      <c r="AH17" s="39"/>
      <c r="AI17" s="40"/>
      <c r="AJ17" s="50" t="str">
        <f t="shared" si="2"/>
        <v>No remitida</v>
      </c>
      <c r="AK17" s="47"/>
      <c r="AL17" s="48"/>
    </row>
    <row r="18" spans="1:38" ht="15">
      <c r="A18" s="12">
        <v>16</v>
      </c>
      <c r="B18" s="38"/>
      <c r="C18" s="39"/>
      <c r="D18" s="38"/>
      <c r="E18" s="39"/>
      <c r="F18" s="40"/>
      <c r="G18" s="41"/>
      <c r="H18" s="42"/>
      <c r="I18" s="42"/>
      <c r="J18" s="43"/>
      <c r="K18" s="42"/>
      <c r="L18" s="43"/>
      <c r="M18" s="43"/>
      <c r="N18" s="39"/>
      <c r="O18" s="40"/>
      <c r="P18" s="43"/>
      <c r="Q18" s="34"/>
      <c r="R18" s="39">
        <f>WORKDAY(E18,Q18,'DIAS 2025'!A17:A34)</f>
        <v>0</v>
      </c>
      <c r="S18" s="32"/>
      <c r="T18" s="32" t="str">
        <f t="shared" si="0"/>
        <v/>
      </c>
      <c r="U18" s="44"/>
      <c r="V18" s="41"/>
      <c r="W18" s="33"/>
      <c r="X18" s="34">
        <f t="shared" si="1"/>
        <v>0</v>
      </c>
      <c r="Y18" s="39">
        <f>WORKDAY(R18,W18,'DIAS 2025'!A17:A34)</f>
        <v>0</v>
      </c>
      <c r="Z18" s="41">
        <f ca="1">IF(X18="","N/A",IF(AH18&lt;&gt;"",NETWORKDAYS(AH18,Y18,'DIAS 2025'!A17:A34),NETWORKDAYS('DIAS 2025'!$C$2,Y18,'DIAS 2025'!A17:A34)))</f>
        <v>-32681</v>
      </c>
      <c r="AA18" s="41"/>
      <c r="AB18" s="39"/>
      <c r="AC18" s="40"/>
      <c r="AD18" s="45"/>
      <c r="AE18" s="39"/>
      <c r="AF18" s="40"/>
      <c r="AG18" s="45"/>
      <c r="AH18" s="39"/>
      <c r="AI18" s="40"/>
      <c r="AJ18" s="50" t="str">
        <f t="shared" si="2"/>
        <v>No remitida</v>
      </c>
      <c r="AK18" s="47"/>
      <c r="AL18" s="48"/>
    </row>
    <row r="19" spans="1:38" ht="15">
      <c r="A19" s="19">
        <v>17</v>
      </c>
      <c r="B19" s="69"/>
      <c r="C19" s="39"/>
      <c r="D19" s="69"/>
      <c r="E19" s="39"/>
      <c r="F19" s="40"/>
      <c r="G19" s="41"/>
      <c r="H19" s="42"/>
      <c r="I19" s="42"/>
      <c r="J19" s="43"/>
      <c r="K19" s="42"/>
      <c r="L19" s="43"/>
      <c r="M19" s="43"/>
      <c r="N19" s="39"/>
      <c r="O19" s="40"/>
      <c r="P19" s="43"/>
      <c r="Q19" s="34"/>
      <c r="R19" s="39">
        <f>WORKDAY(E19,Q19,'DIAS 2025'!A18:A35)</f>
        <v>0</v>
      </c>
      <c r="S19" s="32"/>
      <c r="T19" s="32" t="str">
        <f t="shared" si="0"/>
        <v/>
      </c>
      <c r="U19" s="44"/>
      <c r="V19" s="41"/>
      <c r="W19" s="33"/>
      <c r="X19" s="34">
        <f t="shared" si="1"/>
        <v>0</v>
      </c>
      <c r="Y19" s="39">
        <f>WORKDAY(R19,W19,'DIAS 2025'!A18:A35)</f>
        <v>0</v>
      </c>
      <c r="Z19" s="41">
        <f ca="1">IF(X19="","N/A",IF(AH19&lt;&gt;"",NETWORKDAYS(AH19,Y19,'DIAS 2025'!A18:A35),NETWORKDAYS('DIAS 2025'!$C$2,Y19,'DIAS 2025'!A18:A35)))</f>
        <v>-32681</v>
      </c>
      <c r="AA19" s="41"/>
      <c r="AB19" s="39"/>
      <c r="AC19" s="40"/>
      <c r="AD19" s="45"/>
      <c r="AE19" s="39"/>
      <c r="AF19" s="40"/>
      <c r="AG19" s="45"/>
      <c r="AH19" s="39"/>
      <c r="AI19" s="40"/>
      <c r="AJ19" s="50" t="str">
        <f t="shared" si="2"/>
        <v>No remitida</v>
      </c>
      <c r="AK19" s="47"/>
      <c r="AL19" s="48"/>
    </row>
    <row r="20" spans="1:38" ht="15.75" thickBot="1">
      <c r="A20" s="26">
        <v>18</v>
      </c>
      <c r="B20" s="52"/>
      <c r="C20" s="51"/>
      <c r="D20" s="52"/>
      <c r="E20" s="51"/>
      <c r="F20" s="52"/>
      <c r="G20" s="35"/>
      <c r="H20" s="53"/>
      <c r="I20" s="53"/>
      <c r="J20" s="53"/>
      <c r="K20" s="53"/>
      <c r="L20" s="52"/>
      <c r="M20" s="51"/>
      <c r="N20" s="51"/>
      <c r="O20" s="52"/>
      <c r="P20" s="54"/>
      <c r="Q20" s="37"/>
      <c r="R20" s="51">
        <f>WORKDAY(E20,Q20,'DIAS 2025'!A19:A36)</f>
        <v>0</v>
      </c>
      <c r="S20" s="35"/>
      <c r="T20" s="35" t="str">
        <f t="shared" si="0"/>
        <v/>
      </c>
      <c r="U20" s="51"/>
      <c r="V20" s="35"/>
      <c r="W20" s="36"/>
      <c r="X20" s="37">
        <f t="shared" si="1"/>
        <v>0</v>
      </c>
      <c r="Y20" s="51">
        <f>WORKDAY(R20,W20,'DIAS 2025'!A19:A36)</f>
        <v>0</v>
      </c>
      <c r="Z20" s="35">
        <f ca="1">IF(X20="","N/A",IF(AH20&lt;&gt;"",NETWORKDAYS(AH20,Y20,'DIAS 2025'!A19:A36),NETWORKDAYS('DIAS 2025'!$C$2,Y20,'DIAS 2025'!A19:A36)))</f>
        <v>-32681</v>
      </c>
      <c r="AA20" s="35"/>
      <c r="AB20" s="51"/>
      <c r="AC20" s="52"/>
      <c r="AD20" s="51"/>
      <c r="AE20" s="51"/>
      <c r="AF20" s="52"/>
      <c r="AG20" s="51"/>
      <c r="AH20" s="51"/>
      <c r="AI20" s="52"/>
      <c r="AJ20" s="55" t="str">
        <f t="shared" si="2"/>
        <v>No remitida</v>
      </c>
      <c r="AK20" s="56"/>
      <c r="AL20" s="57"/>
    </row>
    <row r="21" spans="1:38">
      <c r="I21" s="1"/>
      <c r="J21" s="1"/>
      <c r="K21" s="1"/>
      <c r="L21" s="1"/>
      <c r="M21" s="1"/>
      <c r="AC21" s="1"/>
      <c r="AE21" s="1"/>
    </row>
    <row r="22" spans="1:38">
      <c r="I22" s="1"/>
      <c r="J22" s="1"/>
      <c r="K22" s="1"/>
      <c r="L22" s="1"/>
      <c r="M22" s="1"/>
      <c r="AC22" s="1"/>
      <c r="AE22" s="1"/>
    </row>
    <row r="23" spans="1:38">
      <c r="I23" s="1"/>
      <c r="J23" s="1"/>
      <c r="K23" s="1"/>
      <c r="L23" s="1"/>
      <c r="M23" s="1"/>
      <c r="AC23" s="1"/>
      <c r="AE23" s="1"/>
    </row>
    <row r="24" spans="1:38">
      <c r="I24" s="1"/>
      <c r="J24" s="1"/>
      <c r="K24" s="1"/>
      <c r="L24" s="1"/>
      <c r="M24" s="1"/>
      <c r="AC24" s="1"/>
      <c r="AE24" s="1"/>
    </row>
    <row r="25" spans="1:38">
      <c r="I25" s="1"/>
      <c r="J25" s="1"/>
      <c r="K25" s="1"/>
      <c r="L25" s="1"/>
      <c r="M25" s="1"/>
      <c r="AC25" s="1"/>
      <c r="AE25" s="1"/>
    </row>
    <row r="26" spans="1:38">
      <c r="I26" s="1"/>
      <c r="J26" s="1"/>
      <c r="K26" s="1"/>
      <c r="L26" s="1"/>
      <c r="M26" s="1"/>
      <c r="AC26" s="1"/>
      <c r="AE26" s="1"/>
    </row>
    <row r="27" spans="1:38">
      <c r="I27" s="1"/>
      <c r="J27" s="1"/>
      <c r="K27" s="1"/>
      <c r="L27" s="1"/>
      <c r="M27" s="1"/>
      <c r="AC27" s="1"/>
      <c r="AE27" s="1"/>
    </row>
    <row r="28" spans="1:38">
      <c r="I28" s="1"/>
      <c r="J28" s="1"/>
      <c r="K28" s="1"/>
      <c r="L28" s="1"/>
      <c r="M28" s="1"/>
      <c r="AC28" s="1"/>
      <c r="AE28" s="1"/>
    </row>
    <row r="29" spans="1:38">
      <c r="I29" s="1"/>
      <c r="J29" s="1"/>
      <c r="K29" s="1"/>
      <c r="L29" s="1"/>
      <c r="M29" s="1"/>
      <c r="AC29" s="1"/>
      <c r="AE29" s="1"/>
    </row>
    <row r="30" spans="1:38">
      <c r="I30" s="1"/>
      <c r="J30" s="1"/>
      <c r="K30" s="1"/>
      <c r="L30" s="1"/>
      <c r="M30" s="1"/>
      <c r="AC30" s="1"/>
      <c r="AE30" s="1"/>
    </row>
    <row r="31" spans="1:38">
      <c r="I31" s="1"/>
      <c r="J31" s="1"/>
      <c r="K31" s="1"/>
      <c r="L31" s="1"/>
      <c r="M31" s="1"/>
      <c r="AC31" s="1"/>
      <c r="AE31" s="1"/>
    </row>
    <row r="32" spans="1:38">
      <c r="I32" s="1"/>
      <c r="J32" s="1"/>
      <c r="K32" s="1"/>
      <c r="L32" s="1"/>
      <c r="M32" s="1"/>
      <c r="AC32" s="1"/>
      <c r="AE32" s="1"/>
    </row>
    <row r="33" spans="9:31">
      <c r="I33" s="1"/>
      <c r="J33" s="1"/>
      <c r="K33" s="1"/>
      <c r="L33" s="1"/>
      <c r="M33" s="1"/>
      <c r="AC33" s="1"/>
      <c r="AE33" s="1"/>
    </row>
    <row r="34" spans="9:31">
      <c r="I34" s="1"/>
      <c r="J34" s="1"/>
      <c r="K34" s="1"/>
      <c r="L34" s="1"/>
      <c r="M34" s="1"/>
      <c r="AC34" s="1"/>
      <c r="AE34" s="1"/>
    </row>
    <row r="35" spans="9:31">
      <c r="I35" s="1"/>
      <c r="J35" s="1"/>
      <c r="K35" s="1"/>
      <c r="L35" s="1"/>
      <c r="M35" s="1"/>
      <c r="AC35" s="1"/>
      <c r="AE35" s="1"/>
    </row>
    <row r="36" spans="9:31">
      <c r="I36" s="1"/>
      <c r="J36" s="1"/>
      <c r="K36" s="1"/>
      <c r="L36" s="1"/>
      <c r="M36" s="1"/>
      <c r="AC36" s="1"/>
      <c r="AE36" s="1"/>
    </row>
    <row r="37" spans="9:31">
      <c r="I37" s="1"/>
      <c r="J37" s="1"/>
      <c r="K37" s="1"/>
      <c r="L37" s="1"/>
      <c r="M37" s="1"/>
      <c r="AC37" s="1"/>
      <c r="AE37" s="1"/>
    </row>
    <row r="38" spans="9:31">
      <c r="I38" s="1"/>
      <c r="J38" s="1"/>
      <c r="K38" s="1"/>
      <c r="L38" s="1"/>
      <c r="M38" s="1"/>
      <c r="AC38" s="1"/>
      <c r="AE38" s="1"/>
    </row>
    <row r="39" spans="9:31">
      <c r="I39" s="1"/>
      <c r="J39" s="1"/>
      <c r="K39" s="1"/>
      <c r="L39" s="1"/>
      <c r="M39" s="1"/>
      <c r="AC39" s="1"/>
      <c r="AE39" s="1"/>
    </row>
    <row r="40" spans="9:31">
      <c r="I40" s="1"/>
      <c r="J40" s="1"/>
      <c r="K40" s="1"/>
      <c r="L40" s="1"/>
      <c r="M40" s="1"/>
      <c r="AC40" s="1"/>
      <c r="AE40" s="1"/>
    </row>
    <row r="41" spans="9:31">
      <c r="I41" s="1"/>
      <c r="J41" s="1"/>
      <c r="K41" s="1"/>
      <c r="L41" s="1"/>
      <c r="M41" s="1"/>
      <c r="AC41" s="1"/>
      <c r="AE41" s="1"/>
    </row>
    <row r="42" spans="9:31">
      <c r="I42" s="1"/>
      <c r="J42" s="1"/>
      <c r="K42" s="1"/>
      <c r="L42" s="1"/>
      <c r="M42" s="1"/>
      <c r="AC42" s="1"/>
      <c r="AE42" s="1"/>
    </row>
    <row r="43" spans="9:31">
      <c r="I43" s="1"/>
      <c r="J43" s="1"/>
      <c r="K43" s="1"/>
      <c r="L43" s="1"/>
      <c r="M43" s="1"/>
      <c r="AC43" s="1"/>
      <c r="AE43" s="1"/>
    </row>
    <row r="44" spans="9:31">
      <c r="I44" s="1"/>
      <c r="J44" s="1"/>
      <c r="K44" s="1"/>
      <c r="L44" s="1"/>
      <c r="M44" s="1"/>
      <c r="AC44" s="1"/>
      <c r="AE44" s="1"/>
    </row>
    <row r="45" spans="9:31">
      <c r="I45" s="1"/>
      <c r="J45" s="1"/>
      <c r="K45" s="1"/>
      <c r="L45" s="1"/>
      <c r="M45" s="1"/>
      <c r="AC45" s="1"/>
      <c r="AE45" s="1"/>
    </row>
    <row r="46" spans="9:31">
      <c r="I46" s="1"/>
      <c r="J46" s="1"/>
      <c r="K46" s="1"/>
      <c r="L46" s="1"/>
      <c r="M46" s="1"/>
      <c r="AC46" s="1"/>
      <c r="AE46" s="1"/>
    </row>
    <row r="47" spans="9:31">
      <c r="I47" s="1"/>
      <c r="J47" s="1"/>
      <c r="K47" s="1"/>
      <c r="L47" s="1"/>
      <c r="M47" s="1"/>
      <c r="AC47" s="1"/>
      <c r="AE47" s="1"/>
    </row>
    <row r="48" spans="9:31">
      <c r="I48" s="1"/>
      <c r="J48" s="1"/>
      <c r="K48" s="1"/>
      <c r="L48" s="1"/>
      <c r="M48" s="1"/>
      <c r="AC48" s="1"/>
      <c r="AE48" s="1"/>
    </row>
    <row r="49" spans="9:31">
      <c r="I49" s="1"/>
      <c r="J49" s="1"/>
      <c r="K49" s="1"/>
      <c r="L49" s="1"/>
      <c r="M49" s="1"/>
      <c r="AC49" s="1"/>
      <c r="AE49" s="1"/>
    </row>
    <row r="50" spans="9:31">
      <c r="I50" s="1"/>
      <c r="J50" s="1"/>
      <c r="K50" s="1"/>
      <c r="L50" s="1"/>
      <c r="M50" s="1"/>
      <c r="AC50" s="1"/>
      <c r="AE50" s="1"/>
    </row>
    <row r="51" spans="9:31">
      <c r="I51" s="1"/>
      <c r="J51" s="1"/>
      <c r="K51" s="1"/>
      <c r="L51" s="1"/>
      <c r="M51" s="1"/>
      <c r="AC51" s="1"/>
      <c r="AE51" s="1"/>
    </row>
    <row r="52" spans="9:31">
      <c r="I52" s="1"/>
      <c r="J52" s="1"/>
      <c r="K52" s="1"/>
      <c r="L52" s="1"/>
      <c r="M52" s="1"/>
      <c r="AC52" s="1"/>
      <c r="AE52" s="1"/>
    </row>
    <row r="53" spans="9:31">
      <c r="I53" s="1"/>
      <c r="J53" s="1"/>
      <c r="K53" s="1"/>
      <c r="L53" s="1"/>
      <c r="M53" s="1"/>
      <c r="AC53" s="1"/>
      <c r="AE53" s="1"/>
    </row>
    <row r="54" spans="9:31">
      <c r="I54" s="1"/>
      <c r="J54" s="1"/>
      <c r="K54" s="1"/>
      <c r="L54" s="1"/>
      <c r="M54" s="1"/>
      <c r="AC54" s="1"/>
      <c r="AE54" s="1"/>
    </row>
    <row r="55" spans="9:31">
      <c r="I55" s="1"/>
      <c r="J55" s="1"/>
      <c r="K55" s="1"/>
      <c r="L55" s="1"/>
      <c r="M55" s="1"/>
      <c r="AC55" s="1"/>
      <c r="AE55" s="1"/>
    </row>
    <row r="56" spans="9:31">
      <c r="I56" s="1"/>
      <c r="J56" s="1"/>
      <c r="K56" s="1"/>
      <c r="L56" s="1"/>
      <c r="M56" s="1"/>
      <c r="AC56" s="1"/>
      <c r="AE56" s="1"/>
    </row>
    <row r="57" spans="9:31">
      <c r="I57" s="1"/>
      <c r="J57" s="1"/>
      <c r="K57" s="1"/>
      <c r="L57" s="1"/>
      <c r="M57" s="1"/>
      <c r="AC57" s="1"/>
      <c r="AE57" s="1"/>
    </row>
    <row r="58" spans="9:31">
      <c r="I58" s="1"/>
      <c r="J58" s="1"/>
      <c r="K58" s="1"/>
      <c r="L58" s="1"/>
      <c r="M58" s="1"/>
      <c r="AC58" s="1"/>
      <c r="AE58" s="1"/>
    </row>
    <row r="59" spans="9:31">
      <c r="I59" s="1"/>
      <c r="J59" s="1"/>
      <c r="K59" s="1"/>
      <c r="L59" s="1"/>
      <c r="M59" s="1"/>
      <c r="AC59" s="1"/>
      <c r="AE59" s="1"/>
    </row>
    <row r="60" spans="9:31">
      <c r="I60" s="1"/>
      <c r="J60" s="1"/>
      <c r="K60" s="1"/>
      <c r="L60" s="1"/>
      <c r="M60" s="1"/>
      <c r="AC60" s="1"/>
      <c r="AE60" s="1"/>
    </row>
    <row r="61" spans="9:31">
      <c r="I61" s="1"/>
      <c r="J61" s="1"/>
      <c r="K61" s="1"/>
      <c r="L61" s="1"/>
      <c r="M61" s="1"/>
      <c r="AC61" s="1"/>
      <c r="AE61" s="1"/>
    </row>
    <row r="62" spans="9:31">
      <c r="I62" s="1"/>
      <c r="J62" s="1"/>
      <c r="K62" s="1"/>
      <c r="L62" s="1"/>
      <c r="M62" s="1"/>
      <c r="AC62" s="1"/>
      <c r="AE62" s="1"/>
    </row>
    <row r="63" spans="9:31">
      <c r="I63" s="1"/>
      <c r="J63" s="1"/>
      <c r="K63" s="1"/>
      <c r="L63" s="1"/>
      <c r="M63" s="1"/>
      <c r="AC63" s="1"/>
      <c r="AE63" s="1"/>
    </row>
    <row r="64" spans="9:31">
      <c r="I64" s="1"/>
      <c r="J64" s="1"/>
      <c r="K64" s="1"/>
      <c r="L64" s="1"/>
      <c r="M64" s="1"/>
      <c r="AC64" s="1"/>
      <c r="AE64" s="1"/>
    </row>
    <row r="65" spans="9:31">
      <c r="I65" s="1"/>
      <c r="J65" s="1"/>
      <c r="K65" s="1"/>
      <c r="L65" s="1"/>
      <c r="M65" s="1"/>
      <c r="AC65" s="1"/>
      <c r="AE65" s="1"/>
    </row>
    <row r="66" spans="9:31">
      <c r="I66" s="1"/>
      <c r="J66" s="1"/>
      <c r="K66" s="1"/>
      <c r="L66" s="1"/>
      <c r="M66" s="1"/>
      <c r="AC66" s="1"/>
      <c r="AE66" s="1"/>
    </row>
    <row r="67" spans="9:31">
      <c r="I67" s="1"/>
      <c r="J67" s="1"/>
      <c r="K67" s="1"/>
      <c r="L67" s="1"/>
      <c r="M67" s="1"/>
      <c r="AC67" s="1"/>
      <c r="AE67" s="1"/>
    </row>
    <row r="68" spans="9:31">
      <c r="I68" s="1"/>
      <c r="J68" s="1"/>
      <c r="K68" s="1"/>
      <c r="L68" s="1"/>
      <c r="M68" s="1"/>
      <c r="AC68" s="1"/>
      <c r="AE68" s="1"/>
    </row>
    <row r="69" spans="9:31">
      <c r="I69" s="1"/>
      <c r="J69" s="1"/>
      <c r="K69" s="1"/>
      <c r="L69" s="1"/>
      <c r="M69" s="1"/>
      <c r="AC69" s="1"/>
      <c r="AE69" s="1"/>
    </row>
    <row r="70" spans="9:31">
      <c r="I70" s="1"/>
      <c r="J70" s="1"/>
      <c r="K70" s="1"/>
      <c r="L70" s="1"/>
      <c r="M70" s="1"/>
      <c r="AC70" s="1"/>
      <c r="AE70" s="1"/>
    </row>
    <row r="71" spans="9:31">
      <c r="I71" s="1"/>
      <c r="J71" s="1"/>
      <c r="K71" s="1"/>
      <c r="L71" s="1"/>
      <c r="M71" s="1"/>
      <c r="AC71" s="1"/>
      <c r="AE71" s="1"/>
    </row>
    <row r="72" spans="9:31">
      <c r="I72" s="1"/>
      <c r="J72" s="1"/>
      <c r="K72" s="1"/>
      <c r="L72" s="1"/>
      <c r="M72" s="1"/>
      <c r="AC72" s="1"/>
      <c r="AE72" s="1"/>
    </row>
    <row r="73" spans="9:31">
      <c r="I73" s="1"/>
      <c r="J73" s="1"/>
      <c r="K73" s="1"/>
      <c r="L73" s="1"/>
      <c r="M73" s="1"/>
      <c r="AC73" s="1"/>
      <c r="AE73" s="1"/>
    </row>
    <row r="74" spans="9:31">
      <c r="I74" s="1"/>
      <c r="J74" s="1"/>
      <c r="K74" s="1"/>
      <c r="L74" s="1"/>
      <c r="M74" s="1"/>
      <c r="AC74" s="1"/>
      <c r="AE74" s="1"/>
    </row>
    <row r="75" spans="9:31">
      <c r="I75" s="1"/>
      <c r="J75" s="1"/>
      <c r="K75" s="1"/>
      <c r="L75" s="1"/>
      <c r="M75" s="1"/>
      <c r="AC75" s="1"/>
      <c r="AE75" s="1"/>
    </row>
    <row r="76" spans="9:31">
      <c r="I76" s="1"/>
      <c r="J76" s="1"/>
      <c r="K76" s="1"/>
      <c r="L76" s="1"/>
      <c r="M76" s="1"/>
      <c r="AC76" s="1"/>
      <c r="AE76" s="1"/>
    </row>
    <row r="77" spans="9:31">
      <c r="I77" s="1"/>
      <c r="J77" s="1"/>
      <c r="K77" s="1"/>
      <c r="L77" s="1"/>
      <c r="M77" s="1"/>
      <c r="AC77" s="1"/>
      <c r="AE77" s="1"/>
    </row>
    <row r="78" spans="9:31">
      <c r="I78" s="1"/>
      <c r="J78" s="1"/>
      <c r="K78" s="1"/>
      <c r="L78" s="1"/>
      <c r="M78" s="1"/>
      <c r="AC78" s="1"/>
      <c r="AE78" s="1"/>
    </row>
    <row r="79" spans="9:31">
      <c r="I79" s="1"/>
      <c r="J79" s="1"/>
      <c r="K79" s="1"/>
      <c r="L79" s="1"/>
      <c r="M79" s="1"/>
      <c r="AC79" s="1"/>
      <c r="AE79" s="1"/>
    </row>
    <row r="80" spans="9:31">
      <c r="I80" s="1"/>
      <c r="J80" s="1"/>
      <c r="K80" s="1"/>
      <c r="L80" s="1"/>
      <c r="M80" s="1"/>
      <c r="AC80" s="1"/>
      <c r="AE80" s="1"/>
    </row>
    <row r="81" spans="9:31">
      <c r="I81" s="1"/>
      <c r="J81" s="1"/>
      <c r="K81" s="1"/>
      <c r="L81" s="1"/>
      <c r="M81" s="1"/>
      <c r="AC81" s="1"/>
      <c r="AE81" s="1"/>
    </row>
    <row r="82" spans="9:31">
      <c r="I82" s="1"/>
      <c r="J82" s="1"/>
      <c r="K82" s="1"/>
      <c r="L82" s="1"/>
      <c r="M82" s="1"/>
      <c r="AC82" s="1"/>
      <c r="AE82" s="1"/>
    </row>
    <row r="83" spans="9:31">
      <c r="I83" s="1"/>
      <c r="J83" s="1"/>
      <c r="K83" s="1"/>
      <c r="L83" s="1"/>
      <c r="M83" s="1"/>
      <c r="AC83" s="1"/>
      <c r="AE83" s="1"/>
    </row>
    <row r="84" spans="9:31">
      <c r="I84" s="1"/>
      <c r="J84" s="1"/>
      <c r="K84" s="1"/>
      <c r="L84" s="1"/>
      <c r="M84" s="1"/>
      <c r="AC84" s="1"/>
      <c r="AE84" s="1"/>
    </row>
    <row r="85" spans="9:31">
      <c r="I85" s="1"/>
      <c r="J85" s="1"/>
      <c r="K85" s="1"/>
      <c r="L85" s="1"/>
      <c r="M85" s="1"/>
      <c r="AC85" s="1"/>
      <c r="AE85" s="1"/>
    </row>
    <row r="86" spans="9:31">
      <c r="I86" s="1"/>
      <c r="J86" s="1"/>
      <c r="K86" s="1"/>
      <c r="L86" s="1"/>
      <c r="M86" s="1"/>
      <c r="AC86" s="1"/>
      <c r="AE86" s="1"/>
    </row>
    <row r="87" spans="9:31">
      <c r="I87" s="1"/>
      <c r="J87" s="1"/>
      <c r="K87" s="1"/>
      <c r="L87" s="1"/>
      <c r="M87" s="1"/>
      <c r="AC87" s="1"/>
      <c r="AE87" s="1"/>
    </row>
    <row r="88" spans="9:31">
      <c r="I88" s="1"/>
      <c r="J88" s="1"/>
      <c r="K88" s="1"/>
      <c r="L88" s="1"/>
      <c r="M88" s="1"/>
      <c r="AC88" s="1"/>
      <c r="AE88" s="1"/>
    </row>
    <row r="89" spans="9:31">
      <c r="I89" s="1"/>
      <c r="J89" s="1"/>
      <c r="K89" s="1"/>
      <c r="L89" s="1"/>
      <c r="M89" s="1"/>
      <c r="AC89" s="1"/>
      <c r="AE89" s="1"/>
    </row>
    <row r="90" spans="9:31">
      <c r="I90" s="1"/>
      <c r="J90" s="1"/>
      <c r="K90" s="1"/>
      <c r="L90" s="1"/>
      <c r="M90" s="1"/>
      <c r="AC90" s="1"/>
      <c r="AE90" s="1"/>
    </row>
    <row r="91" spans="9:31">
      <c r="I91" s="1"/>
      <c r="J91" s="1"/>
      <c r="K91" s="1"/>
      <c r="L91" s="1"/>
      <c r="M91" s="1"/>
      <c r="AC91" s="1"/>
      <c r="AE91" s="1"/>
    </row>
    <row r="92" spans="9:31">
      <c r="I92" s="1"/>
      <c r="J92" s="1"/>
      <c r="K92" s="1"/>
      <c r="L92" s="1"/>
      <c r="M92" s="1"/>
      <c r="AC92" s="1"/>
      <c r="AE92" s="1"/>
    </row>
    <row r="93" spans="9:31">
      <c r="I93" s="1"/>
      <c r="J93" s="1"/>
      <c r="K93" s="1"/>
      <c r="L93" s="1"/>
      <c r="M93" s="1"/>
      <c r="AC93" s="1"/>
      <c r="AE93" s="1"/>
    </row>
    <row r="94" spans="9:31">
      <c r="I94" s="1"/>
      <c r="J94" s="1"/>
      <c r="K94" s="1"/>
      <c r="L94" s="1"/>
      <c r="M94" s="1"/>
      <c r="AC94" s="1"/>
      <c r="AE94" s="1"/>
    </row>
    <row r="95" spans="9:31">
      <c r="I95" s="1"/>
      <c r="J95" s="1"/>
      <c r="K95" s="1"/>
      <c r="L95" s="1"/>
      <c r="M95" s="1"/>
      <c r="AC95" s="1"/>
      <c r="AE95" s="1"/>
    </row>
    <row r="96" spans="9:31">
      <c r="I96" s="1"/>
      <c r="J96" s="1"/>
      <c r="K96" s="1"/>
      <c r="L96" s="1"/>
      <c r="M96" s="1"/>
      <c r="AC96" s="1"/>
      <c r="AE96" s="1"/>
    </row>
    <row r="97" spans="9:31">
      <c r="I97" s="1"/>
      <c r="J97" s="1"/>
      <c r="K97" s="1"/>
      <c r="L97" s="1"/>
      <c r="M97" s="1"/>
      <c r="AC97" s="1"/>
      <c r="AE97" s="1"/>
    </row>
    <row r="98" spans="9:31">
      <c r="I98" s="1"/>
      <c r="J98" s="1"/>
      <c r="K98" s="1"/>
      <c r="L98" s="1"/>
      <c r="M98" s="1"/>
      <c r="AC98" s="1"/>
      <c r="AE98" s="1"/>
    </row>
    <row r="99" spans="9:31">
      <c r="I99" s="1"/>
      <c r="J99" s="1"/>
      <c r="K99" s="1"/>
      <c r="L99" s="1"/>
      <c r="M99" s="1"/>
      <c r="AC99" s="1"/>
      <c r="AE99" s="1"/>
    </row>
    <row r="100" spans="9:31">
      <c r="I100" s="1"/>
      <c r="J100" s="1"/>
      <c r="K100" s="1"/>
      <c r="L100" s="1"/>
      <c r="M100" s="1"/>
      <c r="AC100" s="1"/>
      <c r="AE100" s="1"/>
    </row>
    <row r="101" spans="9:31">
      <c r="I101" s="1"/>
      <c r="J101" s="1"/>
      <c r="K101" s="1"/>
      <c r="L101" s="1"/>
      <c r="M101" s="1"/>
      <c r="AC101" s="1"/>
      <c r="AE101" s="1"/>
    </row>
    <row r="102" spans="9:31">
      <c r="I102" s="1"/>
      <c r="J102" s="1"/>
      <c r="K102" s="1"/>
      <c r="L102" s="1"/>
      <c r="M102" s="1"/>
      <c r="AC102" s="1"/>
      <c r="AE102" s="1"/>
    </row>
    <row r="103" spans="9:31">
      <c r="I103" s="1"/>
      <c r="J103" s="1"/>
      <c r="K103" s="1"/>
      <c r="L103" s="1"/>
      <c r="M103" s="1"/>
      <c r="AC103" s="1"/>
      <c r="AE103" s="1"/>
    </row>
    <row r="104" spans="9:31">
      <c r="I104" s="1"/>
      <c r="J104" s="1"/>
      <c r="K104" s="1"/>
      <c r="L104" s="1"/>
      <c r="M104" s="1"/>
      <c r="AC104" s="1"/>
      <c r="AE104" s="1"/>
    </row>
    <row r="105" spans="9:31">
      <c r="I105" s="1"/>
      <c r="J105" s="1"/>
      <c r="K105" s="1"/>
      <c r="L105" s="1"/>
      <c r="M105" s="1"/>
      <c r="AC105" s="1"/>
      <c r="AE105" s="1"/>
    </row>
    <row r="106" spans="9:31">
      <c r="I106" s="1"/>
      <c r="J106" s="1"/>
      <c r="K106" s="1"/>
      <c r="L106" s="1"/>
      <c r="M106" s="1"/>
      <c r="AC106" s="1"/>
      <c r="AE106" s="1"/>
    </row>
    <row r="107" spans="9:31">
      <c r="I107" s="1"/>
      <c r="J107" s="1"/>
      <c r="K107" s="1"/>
      <c r="L107" s="1"/>
      <c r="M107" s="1"/>
      <c r="AC107" s="1"/>
      <c r="AE107" s="1"/>
    </row>
    <row r="108" spans="9:31">
      <c r="I108" s="1"/>
      <c r="J108" s="1"/>
      <c r="K108" s="1"/>
      <c r="L108" s="1"/>
      <c r="M108" s="1"/>
      <c r="AC108" s="1"/>
      <c r="AE108" s="1"/>
    </row>
    <row r="109" spans="9:31">
      <c r="I109" s="1"/>
      <c r="J109" s="1"/>
      <c r="K109" s="1"/>
      <c r="L109" s="1"/>
      <c r="M109" s="1"/>
      <c r="AC109" s="1"/>
      <c r="AE109" s="1"/>
    </row>
    <row r="110" spans="9:31">
      <c r="I110" s="1"/>
      <c r="J110" s="1"/>
      <c r="K110" s="1"/>
      <c r="L110" s="1"/>
      <c r="M110" s="1"/>
      <c r="AC110" s="1"/>
      <c r="AE110" s="1"/>
    </row>
    <row r="111" spans="9:31">
      <c r="I111" s="1"/>
      <c r="J111" s="1"/>
      <c r="K111" s="1"/>
      <c r="L111" s="1"/>
      <c r="M111" s="1"/>
      <c r="AC111" s="1"/>
      <c r="AE111" s="1"/>
    </row>
    <row r="112" spans="9:31">
      <c r="I112" s="1"/>
      <c r="J112" s="1"/>
      <c r="K112" s="1"/>
      <c r="L112" s="1"/>
      <c r="M112" s="1"/>
      <c r="AC112" s="1"/>
      <c r="AE112" s="1"/>
    </row>
    <row r="113" spans="9:31">
      <c r="I113" s="1"/>
      <c r="J113" s="1"/>
      <c r="K113" s="1"/>
      <c r="L113" s="1"/>
      <c r="M113" s="1"/>
      <c r="AC113" s="1"/>
      <c r="AE113" s="1"/>
    </row>
    <row r="114" spans="9:31">
      <c r="I114" s="1"/>
      <c r="J114" s="1"/>
      <c r="K114" s="1"/>
      <c r="L114" s="1"/>
      <c r="M114" s="1"/>
      <c r="AC114" s="1"/>
      <c r="AE114" s="1"/>
    </row>
    <row r="115" spans="9:31">
      <c r="I115" s="1"/>
      <c r="J115" s="1"/>
      <c r="K115" s="1"/>
      <c r="L115" s="1"/>
      <c r="M115" s="1"/>
      <c r="AC115" s="1"/>
      <c r="AE115" s="1"/>
    </row>
    <row r="116" spans="9:31">
      <c r="I116" s="1"/>
      <c r="J116" s="1"/>
      <c r="K116" s="1"/>
      <c r="L116" s="1"/>
      <c r="M116" s="1"/>
      <c r="AC116" s="1"/>
      <c r="AE116" s="1"/>
    </row>
    <row r="117" spans="9:31">
      <c r="I117" s="1"/>
      <c r="J117" s="1"/>
      <c r="K117" s="1"/>
      <c r="L117" s="1"/>
      <c r="M117" s="1"/>
      <c r="AC117" s="1"/>
      <c r="AE117" s="1"/>
    </row>
    <row r="118" spans="9:31">
      <c r="I118" s="1"/>
      <c r="J118" s="1"/>
      <c r="K118" s="1"/>
      <c r="L118" s="1"/>
      <c r="M118" s="1"/>
      <c r="AC118" s="1"/>
      <c r="AE118" s="1"/>
    </row>
    <row r="119" spans="9:31">
      <c r="I119" s="1"/>
      <c r="J119" s="1"/>
      <c r="K119" s="1"/>
      <c r="L119" s="1"/>
      <c r="M119" s="1"/>
      <c r="AC119" s="1"/>
      <c r="AE119" s="1"/>
    </row>
    <row r="120" spans="9:31">
      <c r="I120" s="1"/>
      <c r="J120" s="1"/>
      <c r="K120" s="1"/>
      <c r="L120" s="1"/>
      <c r="M120" s="1"/>
      <c r="AC120" s="1"/>
      <c r="AE120" s="1"/>
    </row>
    <row r="121" spans="9:31">
      <c r="I121" s="1"/>
      <c r="J121" s="1"/>
      <c r="K121" s="1"/>
      <c r="L121" s="1"/>
      <c r="M121" s="1"/>
      <c r="AC121" s="1"/>
      <c r="AE121" s="1"/>
    </row>
    <row r="122" spans="9:31">
      <c r="I122" s="1"/>
      <c r="J122" s="1"/>
      <c r="K122" s="1"/>
      <c r="L122" s="1"/>
      <c r="M122" s="1"/>
      <c r="AC122" s="1"/>
      <c r="AE122" s="1"/>
    </row>
    <row r="123" spans="9:31">
      <c r="I123" s="1"/>
      <c r="J123" s="1"/>
      <c r="K123" s="1"/>
      <c r="L123" s="1"/>
      <c r="M123" s="1"/>
      <c r="AC123" s="1"/>
      <c r="AE123" s="1"/>
    </row>
    <row r="124" spans="9:31">
      <c r="I124" s="1"/>
      <c r="J124" s="1"/>
      <c r="K124" s="1"/>
      <c r="L124" s="1"/>
      <c r="M124" s="1"/>
      <c r="AC124" s="1"/>
      <c r="AE124" s="1"/>
    </row>
    <row r="125" spans="9:31">
      <c r="I125" s="1"/>
      <c r="J125" s="1"/>
      <c r="K125" s="1"/>
      <c r="L125" s="1"/>
      <c r="M125" s="1"/>
      <c r="AC125" s="1"/>
      <c r="AE125" s="1"/>
    </row>
    <row r="126" spans="9:31">
      <c r="I126" s="1"/>
      <c r="J126" s="1"/>
      <c r="K126" s="1"/>
      <c r="L126" s="1"/>
      <c r="M126" s="1"/>
      <c r="AC126" s="1"/>
      <c r="AE126" s="1"/>
    </row>
    <row r="127" spans="9:31">
      <c r="I127" s="1"/>
      <c r="J127" s="1"/>
      <c r="K127" s="1"/>
      <c r="L127" s="1"/>
      <c r="M127" s="1"/>
      <c r="AC127" s="1"/>
      <c r="AE127" s="1"/>
    </row>
    <row r="128" spans="9:31">
      <c r="I128" s="1"/>
      <c r="J128" s="1"/>
      <c r="K128" s="1"/>
      <c r="L128" s="1"/>
      <c r="M128" s="1"/>
      <c r="AC128" s="1"/>
      <c r="AE128" s="1"/>
    </row>
    <row r="129" spans="9:31">
      <c r="I129" s="1"/>
      <c r="J129" s="1"/>
      <c r="K129" s="1"/>
      <c r="L129" s="1"/>
      <c r="M129" s="1"/>
      <c r="AC129" s="1"/>
      <c r="AE129" s="1"/>
    </row>
    <row r="130" spans="9:31">
      <c r="I130" s="1"/>
      <c r="J130" s="1"/>
      <c r="K130" s="1"/>
      <c r="L130" s="1"/>
      <c r="M130" s="1"/>
      <c r="AC130" s="1"/>
      <c r="AE130" s="1"/>
    </row>
    <row r="131" spans="9:31">
      <c r="I131" s="1"/>
      <c r="J131" s="1"/>
      <c r="K131" s="1"/>
      <c r="L131" s="1"/>
      <c r="M131" s="1"/>
      <c r="AC131" s="1"/>
      <c r="AE131" s="1"/>
    </row>
    <row r="132" spans="9:31">
      <c r="I132" s="1"/>
      <c r="J132" s="1"/>
      <c r="K132" s="1"/>
      <c r="L132" s="1"/>
      <c r="M132" s="1"/>
      <c r="AC132" s="1"/>
      <c r="AE132" s="1"/>
    </row>
    <row r="133" spans="9:31">
      <c r="I133" s="1"/>
      <c r="J133" s="1"/>
      <c r="K133" s="1"/>
      <c r="L133" s="1"/>
      <c r="M133" s="1"/>
      <c r="AC133" s="1"/>
      <c r="AE133" s="1"/>
    </row>
    <row r="134" spans="9:31">
      <c r="I134" s="1"/>
      <c r="J134" s="1"/>
      <c r="K134" s="1"/>
      <c r="L134" s="1"/>
      <c r="M134" s="1"/>
      <c r="AC134" s="1"/>
      <c r="AE134" s="1"/>
    </row>
    <row r="135" spans="9:31">
      <c r="I135" s="1"/>
      <c r="J135" s="1"/>
      <c r="K135" s="1"/>
      <c r="L135" s="1"/>
      <c r="M135" s="1"/>
      <c r="AC135" s="1"/>
      <c r="AE135" s="1"/>
    </row>
    <row r="136" spans="9:31">
      <c r="I136" s="1"/>
      <c r="J136" s="1"/>
      <c r="K136" s="1"/>
      <c r="L136" s="1"/>
      <c r="M136" s="1"/>
      <c r="AC136" s="1"/>
      <c r="AE136" s="1"/>
    </row>
    <row r="137" spans="9:31">
      <c r="I137" s="1"/>
      <c r="J137" s="1"/>
      <c r="K137" s="1"/>
      <c r="L137" s="1"/>
      <c r="M137" s="1"/>
      <c r="AC137" s="1"/>
      <c r="AE137" s="1"/>
    </row>
    <row r="138" spans="9:31">
      <c r="I138" s="1"/>
      <c r="J138" s="1"/>
      <c r="K138" s="1"/>
      <c r="L138" s="1"/>
      <c r="M138" s="1"/>
      <c r="AC138" s="1"/>
      <c r="AE138" s="1"/>
    </row>
    <row r="139" spans="9:31">
      <c r="I139" s="1"/>
      <c r="J139" s="1"/>
      <c r="K139" s="1"/>
      <c r="L139" s="1"/>
      <c r="M139" s="1"/>
      <c r="AC139" s="1"/>
      <c r="AE139" s="1"/>
    </row>
    <row r="140" spans="9:31">
      <c r="I140" s="1"/>
      <c r="J140" s="1"/>
      <c r="K140" s="1"/>
      <c r="L140" s="1"/>
      <c r="M140" s="1"/>
      <c r="AC140" s="1"/>
      <c r="AE140" s="1"/>
    </row>
    <row r="141" spans="9:31">
      <c r="I141" s="1"/>
      <c r="J141" s="1"/>
      <c r="K141" s="1"/>
      <c r="L141" s="1"/>
      <c r="M141" s="1"/>
      <c r="AC141" s="1"/>
      <c r="AE141" s="1"/>
    </row>
    <row r="142" spans="9:31">
      <c r="I142" s="1"/>
      <c r="J142" s="1"/>
      <c r="K142" s="1"/>
      <c r="L142" s="1"/>
      <c r="M142" s="1"/>
      <c r="AC142" s="1"/>
      <c r="AE142" s="1"/>
    </row>
    <row r="143" spans="9:31">
      <c r="I143" s="1"/>
      <c r="J143" s="1"/>
      <c r="K143" s="1"/>
      <c r="L143" s="1"/>
      <c r="M143" s="1"/>
      <c r="AC143" s="1"/>
      <c r="AE143" s="1"/>
    </row>
    <row r="144" spans="9:31">
      <c r="I144" s="1"/>
      <c r="J144" s="1"/>
      <c r="K144" s="1"/>
      <c r="L144" s="1"/>
      <c r="M144" s="1"/>
      <c r="AC144" s="1"/>
      <c r="AE144" s="1"/>
    </row>
    <row r="145" spans="9:31">
      <c r="I145" s="1"/>
      <c r="J145" s="1"/>
      <c r="K145" s="1"/>
      <c r="L145" s="1"/>
      <c r="M145" s="1"/>
      <c r="AC145" s="1"/>
      <c r="AE145" s="1"/>
    </row>
    <row r="146" spans="9:31">
      <c r="I146" s="1"/>
      <c r="J146" s="1"/>
      <c r="K146" s="1"/>
      <c r="L146" s="1"/>
      <c r="M146" s="1"/>
      <c r="AC146" s="1"/>
      <c r="AE146" s="1"/>
    </row>
    <row r="147" spans="9:31">
      <c r="I147" s="1"/>
      <c r="J147" s="1"/>
      <c r="K147" s="1"/>
      <c r="L147" s="1"/>
      <c r="M147" s="1"/>
      <c r="AC147" s="1"/>
      <c r="AE147" s="1"/>
    </row>
    <row r="148" spans="9:31">
      <c r="I148" s="1"/>
      <c r="J148" s="1"/>
      <c r="K148" s="1"/>
      <c r="L148" s="1"/>
      <c r="M148" s="1"/>
      <c r="AC148" s="1"/>
      <c r="AE148" s="1"/>
    </row>
    <row r="149" spans="9:31">
      <c r="I149" s="1"/>
      <c r="J149" s="1"/>
      <c r="K149" s="1"/>
      <c r="L149" s="1"/>
      <c r="M149" s="1"/>
      <c r="AC149" s="1"/>
      <c r="AE149" s="1"/>
    </row>
    <row r="150" spans="9:31">
      <c r="I150" s="1"/>
      <c r="J150" s="1"/>
      <c r="K150" s="1"/>
      <c r="L150" s="1"/>
      <c r="M150" s="1"/>
      <c r="AC150" s="1"/>
      <c r="AE150" s="1"/>
    </row>
    <row r="151" spans="9:31">
      <c r="I151" s="1"/>
      <c r="J151" s="1"/>
      <c r="K151" s="1"/>
      <c r="L151" s="1"/>
      <c r="M151" s="1"/>
      <c r="AC151" s="1"/>
      <c r="AE151" s="1"/>
    </row>
    <row r="152" spans="9:31">
      <c r="I152" s="1"/>
      <c r="J152" s="1"/>
      <c r="K152" s="1"/>
      <c r="L152" s="1"/>
      <c r="M152" s="1"/>
      <c r="AC152" s="1"/>
      <c r="AE152" s="1"/>
    </row>
    <row r="153" spans="9:31">
      <c r="I153" s="1"/>
      <c r="J153" s="1"/>
      <c r="K153" s="1"/>
      <c r="L153" s="1"/>
      <c r="M153" s="1"/>
      <c r="AC153" s="1"/>
      <c r="AE153" s="1"/>
    </row>
    <row r="154" spans="9:31">
      <c r="I154" s="1"/>
      <c r="J154" s="1"/>
      <c r="K154" s="1"/>
      <c r="L154" s="1"/>
      <c r="M154" s="1"/>
      <c r="AC154" s="1"/>
      <c r="AE154" s="1"/>
    </row>
    <row r="155" spans="9:31">
      <c r="I155" s="1"/>
      <c r="J155" s="1"/>
      <c r="K155" s="1"/>
      <c r="L155" s="1"/>
      <c r="M155" s="1"/>
      <c r="AC155" s="1"/>
      <c r="AE155" s="1"/>
    </row>
    <row r="156" spans="9:31">
      <c r="I156" s="1"/>
      <c r="J156" s="1"/>
      <c r="K156" s="1"/>
      <c r="L156" s="1"/>
      <c r="M156" s="1"/>
      <c r="AC156" s="1"/>
      <c r="AE156" s="1"/>
    </row>
    <row r="157" spans="9:31">
      <c r="I157" s="1"/>
      <c r="J157" s="1"/>
      <c r="K157" s="1"/>
      <c r="L157" s="1"/>
      <c r="M157" s="1"/>
      <c r="AC157" s="1"/>
      <c r="AE157" s="1"/>
    </row>
    <row r="158" spans="9:31">
      <c r="I158" s="1"/>
      <c r="J158" s="1"/>
      <c r="K158" s="1"/>
      <c r="L158" s="1"/>
      <c r="M158" s="1"/>
      <c r="AC158" s="1"/>
      <c r="AE158" s="1"/>
    </row>
    <row r="159" spans="9:31">
      <c r="I159" s="1"/>
      <c r="J159" s="1"/>
      <c r="K159" s="1"/>
      <c r="L159" s="1"/>
      <c r="M159" s="1"/>
      <c r="AC159" s="1"/>
      <c r="AE159" s="1"/>
    </row>
    <row r="160" spans="9:31">
      <c r="I160" s="1"/>
      <c r="J160" s="1"/>
      <c r="K160" s="1"/>
      <c r="L160" s="1"/>
      <c r="M160" s="1"/>
      <c r="AC160" s="1"/>
      <c r="AE160" s="1"/>
    </row>
    <row r="161" spans="9:31">
      <c r="I161" s="1"/>
      <c r="J161" s="1"/>
      <c r="K161" s="1"/>
      <c r="L161" s="1"/>
      <c r="M161" s="1"/>
      <c r="AC161" s="1"/>
      <c r="AE161" s="1"/>
    </row>
    <row r="162" spans="9:31">
      <c r="I162" s="1"/>
      <c r="J162" s="1"/>
      <c r="K162" s="1"/>
      <c r="L162" s="1"/>
      <c r="M162" s="1"/>
      <c r="AC162" s="1"/>
      <c r="AE162" s="1"/>
    </row>
    <row r="163" spans="9:31">
      <c r="I163" s="1"/>
      <c r="J163" s="1"/>
      <c r="K163" s="1"/>
      <c r="L163" s="1"/>
      <c r="M163" s="1"/>
      <c r="AC163" s="1"/>
      <c r="AE163" s="1"/>
    </row>
    <row r="164" spans="9:31">
      <c r="I164" s="1"/>
      <c r="J164" s="1"/>
      <c r="K164" s="1"/>
      <c r="L164" s="1"/>
      <c r="M164" s="1"/>
      <c r="AC164" s="1"/>
      <c r="AE164" s="1"/>
    </row>
    <row r="165" spans="9:31">
      <c r="I165" s="1"/>
      <c r="J165" s="1"/>
      <c r="K165" s="1"/>
      <c r="L165" s="1"/>
      <c r="M165" s="1"/>
      <c r="AC165" s="1"/>
      <c r="AE165" s="1"/>
    </row>
    <row r="166" spans="9:31">
      <c r="I166" s="1"/>
      <c r="J166" s="1"/>
      <c r="K166" s="1"/>
      <c r="L166" s="1"/>
      <c r="M166" s="1"/>
      <c r="AC166" s="1"/>
      <c r="AE166" s="1"/>
    </row>
    <row r="167" spans="9:31">
      <c r="I167" s="1"/>
      <c r="J167" s="1"/>
      <c r="K167" s="1"/>
      <c r="L167" s="1"/>
      <c r="M167" s="1"/>
      <c r="AC167" s="1"/>
      <c r="AE167" s="1"/>
    </row>
    <row r="168" spans="9:31">
      <c r="I168" s="1"/>
      <c r="J168" s="1"/>
      <c r="K168" s="1"/>
      <c r="L168" s="1"/>
      <c r="M168" s="1"/>
      <c r="AC168" s="1"/>
      <c r="AE168" s="1"/>
    </row>
    <row r="169" spans="9:31">
      <c r="I169" s="1"/>
      <c r="J169" s="1"/>
      <c r="K169" s="1"/>
      <c r="L169" s="1"/>
      <c r="M169" s="1"/>
      <c r="AC169" s="1"/>
      <c r="AE169" s="1"/>
    </row>
    <row r="170" spans="9:31">
      <c r="I170" s="1"/>
      <c r="J170" s="1"/>
      <c r="K170" s="1"/>
      <c r="L170" s="1"/>
      <c r="M170" s="1"/>
      <c r="AC170" s="1"/>
      <c r="AE170" s="1"/>
    </row>
    <row r="171" spans="9:31">
      <c r="I171" s="1"/>
      <c r="J171" s="1"/>
      <c r="K171" s="1"/>
      <c r="L171" s="1"/>
      <c r="M171" s="1"/>
      <c r="AC171" s="1"/>
      <c r="AE171" s="1"/>
    </row>
    <row r="172" spans="9:31">
      <c r="I172" s="1"/>
      <c r="J172" s="1"/>
      <c r="K172" s="1"/>
      <c r="L172" s="1"/>
      <c r="M172" s="1"/>
      <c r="AC172" s="1"/>
      <c r="AE172" s="1"/>
    </row>
    <row r="173" spans="9:31">
      <c r="I173" s="1"/>
      <c r="J173" s="1"/>
      <c r="K173" s="1"/>
      <c r="L173" s="1"/>
      <c r="M173" s="1"/>
      <c r="AC173" s="1"/>
      <c r="AE173" s="1"/>
    </row>
    <row r="174" spans="9:31">
      <c r="I174" s="1"/>
      <c r="J174" s="1"/>
      <c r="K174" s="1"/>
      <c r="L174" s="1"/>
      <c r="M174" s="1"/>
      <c r="AC174" s="1"/>
      <c r="AE174" s="1"/>
    </row>
    <row r="175" spans="9:31">
      <c r="I175" s="1"/>
      <c r="J175" s="1"/>
      <c r="K175" s="1"/>
      <c r="L175" s="1"/>
      <c r="M175" s="1"/>
      <c r="AC175" s="1"/>
      <c r="AE175" s="1"/>
    </row>
    <row r="176" spans="9:31">
      <c r="I176" s="1"/>
      <c r="J176" s="1"/>
      <c r="K176" s="1"/>
      <c r="L176" s="1"/>
      <c r="M176" s="1"/>
      <c r="AC176" s="1"/>
      <c r="AE176" s="1"/>
    </row>
    <row r="177" spans="9:31">
      <c r="I177" s="1"/>
      <c r="J177" s="1"/>
      <c r="K177" s="1"/>
      <c r="L177" s="1"/>
      <c r="M177" s="1"/>
      <c r="AC177" s="1"/>
      <c r="AE177" s="1"/>
    </row>
    <row r="178" spans="9:31">
      <c r="I178" s="1"/>
      <c r="J178" s="1"/>
      <c r="K178" s="1"/>
      <c r="L178" s="1"/>
      <c r="M178" s="1"/>
      <c r="AC178" s="1"/>
      <c r="AE178" s="1"/>
    </row>
    <row r="179" spans="9:31">
      <c r="I179" s="1"/>
      <c r="J179" s="1"/>
      <c r="K179" s="1"/>
      <c r="L179" s="1"/>
      <c r="M179" s="1"/>
      <c r="AC179" s="1"/>
      <c r="AE179" s="1"/>
    </row>
    <row r="180" spans="9:31">
      <c r="I180" s="1"/>
      <c r="J180" s="1"/>
      <c r="K180" s="1"/>
      <c r="L180" s="1"/>
      <c r="M180" s="1"/>
      <c r="AC180" s="1"/>
      <c r="AE180" s="1"/>
    </row>
    <row r="181" spans="9:31">
      <c r="I181" s="1"/>
      <c r="J181" s="1"/>
      <c r="K181" s="1"/>
      <c r="L181" s="1"/>
      <c r="M181" s="1"/>
      <c r="AC181" s="1"/>
      <c r="AE181" s="1"/>
    </row>
    <row r="182" spans="9:31">
      <c r="I182" s="1"/>
      <c r="J182" s="1"/>
      <c r="K182" s="1"/>
      <c r="L182" s="1"/>
      <c r="M182" s="1"/>
      <c r="AC182" s="1"/>
      <c r="AE182" s="1"/>
    </row>
    <row r="183" spans="9:31">
      <c r="I183" s="1"/>
      <c r="J183" s="1"/>
      <c r="K183" s="1"/>
      <c r="L183" s="1"/>
      <c r="M183" s="1"/>
      <c r="AC183" s="1"/>
      <c r="AE183" s="1"/>
    </row>
    <row r="184" spans="9:31">
      <c r="I184" s="1"/>
      <c r="J184" s="1"/>
      <c r="K184" s="1"/>
      <c r="L184" s="1"/>
      <c r="M184" s="1"/>
      <c r="AC184" s="1"/>
      <c r="AE184" s="1"/>
    </row>
    <row r="185" spans="9:31">
      <c r="I185" s="1"/>
      <c r="J185" s="1"/>
      <c r="K185" s="1"/>
      <c r="L185" s="1"/>
      <c r="M185" s="1"/>
      <c r="AC185" s="1"/>
      <c r="AE185" s="1"/>
    </row>
    <row r="186" spans="9:31">
      <c r="I186" s="1"/>
      <c r="J186" s="1"/>
      <c r="K186" s="1"/>
      <c r="L186" s="1"/>
      <c r="M186" s="1"/>
      <c r="AC186" s="1"/>
      <c r="AE186" s="1"/>
    </row>
    <row r="187" spans="9:31">
      <c r="I187" s="1"/>
      <c r="J187" s="1"/>
      <c r="K187" s="1"/>
      <c r="L187" s="1"/>
      <c r="M187" s="1"/>
      <c r="AC187" s="1"/>
      <c r="AE187" s="1"/>
    </row>
    <row r="188" spans="9:31">
      <c r="I188" s="1"/>
      <c r="J188" s="1"/>
      <c r="K188" s="1"/>
      <c r="L188" s="1"/>
      <c r="M188" s="1"/>
      <c r="AC188" s="1"/>
      <c r="AE188" s="1"/>
    </row>
    <row r="189" spans="9:31">
      <c r="I189" s="1"/>
      <c r="J189" s="1"/>
      <c r="K189" s="1"/>
      <c r="L189" s="1"/>
      <c r="M189" s="1"/>
      <c r="AC189" s="1"/>
      <c r="AE189" s="1"/>
    </row>
    <row r="190" spans="9:31">
      <c r="I190" s="1"/>
      <c r="J190" s="1"/>
      <c r="K190" s="1"/>
      <c r="L190" s="1"/>
      <c r="M190" s="1"/>
      <c r="AC190" s="1"/>
      <c r="AE190" s="1"/>
    </row>
    <row r="191" spans="9:31">
      <c r="I191" s="1"/>
      <c r="J191" s="1"/>
      <c r="K191" s="1"/>
      <c r="L191" s="1"/>
      <c r="M191" s="1"/>
      <c r="AC191" s="1"/>
      <c r="AE191" s="1"/>
    </row>
    <row r="192" spans="9:31">
      <c r="I192" s="1"/>
      <c r="J192" s="1"/>
      <c r="K192" s="1"/>
      <c r="L192" s="1"/>
      <c r="M192" s="1"/>
      <c r="AC192" s="1"/>
      <c r="AE192" s="1"/>
    </row>
    <row r="193" spans="9:31">
      <c r="I193" s="1"/>
      <c r="J193" s="1"/>
      <c r="K193" s="1"/>
      <c r="L193" s="1"/>
      <c r="M193" s="1"/>
      <c r="AC193" s="1"/>
      <c r="AE193" s="1"/>
    </row>
    <row r="194" spans="9:31">
      <c r="I194" s="1"/>
      <c r="J194" s="1"/>
      <c r="K194" s="1"/>
      <c r="L194" s="1"/>
      <c r="M194" s="1"/>
      <c r="AC194" s="1"/>
      <c r="AE194" s="1"/>
    </row>
    <row r="195" spans="9:31">
      <c r="I195" s="1"/>
      <c r="J195" s="1"/>
      <c r="K195" s="1"/>
      <c r="L195" s="1"/>
      <c r="M195" s="1"/>
      <c r="AC195" s="1"/>
      <c r="AE195" s="1"/>
    </row>
    <row r="196" spans="9:31">
      <c r="I196" s="1"/>
      <c r="J196" s="1"/>
      <c r="K196" s="1"/>
      <c r="L196" s="1"/>
      <c r="M196" s="1"/>
      <c r="AC196" s="1"/>
      <c r="AE196" s="1"/>
    </row>
    <row r="197" spans="9:31">
      <c r="I197" s="1"/>
      <c r="J197" s="1"/>
      <c r="K197" s="1"/>
      <c r="L197" s="1"/>
      <c r="M197" s="1"/>
      <c r="AC197" s="1"/>
      <c r="AE197" s="1"/>
    </row>
    <row r="198" spans="9:31">
      <c r="I198" s="1"/>
      <c r="J198" s="1"/>
      <c r="K198" s="1"/>
      <c r="L198" s="1"/>
      <c r="M198" s="1"/>
      <c r="AC198" s="1"/>
      <c r="AE198" s="1"/>
    </row>
    <row r="199" spans="9:31">
      <c r="I199" s="1"/>
      <c r="J199" s="1"/>
      <c r="K199" s="1"/>
      <c r="L199" s="1"/>
      <c r="M199" s="1"/>
      <c r="AC199" s="1"/>
      <c r="AE199" s="1"/>
    </row>
    <row r="200" spans="9:31">
      <c r="I200" s="1"/>
      <c r="J200" s="1"/>
      <c r="K200" s="1"/>
      <c r="L200" s="1"/>
      <c r="M200" s="1"/>
      <c r="AC200" s="1"/>
      <c r="AE200" s="1"/>
    </row>
    <row r="201" spans="9:31">
      <c r="I201" s="1"/>
      <c r="J201" s="1"/>
      <c r="K201" s="1"/>
      <c r="L201" s="1"/>
      <c r="M201" s="1"/>
      <c r="AC201" s="1"/>
      <c r="AE201" s="1"/>
    </row>
    <row r="202" spans="9:31">
      <c r="I202" s="1"/>
      <c r="J202" s="1"/>
      <c r="K202" s="1"/>
      <c r="L202" s="1"/>
      <c r="M202" s="1"/>
      <c r="AC202" s="1"/>
      <c r="AE202" s="1"/>
    </row>
    <row r="203" spans="9:31">
      <c r="I203" s="1"/>
      <c r="J203" s="1"/>
      <c r="K203" s="1"/>
      <c r="L203" s="1"/>
      <c r="M203" s="1"/>
      <c r="AC203" s="1"/>
      <c r="AE203" s="1"/>
    </row>
    <row r="204" spans="9:31">
      <c r="I204" s="1"/>
      <c r="J204" s="1"/>
      <c r="K204" s="1"/>
      <c r="L204" s="1"/>
      <c r="M204" s="1"/>
      <c r="AC204" s="1"/>
      <c r="AE204" s="1"/>
    </row>
    <row r="205" spans="9:31">
      <c r="I205" s="1"/>
      <c r="J205" s="1"/>
      <c r="K205" s="1"/>
      <c r="L205" s="1"/>
      <c r="M205" s="1"/>
      <c r="AC205" s="1"/>
      <c r="AE205" s="1"/>
    </row>
    <row r="206" spans="9:31">
      <c r="I206" s="1"/>
      <c r="J206" s="1"/>
      <c r="K206" s="1"/>
      <c r="L206" s="1"/>
      <c r="M206" s="1"/>
      <c r="AC206" s="1"/>
      <c r="AE206" s="1"/>
    </row>
    <row r="207" spans="9:31">
      <c r="I207" s="1"/>
      <c r="J207" s="1"/>
      <c r="K207" s="1"/>
      <c r="L207" s="1"/>
      <c r="M207" s="1"/>
      <c r="AC207" s="1"/>
      <c r="AE207" s="1"/>
    </row>
    <row r="208" spans="9:31">
      <c r="I208" s="1"/>
      <c r="J208" s="1"/>
      <c r="K208" s="1"/>
      <c r="L208" s="1"/>
      <c r="M208" s="1"/>
      <c r="AC208" s="1"/>
      <c r="AE208" s="1"/>
    </row>
    <row r="209" spans="9:31">
      <c r="I209" s="1"/>
      <c r="J209" s="1"/>
      <c r="K209" s="1"/>
      <c r="L209" s="1"/>
      <c r="M209" s="1"/>
      <c r="AC209" s="1"/>
      <c r="AE209" s="1"/>
    </row>
    <row r="210" spans="9:31">
      <c r="I210" s="1"/>
      <c r="J210" s="1"/>
      <c r="K210" s="1"/>
      <c r="L210" s="1"/>
      <c r="M210" s="1"/>
      <c r="AC210" s="1"/>
      <c r="AE210" s="1"/>
    </row>
    <row r="211" spans="9:31">
      <c r="I211" s="1"/>
      <c r="J211" s="1"/>
      <c r="K211" s="1"/>
      <c r="L211" s="1"/>
      <c r="M211" s="1"/>
      <c r="AC211" s="1"/>
      <c r="AE211" s="1"/>
    </row>
    <row r="212" spans="9:31">
      <c r="I212" s="1"/>
      <c r="J212" s="1"/>
      <c r="K212" s="1"/>
      <c r="L212" s="1"/>
      <c r="M212" s="1"/>
      <c r="AC212" s="1"/>
      <c r="AE212" s="1"/>
    </row>
    <row r="213" spans="9:31">
      <c r="I213" s="1"/>
      <c r="J213" s="1"/>
      <c r="K213" s="1"/>
      <c r="L213" s="1"/>
      <c r="M213" s="1"/>
      <c r="AC213" s="1"/>
      <c r="AE213" s="1"/>
    </row>
    <row r="214" spans="9:31">
      <c r="I214" s="1"/>
      <c r="J214" s="1"/>
      <c r="K214" s="1"/>
      <c r="L214" s="1"/>
      <c r="M214" s="1"/>
      <c r="AC214" s="1"/>
      <c r="AE214" s="1"/>
    </row>
    <row r="215" spans="9:31">
      <c r="I215" s="1"/>
      <c r="J215" s="1"/>
      <c r="K215" s="1"/>
      <c r="L215" s="1"/>
      <c r="M215" s="1"/>
      <c r="AC215" s="1"/>
      <c r="AE215" s="1"/>
    </row>
    <row r="216" spans="9:31">
      <c r="I216" s="1"/>
      <c r="J216" s="1"/>
      <c r="K216" s="1"/>
      <c r="L216" s="1"/>
      <c r="M216" s="1"/>
      <c r="AC216" s="1"/>
      <c r="AE216" s="1"/>
    </row>
    <row r="217" spans="9:31">
      <c r="I217" s="1"/>
      <c r="J217" s="1"/>
      <c r="K217" s="1"/>
      <c r="L217" s="1"/>
      <c r="M217" s="1"/>
      <c r="AC217" s="1"/>
      <c r="AE217" s="1"/>
    </row>
    <row r="218" spans="9:31">
      <c r="I218" s="1"/>
      <c r="J218" s="1"/>
      <c r="K218" s="1"/>
      <c r="L218" s="1"/>
      <c r="M218" s="1"/>
      <c r="AC218" s="1"/>
      <c r="AE218" s="1"/>
    </row>
    <row r="219" spans="9:31">
      <c r="I219" s="1"/>
      <c r="J219" s="1"/>
      <c r="K219" s="1"/>
      <c r="L219" s="1"/>
      <c r="M219" s="1"/>
      <c r="AC219" s="1"/>
      <c r="AE219" s="1"/>
    </row>
    <row r="220" spans="9:31">
      <c r="I220" s="1"/>
      <c r="J220" s="1"/>
      <c r="K220" s="1"/>
      <c r="L220" s="1"/>
      <c r="M220" s="1"/>
      <c r="AC220" s="1"/>
      <c r="AE220" s="1"/>
    </row>
    <row r="221" spans="9:31">
      <c r="I221" s="1"/>
      <c r="J221" s="1"/>
      <c r="K221" s="1"/>
      <c r="L221" s="1"/>
      <c r="M221" s="1"/>
      <c r="AC221" s="1"/>
      <c r="AE221" s="1"/>
    </row>
    <row r="222" spans="9:31">
      <c r="I222" s="1"/>
      <c r="J222" s="1"/>
      <c r="K222" s="1"/>
      <c r="L222" s="1"/>
      <c r="M222" s="1"/>
      <c r="AC222" s="1"/>
      <c r="AE222" s="1"/>
    </row>
    <row r="223" spans="9:31">
      <c r="I223" s="1"/>
      <c r="J223" s="1"/>
      <c r="K223" s="1"/>
      <c r="L223" s="1"/>
      <c r="M223" s="1"/>
      <c r="AC223" s="1"/>
      <c r="AE223" s="1"/>
    </row>
    <row r="224" spans="9:31">
      <c r="I224" s="1"/>
      <c r="J224" s="1"/>
      <c r="K224" s="1"/>
      <c r="L224" s="1"/>
      <c r="M224" s="1"/>
      <c r="AC224" s="1"/>
      <c r="AE224" s="1"/>
    </row>
    <row r="225" spans="9:31">
      <c r="I225" s="1"/>
      <c r="J225" s="1"/>
      <c r="K225" s="1"/>
      <c r="L225" s="1"/>
      <c r="M225" s="1"/>
      <c r="AC225" s="1"/>
      <c r="AE225" s="1"/>
    </row>
    <row r="226" spans="9:31">
      <c r="I226" s="1"/>
      <c r="J226" s="1"/>
      <c r="K226" s="1"/>
      <c r="L226" s="1"/>
      <c r="M226" s="1"/>
      <c r="AC226" s="1"/>
      <c r="AE226" s="1"/>
    </row>
    <row r="227" spans="9:31">
      <c r="I227" s="1"/>
      <c r="J227" s="1"/>
      <c r="K227" s="1"/>
      <c r="L227" s="1"/>
      <c r="M227" s="1"/>
      <c r="AC227" s="1"/>
      <c r="AE227" s="1"/>
    </row>
    <row r="228" spans="9:31">
      <c r="I228" s="1"/>
      <c r="J228" s="1"/>
      <c r="K228" s="1"/>
      <c r="L228" s="1"/>
      <c r="M228" s="1"/>
      <c r="AC228" s="1"/>
      <c r="AE228" s="1"/>
    </row>
    <row r="229" spans="9:31">
      <c r="I229" s="1"/>
      <c r="J229" s="1"/>
      <c r="K229" s="1"/>
      <c r="L229" s="1"/>
      <c r="M229" s="1"/>
      <c r="AC229" s="1"/>
      <c r="AE229" s="1"/>
    </row>
    <row r="230" spans="9:31">
      <c r="I230" s="1"/>
      <c r="J230" s="1"/>
      <c r="K230" s="1"/>
      <c r="L230" s="1"/>
      <c r="M230" s="1"/>
      <c r="AC230" s="1"/>
      <c r="AE230" s="1"/>
    </row>
    <row r="231" spans="9:31">
      <c r="I231" s="1"/>
      <c r="J231" s="1"/>
      <c r="K231" s="1"/>
      <c r="L231" s="1"/>
      <c r="M231" s="1"/>
      <c r="AC231" s="1"/>
      <c r="AE231" s="1"/>
    </row>
    <row r="232" spans="9:31">
      <c r="I232" s="1"/>
      <c r="J232" s="1"/>
      <c r="K232" s="1"/>
      <c r="L232" s="1"/>
      <c r="M232" s="1"/>
      <c r="AC232" s="1"/>
      <c r="AE232" s="1"/>
    </row>
    <row r="233" spans="9:31">
      <c r="I233" s="1"/>
      <c r="J233" s="1"/>
      <c r="K233" s="1"/>
      <c r="L233" s="1"/>
      <c r="M233" s="1"/>
      <c r="AC233" s="1"/>
      <c r="AE233" s="1"/>
    </row>
    <row r="234" spans="9:31">
      <c r="I234" s="1"/>
      <c r="J234" s="1"/>
      <c r="K234" s="1"/>
      <c r="L234" s="1"/>
      <c r="M234" s="1"/>
      <c r="AC234" s="1"/>
      <c r="AE234" s="1"/>
    </row>
    <row r="235" spans="9:31">
      <c r="I235" s="1"/>
      <c r="J235" s="1"/>
      <c r="K235" s="1"/>
      <c r="L235" s="1"/>
      <c r="M235" s="1"/>
      <c r="AC235" s="1"/>
      <c r="AE235" s="1"/>
    </row>
    <row r="236" spans="9:31">
      <c r="I236" s="1"/>
      <c r="J236" s="1"/>
      <c r="K236" s="1"/>
      <c r="L236" s="1"/>
      <c r="M236" s="1"/>
      <c r="AC236" s="1"/>
      <c r="AE236" s="1"/>
    </row>
    <row r="237" spans="9:31">
      <c r="I237" s="1"/>
      <c r="J237" s="1"/>
      <c r="K237" s="1"/>
      <c r="L237" s="1"/>
      <c r="M237" s="1"/>
      <c r="AC237" s="1"/>
      <c r="AE237" s="1"/>
    </row>
    <row r="238" spans="9:31">
      <c r="I238" s="1"/>
      <c r="J238" s="1"/>
      <c r="K238" s="1"/>
      <c r="L238" s="1"/>
      <c r="M238" s="1"/>
      <c r="AC238" s="1"/>
      <c r="AE238" s="1"/>
    </row>
    <row r="239" spans="9:31">
      <c r="I239" s="1"/>
      <c r="J239" s="1"/>
      <c r="K239" s="1"/>
      <c r="L239" s="1"/>
      <c r="M239" s="1"/>
      <c r="AC239" s="1"/>
      <c r="AE239" s="1"/>
    </row>
    <row r="240" spans="9:31">
      <c r="I240" s="1"/>
      <c r="J240" s="1"/>
      <c r="K240" s="1"/>
      <c r="L240" s="1"/>
      <c r="M240" s="1"/>
      <c r="AC240" s="1"/>
      <c r="AE240" s="1"/>
    </row>
    <row r="241" spans="9:31">
      <c r="I241" s="1"/>
      <c r="J241" s="1"/>
      <c r="K241" s="1"/>
      <c r="L241" s="1"/>
      <c r="M241" s="1"/>
      <c r="AC241" s="1"/>
      <c r="AE241" s="1"/>
    </row>
    <row r="242" spans="9:31">
      <c r="I242" s="1"/>
      <c r="J242" s="1"/>
      <c r="K242" s="1"/>
      <c r="L242" s="1"/>
      <c r="M242" s="1"/>
      <c r="AC242" s="1"/>
      <c r="AE242" s="1"/>
    </row>
    <row r="243" spans="9:31">
      <c r="I243" s="1"/>
      <c r="J243" s="1"/>
      <c r="K243" s="1"/>
      <c r="L243" s="1"/>
      <c r="M243" s="1"/>
      <c r="AC243" s="1"/>
      <c r="AE243" s="1"/>
    </row>
    <row r="244" spans="9:31">
      <c r="I244" s="1"/>
      <c r="J244" s="1"/>
      <c r="K244" s="1"/>
      <c r="L244" s="1"/>
      <c r="M244" s="1"/>
      <c r="AC244" s="1"/>
      <c r="AE244" s="1"/>
    </row>
    <row r="245" spans="9:31">
      <c r="I245" s="1"/>
      <c r="J245" s="1"/>
      <c r="K245" s="1"/>
      <c r="L245" s="1"/>
      <c r="M245" s="1"/>
      <c r="AC245" s="1"/>
      <c r="AE245" s="1"/>
    </row>
    <row r="246" spans="9:31">
      <c r="I246" s="1"/>
      <c r="J246" s="1"/>
      <c r="K246" s="1"/>
      <c r="L246" s="1"/>
      <c r="M246" s="1"/>
      <c r="AC246" s="1"/>
      <c r="AE246" s="1"/>
    </row>
    <row r="247" spans="9:31">
      <c r="I247" s="1"/>
      <c r="J247" s="1"/>
      <c r="K247" s="1"/>
      <c r="L247" s="1"/>
      <c r="M247" s="1"/>
      <c r="AC247" s="1"/>
      <c r="AE247" s="1"/>
    </row>
    <row r="248" spans="9:31">
      <c r="I248" s="1"/>
      <c r="J248" s="1"/>
      <c r="K248" s="1"/>
      <c r="L248" s="1"/>
      <c r="M248" s="1"/>
      <c r="AC248" s="1"/>
      <c r="AE248" s="1"/>
    </row>
    <row r="249" spans="9:31">
      <c r="I249" s="1"/>
      <c r="J249" s="1"/>
      <c r="K249" s="1"/>
      <c r="L249" s="1"/>
      <c r="M249" s="1"/>
      <c r="AC249" s="1"/>
      <c r="AE249" s="1"/>
    </row>
    <row r="250" spans="9:31">
      <c r="I250" s="1"/>
      <c r="J250" s="1"/>
      <c r="K250" s="1"/>
      <c r="L250" s="1"/>
      <c r="M250" s="1"/>
      <c r="AC250" s="1"/>
      <c r="AE250" s="1"/>
    </row>
    <row r="251" spans="9:31">
      <c r="I251" s="1"/>
      <c r="J251" s="1"/>
      <c r="K251" s="1"/>
      <c r="L251" s="1"/>
      <c r="M251" s="1"/>
      <c r="AC251" s="1"/>
      <c r="AE251" s="1"/>
    </row>
    <row r="252" spans="9:31">
      <c r="I252" s="1"/>
      <c r="J252" s="1"/>
      <c r="K252" s="1"/>
      <c r="L252" s="1"/>
      <c r="M252" s="1"/>
      <c r="AC252" s="1"/>
      <c r="AE252" s="1"/>
    </row>
    <row r="253" spans="9:31">
      <c r="I253" s="1"/>
      <c r="J253" s="1"/>
      <c r="K253" s="1"/>
      <c r="L253" s="1"/>
      <c r="M253" s="1"/>
      <c r="AC253" s="1"/>
      <c r="AE253" s="1"/>
    </row>
    <row r="254" spans="9:31">
      <c r="I254" s="1"/>
      <c r="J254" s="1"/>
      <c r="K254" s="1"/>
      <c r="L254" s="1"/>
      <c r="M254" s="1"/>
      <c r="AC254" s="1"/>
      <c r="AE254" s="1"/>
    </row>
    <row r="255" spans="9:31">
      <c r="I255" s="1"/>
      <c r="J255" s="1"/>
      <c r="K255" s="1"/>
      <c r="L255" s="1"/>
      <c r="M255" s="1"/>
      <c r="AC255" s="1"/>
      <c r="AE255" s="1"/>
    </row>
    <row r="256" spans="9:31">
      <c r="I256" s="1"/>
      <c r="J256" s="1"/>
      <c r="K256" s="1"/>
      <c r="L256" s="1"/>
      <c r="M256" s="1"/>
      <c r="AC256" s="1"/>
      <c r="AE256" s="1"/>
    </row>
    <row r="257" spans="9:31">
      <c r="I257" s="1"/>
      <c r="J257" s="1"/>
      <c r="K257" s="1"/>
      <c r="L257" s="1"/>
      <c r="M257" s="1"/>
      <c r="AC257" s="1"/>
      <c r="AE257" s="1"/>
    </row>
    <row r="258" spans="9:31">
      <c r="I258" s="1"/>
      <c r="J258" s="1"/>
      <c r="K258" s="1"/>
      <c r="L258" s="1"/>
      <c r="M258" s="1"/>
      <c r="AC258" s="1"/>
      <c r="AE258" s="1"/>
    </row>
    <row r="259" spans="9:31">
      <c r="I259" s="1"/>
      <c r="J259" s="1"/>
      <c r="K259" s="1"/>
      <c r="L259" s="1"/>
      <c r="M259" s="1"/>
      <c r="AC259" s="1"/>
      <c r="AE259" s="1"/>
    </row>
    <row r="260" spans="9:31">
      <c r="I260" s="1"/>
      <c r="J260" s="1"/>
      <c r="K260" s="1"/>
      <c r="L260" s="1"/>
      <c r="M260" s="1"/>
      <c r="AC260" s="1"/>
      <c r="AE260" s="1"/>
    </row>
    <row r="261" spans="9:31">
      <c r="I261" s="1"/>
      <c r="J261" s="1"/>
      <c r="K261" s="1"/>
      <c r="L261" s="1"/>
      <c r="M261" s="1"/>
      <c r="AC261" s="1"/>
      <c r="AE261" s="1"/>
    </row>
    <row r="262" spans="9:31">
      <c r="I262" s="1"/>
      <c r="J262" s="1"/>
      <c r="K262" s="1"/>
      <c r="L262" s="1"/>
      <c r="M262" s="1"/>
      <c r="AC262" s="1"/>
      <c r="AE262" s="1"/>
    </row>
    <row r="263" spans="9:31">
      <c r="I263" s="1"/>
      <c r="J263" s="1"/>
      <c r="K263" s="1"/>
      <c r="L263" s="1"/>
      <c r="M263" s="1"/>
      <c r="AC263" s="1"/>
      <c r="AE263" s="1"/>
    </row>
    <row r="264" spans="9:31">
      <c r="I264" s="1"/>
      <c r="J264" s="1"/>
      <c r="K264" s="1"/>
      <c r="L264" s="1"/>
      <c r="M264" s="1"/>
      <c r="AC264" s="1"/>
      <c r="AE264" s="1"/>
    </row>
    <row r="265" spans="9:31">
      <c r="I265" s="1"/>
      <c r="J265" s="1"/>
      <c r="K265" s="1"/>
      <c r="L265" s="1"/>
      <c r="M265" s="1"/>
      <c r="AC265" s="1"/>
      <c r="AE265" s="1"/>
    </row>
    <row r="266" spans="9:31">
      <c r="I266" s="1"/>
      <c r="J266" s="1"/>
      <c r="K266" s="1"/>
      <c r="L266" s="1"/>
      <c r="M266" s="1"/>
      <c r="AC266" s="1"/>
      <c r="AE266" s="1"/>
    </row>
    <row r="267" spans="9:31">
      <c r="I267" s="1"/>
      <c r="J267" s="1"/>
      <c r="K267" s="1"/>
      <c r="L267" s="1"/>
      <c r="M267" s="1"/>
      <c r="AC267" s="1"/>
      <c r="AE267" s="1"/>
    </row>
    <row r="268" spans="9:31">
      <c r="I268" s="1"/>
      <c r="J268" s="1"/>
      <c r="K268" s="1"/>
      <c r="L268" s="1"/>
      <c r="M268" s="1"/>
      <c r="AC268" s="1"/>
      <c r="AE268" s="1"/>
    </row>
    <row r="269" spans="9:31">
      <c r="I269" s="1"/>
      <c r="J269" s="1"/>
      <c r="K269" s="1"/>
      <c r="L269" s="1"/>
      <c r="M269" s="1"/>
      <c r="AC269" s="1"/>
      <c r="AE269" s="1"/>
    </row>
    <row r="270" spans="9:31">
      <c r="I270" s="1"/>
      <c r="J270" s="1"/>
      <c r="K270" s="1"/>
      <c r="L270" s="1"/>
      <c r="M270" s="1"/>
      <c r="AC270" s="1"/>
      <c r="AE270" s="1"/>
    </row>
    <row r="271" spans="9:31">
      <c r="I271" s="1"/>
      <c r="J271" s="1"/>
      <c r="K271" s="1"/>
      <c r="L271" s="1"/>
      <c r="M271" s="1"/>
      <c r="AC271" s="1"/>
      <c r="AE271" s="1"/>
    </row>
    <row r="272" spans="9:31">
      <c r="I272" s="1"/>
      <c r="J272" s="1"/>
      <c r="K272" s="1"/>
      <c r="L272" s="1"/>
      <c r="M272" s="1"/>
      <c r="AC272" s="1"/>
      <c r="AE272" s="1"/>
    </row>
    <row r="273" spans="9:31">
      <c r="I273" s="1"/>
      <c r="J273" s="1"/>
      <c r="K273" s="1"/>
      <c r="L273" s="1"/>
      <c r="M273" s="1"/>
      <c r="AC273" s="1"/>
      <c r="AE273" s="1"/>
    </row>
    <row r="274" spans="9:31">
      <c r="I274" s="1"/>
      <c r="J274" s="1"/>
      <c r="K274" s="1"/>
      <c r="L274" s="1"/>
      <c r="M274" s="1"/>
      <c r="AC274" s="1"/>
      <c r="AE274" s="1"/>
    </row>
    <row r="275" spans="9:31">
      <c r="I275" s="1"/>
      <c r="J275" s="1"/>
      <c r="K275" s="1"/>
      <c r="L275" s="1"/>
      <c r="M275" s="1"/>
      <c r="AC275" s="1"/>
      <c r="AE275" s="1"/>
    </row>
    <row r="276" spans="9:31">
      <c r="I276" s="1"/>
      <c r="J276" s="1"/>
      <c r="K276" s="1"/>
      <c r="L276" s="1"/>
      <c r="M276" s="1"/>
      <c r="AC276" s="1"/>
      <c r="AE276" s="1"/>
    </row>
    <row r="277" spans="9:31">
      <c r="I277" s="1"/>
      <c r="J277" s="1"/>
      <c r="K277" s="1"/>
      <c r="L277" s="1"/>
      <c r="M277" s="1"/>
      <c r="AC277" s="1"/>
      <c r="AE277" s="1"/>
    </row>
    <row r="278" spans="9:31">
      <c r="I278" s="1"/>
      <c r="J278" s="1"/>
      <c r="K278" s="1"/>
      <c r="L278" s="1"/>
      <c r="M278" s="1"/>
      <c r="AC278" s="1"/>
      <c r="AE278" s="1"/>
    </row>
    <row r="279" spans="9:31">
      <c r="I279" s="1"/>
      <c r="J279" s="1"/>
      <c r="K279" s="1"/>
      <c r="L279" s="1"/>
      <c r="M279" s="1"/>
      <c r="AC279" s="1"/>
      <c r="AE279" s="1"/>
    </row>
    <row r="280" spans="9:31">
      <c r="I280" s="1"/>
      <c r="J280" s="1"/>
      <c r="K280" s="1"/>
      <c r="L280" s="1"/>
      <c r="M280" s="1"/>
      <c r="AC280" s="1"/>
      <c r="AE280" s="1"/>
    </row>
    <row r="281" spans="9:31">
      <c r="I281" s="1"/>
      <c r="J281" s="1"/>
      <c r="K281" s="1"/>
      <c r="L281" s="1"/>
      <c r="M281" s="1"/>
      <c r="AC281" s="1"/>
      <c r="AE281" s="1"/>
    </row>
    <row r="282" spans="9:31">
      <c r="I282" s="1"/>
      <c r="J282" s="1"/>
      <c r="K282" s="1"/>
      <c r="L282" s="1"/>
      <c r="M282" s="1"/>
      <c r="AC282" s="1"/>
      <c r="AE282" s="1"/>
    </row>
    <row r="283" spans="9:31">
      <c r="I283" s="1"/>
      <c r="J283" s="1"/>
      <c r="K283" s="1"/>
      <c r="L283" s="1"/>
      <c r="M283" s="1"/>
      <c r="AC283" s="1"/>
      <c r="AE283" s="1"/>
    </row>
    <row r="284" spans="9:31">
      <c r="I284" s="1"/>
      <c r="J284" s="1"/>
      <c r="K284" s="1"/>
      <c r="L284" s="1"/>
      <c r="M284" s="1"/>
      <c r="AC284" s="1"/>
      <c r="AE284" s="1"/>
    </row>
    <row r="285" spans="9:31">
      <c r="I285" s="1"/>
      <c r="J285" s="1"/>
      <c r="K285" s="1"/>
      <c r="L285" s="1"/>
      <c r="M285" s="1"/>
      <c r="AC285" s="1"/>
      <c r="AE285" s="1"/>
    </row>
    <row r="286" spans="9:31">
      <c r="I286" s="1"/>
      <c r="J286" s="1"/>
      <c r="K286" s="1"/>
      <c r="L286" s="1"/>
      <c r="M286" s="1"/>
      <c r="AC286" s="1"/>
      <c r="AE286" s="1"/>
    </row>
    <row r="287" spans="9:31">
      <c r="I287" s="1"/>
      <c r="J287" s="1"/>
      <c r="K287" s="1"/>
      <c r="L287" s="1"/>
      <c r="M287" s="1"/>
      <c r="AC287" s="1"/>
      <c r="AE287" s="1"/>
    </row>
    <row r="288" spans="9:31">
      <c r="I288" s="1"/>
      <c r="J288" s="1"/>
      <c r="K288" s="1"/>
      <c r="L288" s="1"/>
      <c r="M288" s="1"/>
      <c r="AC288" s="1"/>
      <c r="AE288" s="1"/>
    </row>
    <row r="289" spans="9:31">
      <c r="I289" s="1"/>
      <c r="J289" s="1"/>
      <c r="K289" s="1"/>
      <c r="L289" s="1"/>
      <c r="M289" s="1"/>
      <c r="AC289" s="1"/>
      <c r="AE289" s="1"/>
    </row>
    <row r="290" spans="9:31">
      <c r="I290" s="1"/>
      <c r="J290" s="1"/>
      <c r="K290" s="1"/>
      <c r="L290" s="1"/>
      <c r="M290" s="1"/>
      <c r="AC290" s="1"/>
      <c r="AE290" s="1"/>
    </row>
    <row r="291" spans="9:31">
      <c r="I291" s="1"/>
      <c r="J291" s="1"/>
      <c r="K291" s="1"/>
      <c r="L291" s="1"/>
      <c r="M291" s="1"/>
      <c r="AC291" s="1"/>
      <c r="AE291" s="1"/>
    </row>
    <row r="292" spans="9:31">
      <c r="I292" s="1"/>
      <c r="J292" s="1"/>
      <c r="K292" s="1"/>
      <c r="L292" s="1"/>
      <c r="M292" s="1"/>
      <c r="AC292" s="1"/>
      <c r="AE292" s="1"/>
    </row>
    <row r="293" spans="9:31">
      <c r="I293" s="1"/>
      <c r="J293" s="1"/>
      <c r="K293" s="1"/>
      <c r="L293" s="1"/>
      <c r="M293" s="1"/>
      <c r="AC293" s="1"/>
      <c r="AE293" s="1"/>
    </row>
    <row r="294" spans="9:31">
      <c r="I294" s="1"/>
      <c r="J294" s="1"/>
      <c r="K294" s="1"/>
      <c r="L294" s="1"/>
      <c r="M294" s="1"/>
      <c r="AC294" s="1"/>
      <c r="AE294" s="1"/>
    </row>
    <row r="295" spans="9:31">
      <c r="I295" s="1"/>
      <c r="J295" s="1"/>
      <c r="K295" s="1"/>
      <c r="L295" s="1"/>
      <c r="M295" s="1"/>
      <c r="AC295" s="1"/>
      <c r="AE295" s="1"/>
    </row>
    <row r="296" spans="9:31">
      <c r="I296" s="1"/>
      <c r="J296" s="1"/>
      <c r="K296" s="1"/>
      <c r="L296" s="1"/>
      <c r="M296" s="1"/>
      <c r="AC296" s="1"/>
      <c r="AE296" s="1"/>
    </row>
    <row r="297" spans="9:31">
      <c r="I297" s="1"/>
      <c r="J297" s="1"/>
      <c r="K297" s="1"/>
      <c r="L297" s="1"/>
      <c r="M297" s="1"/>
      <c r="AC297" s="1"/>
      <c r="AE297" s="1"/>
    </row>
    <row r="298" spans="9:31">
      <c r="I298" s="1"/>
      <c r="J298" s="1"/>
      <c r="K298" s="1"/>
      <c r="L298" s="1"/>
      <c r="M298" s="1"/>
      <c r="AC298" s="1"/>
      <c r="AE298" s="1"/>
    </row>
    <row r="299" spans="9:31">
      <c r="I299" s="1"/>
      <c r="J299" s="1"/>
      <c r="K299" s="1"/>
      <c r="L299" s="1"/>
      <c r="M299" s="1"/>
      <c r="AC299" s="1"/>
      <c r="AE299" s="1"/>
    </row>
    <row r="300" spans="9:31">
      <c r="I300" s="1"/>
      <c r="J300" s="1"/>
      <c r="K300" s="1"/>
      <c r="L300" s="1"/>
      <c r="M300" s="1"/>
      <c r="AC300" s="1"/>
      <c r="AE300" s="1"/>
    </row>
    <row r="301" spans="9:31">
      <c r="I301" s="1"/>
      <c r="J301" s="1"/>
      <c r="K301" s="1"/>
      <c r="L301" s="1"/>
      <c r="M301" s="1"/>
      <c r="AC301" s="1"/>
      <c r="AE301" s="1"/>
    </row>
    <row r="302" spans="9:31">
      <c r="I302" s="1"/>
      <c r="J302" s="1"/>
      <c r="K302" s="1"/>
      <c r="L302" s="1"/>
      <c r="M302" s="1"/>
      <c r="AC302" s="1"/>
      <c r="AE302" s="1"/>
    </row>
    <row r="303" spans="9:31">
      <c r="I303" s="1"/>
      <c r="J303" s="1"/>
      <c r="K303" s="1"/>
      <c r="L303" s="1"/>
      <c r="M303" s="1"/>
      <c r="AC303" s="1"/>
      <c r="AE303" s="1"/>
    </row>
    <row r="304" spans="9:31">
      <c r="I304" s="1"/>
      <c r="J304" s="1"/>
      <c r="K304" s="1"/>
      <c r="L304" s="1"/>
      <c r="M304" s="1"/>
      <c r="AC304" s="1"/>
      <c r="AE304" s="1"/>
    </row>
    <row r="305" spans="9:31">
      <c r="I305" s="1"/>
      <c r="J305" s="1"/>
      <c r="K305" s="1"/>
      <c r="L305" s="1"/>
      <c r="M305" s="1"/>
      <c r="AC305" s="1"/>
      <c r="AE305" s="1"/>
    </row>
    <row r="306" spans="9:31">
      <c r="I306" s="1"/>
      <c r="J306" s="1"/>
      <c r="K306" s="1"/>
      <c r="L306" s="1"/>
      <c r="M306" s="1"/>
      <c r="AC306" s="1"/>
      <c r="AE306" s="1"/>
    </row>
    <row r="307" spans="9:31">
      <c r="I307" s="1"/>
      <c r="J307" s="1"/>
      <c r="K307" s="1"/>
      <c r="L307" s="1"/>
      <c r="M307" s="1"/>
      <c r="AC307" s="1"/>
      <c r="AE307" s="1"/>
    </row>
    <row r="308" spans="9:31">
      <c r="I308" s="1"/>
      <c r="J308" s="1"/>
      <c r="K308" s="1"/>
      <c r="L308" s="1"/>
      <c r="M308" s="1"/>
      <c r="AC308" s="1"/>
      <c r="AE308" s="1"/>
    </row>
    <row r="309" spans="9:31">
      <c r="I309" s="1"/>
      <c r="J309" s="1"/>
      <c r="K309" s="1"/>
      <c r="L309" s="1"/>
      <c r="M309" s="1"/>
      <c r="AC309" s="1"/>
      <c r="AE309" s="1"/>
    </row>
    <row r="310" spans="9:31">
      <c r="I310" s="1"/>
      <c r="J310" s="1"/>
      <c r="K310" s="1"/>
      <c r="L310" s="1"/>
      <c r="M310" s="1"/>
      <c r="AC310" s="1"/>
      <c r="AE310" s="1"/>
    </row>
    <row r="311" spans="9:31">
      <c r="I311" s="1"/>
      <c r="J311" s="1"/>
      <c r="K311" s="1"/>
      <c r="L311" s="1"/>
      <c r="M311" s="1"/>
      <c r="AC311" s="1"/>
      <c r="AE311" s="1"/>
    </row>
    <row r="312" spans="9:31">
      <c r="I312" s="1"/>
      <c r="J312" s="1"/>
      <c r="K312" s="1"/>
      <c r="L312" s="1"/>
      <c r="M312" s="1"/>
      <c r="AC312" s="1"/>
      <c r="AE312" s="1"/>
    </row>
    <row r="313" spans="9:31">
      <c r="I313" s="1"/>
      <c r="J313" s="1"/>
      <c r="K313" s="1"/>
      <c r="L313" s="1"/>
      <c r="M313" s="1"/>
      <c r="AC313" s="1"/>
      <c r="AE313" s="1"/>
    </row>
    <row r="314" spans="9:31">
      <c r="I314" s="1"/>
      <c r="J314" s="1"/>
      <c r="K314" s="1"/>
      <c r="L314" s="1"/>
      <c r="M314" s="1"/>
      <c r="AC314" s="1"/>
      <c r="AE314" s="1"/>
    </row>
    <row r="315" spans="9:31">
      <c r="I315" s="1"/>
      <c r="J315" s="1"/>
      <c r="K315" s="1"/>
      <c r="L315" s="1"/>
      <c r="M315" s="1"/>
      <c r="AC315" s="1"/>
      <c r="AE315" s="1"/>
    </row>
    <row r="316" spans="9:31">
      <c r="I316" s="1"/>
      <c r="J316" s="1"/>
      <c r="K316" s="1"/>
      <c r="L316" s="1"/>
      <c r="M316" s="1"/>
      <c r="AC316" s="1"/>
      <c r="AE316" s="1"/>
    </row>
    <row r="317" spans="9:31">
      <c r="I317" s="1"/>
      <c r="J317" s="1"/>
      <c r="K317" s="1"/>
      <c r="L317" s="1"/>
      <c r="M317" s="1"/>
      <c r="AC317" s="1"/>
      <c r="AE317" s="1"/>
    </row>
    <row r="318" spans="9:31">
      <c r="I318" s="1"/>
      <c r="J318" s="1"/>
      <c r="K318" s="1"/>
      <c r="L318" s="1"/>
      <c r="M318" s="1"/>
      <c r="AC318" s="1"/>
      <c r="AE318" s="1"/>
    </row>
    <row r="319" spans="9:31">
      <c r="I319" s="1"/>
      <c r="J319" s="1"/>
      <c r="K319" s="1"/>
      <c r="L319" s="1"/>
      <c r="M319" s="1"/>
      <c r="AC319" s="1"/>
      <c r="AE319" s="1"/>
    </row>
    <row r="320" spans="9:31">
      <c r="I320" s="1"/>
      <c r="J320" s="1"/>
      <c r="K320" s="1"/>
      <c r="L320" s="1"/>
      <c r="M320" s="1"/>
      <c r="AC320" s="1"/>
      <c r="AE320" s="1"/>
    </row>
    <row r="321" spans="9:31">
      <c r="I321" s="1"/>
      <c r="J321" s="1"/>
      <c r="K321" s="1"/>
      <c r="L321" s="1"/>
      <c r="M321" s="1"/>
      <c r="AC321" s="1"/>
      <c r="AE321" s="1"/>
    </row>
    <row r="322" spans="9:31">
      <c r="I322" s="1"/>
      <c r="J322" s="1"/>
      <c r="K322" s="1"/>
      <c r="L322" s="1"/>
      <c r="M322" s="1"/>
      <c r="AC322" s="1"/>
      <c r="AE322" s="1"/>
    </row>
    <row r="323" spans="9:31">
      <c r="I323" s="1"/>
      <c r="J323" s="1"/>
      <c r="K323" s="1"/>
      <c r="L323" s="1"/>
      <c r="M323" s="1"/>
      <c r="AC323" s="1"/>
      <c r="AE323" s="1"/>
    </row>
    <row r="324" spans="9:31">
      <c r="I324" s="1"/>
      <c r="J324" s="1"/>
      <c r="K324" s="1"/>
      <c r="L324" s="1"/>
      <c r="M324" s="1"/>
      <c r="AC324" s="1"/>
      <c r="AE324" s="1"/>
    </row>
    <row r="325" spans="9:31">
      <c r="I325" s="1"/>
      <c r="J325" s="1"/>
      <c r="K325" s="1"/>
      <c r="L325" s="1"/>
      <c r="M325" s="1"/>
      <c r="AC325" s="1"/>
      <c r="AE325" s="1"/>
    </row>
    <row r="326" spans="9:31">
      <c r="I326" s="1"/>
      <c r="J326" s="1"/>
      <c r="K326" s="1"/>
      <c r="L326" s="1"/>
      <c r="M326" s="1"/>
      <c r="AC326" s="1"/>
      <c r="AE326" s="1"/>
    </row>
    <row r="327" spans="9:31">
      <c r="I327" s="1"/>
      <c r="J327" s="1"/>
      <c r="K327" s="1"/>
      <c r="L327" s="1"/>
      <c r="M327" s="1"/>
      <c r="AC327" s="1"/>
      <c r="AE327" s="1"/>
    </row>
    <row r="328" spans="9:31">
      <c r="I328" s="1"/>
      <c r="J328" s="1"/>
      <c r="K328" s="1"/>
      <c r="L328" s="1"/>
      <c r="M328" s="1"/>
      <c r="AC328" s="1"/>
      <c r="AE328" s="1"/>
    </row>
    <row r="329" spans="9:31">
      <c r="I329" s="1"/>
      <c r="J329" s="1"/>
      <c r="K329" s="1"/>
      <c r="L329" s="1"/>
      <c r="M329" s="1"/>
      <c r="AC329" s="1"/>
      <c r="AE329" s="1"/>
    </row>
    <row r="330" spans="9:31">
      <c r="I330" s="1"/>
      <c r="J330" s="1"/>
      <c r="K330" s="1"/>
      <c r="L330" s="1"/>
      <c r="M330" s="1"/>
      <c r="AC330" s="1"/>
      <c r="AE330" s="1"/>
    </row>
    <row r="331" spans="9:31">
      <c r="I331" s="1"/>
      <c r="J331" s="1"/>
      <c r="K331" s="1"/>
      <c r="L331" s="1"/>
      <c r="M331" s="1"/>
      <c r="AC331" s="1"/>
      <c r="AE331" s="1"/>
    </row>
    <row r="332" spans="9:31">
      <c r="I332" s="1"/>
      <c r="J332" s="1"/>
      <c r="K332" s="1"/>
      <c r="L332" s="1"/>
      <c r="M332" s="1"/>
      <c r="AC332" s="1"/>
      <c r="AE332" s="1"/>
    </row>
    <row r="333" spans="9:31">
      <c r="I333" s="1"/>
      <c r="J333" s="1"/>
      <c r="K333" s="1"/>
      <c r="L333" s="1"/>
      <c r="M333" s="1"/>
      <c r="AC333" s="1"/>
      <c r="AE333" s="1"/>
    </row>
    <row r="334" spans="9:31">
      <c r="I334" s="1"/>
      <c r="J334" s="1"/>
      <c r="K334" s="1"/>
      <c r="L334" s="1"/>
      <c r="M334" s="1"/>
      <c r="AC334" s="1"/>
      <c r="AE334" s="1"/>
    </row>
    <row r="335" spans="9:31">
      <c r="I335" s="1"/>
      <c r="J335" s="1"/>
      <c r="K335" s="1"/>
      <c r="L335" s="1"/>
      <c r="M335" s="1"/>
      <c r="AC335" s="1"/>
      <c r="AE335" s="1"/>
    </row>
    <row r="336" spans="9:31">
      <c r="I336" s="1"/>
      <c r="J336" s="1"/>
      <c r="K336" s="1"/>
      <c r="L336" s="1"/>
      <c r="M336" s="1"/>
      <c r="AC336" s="1"/>
      <c r="AE336" s="1"/>
    </row>
    <row r="337" spans="9:31">
      <c r="I337" s="1"/>
      <c r="J337" s="1"/>
      <c r="K337" s="1"/>
      <c r="L337" s="1"/>
      <c r="M337" s="1"/>
      <c r="AC337" s="1"/>
      <c r="AE337" s="1"/>
    </row>
    <row r="338" spans="9:31">
      <c r="I338" s="1"/>
      <c r="J338" s="1"/>
      <c r="K338" s="1"/>
      <c r="L338" s="1"/>
      <c r="M338" s="1"/>
      <c r="AC338" s="1"/>
      <c r="AE338" s="1"/>
    </row>
    <row r="339" spans="9:31">
      <c r="I339" s="1"/>
      <c r="J339" s="1"/>
      <c r="K339" s="1"/>
      <c r="L339" s="1"/>
      <c r="M339" s="1"/>
      <c r="AC339" s="1"/>
      <c r="AE339" s="1"/>
    </row>
    <row r="340" spans="9:31">
      <c r="I340" s="1"/>
      <c r="J340" s="1"/>
      <c r="K340" s="1"/>
      <c r="L340" s="1"/>
      <c r="M340" s="1"/>
      <c r="AC340" s="1"/>
      <c r="AE340" s="1"/>
    </row>
    <row r="341" spans="9:31">
      <c r="I341" s="1"/>
      <c r="J341" s="1"/>
      <c r="K341" s="1"/>
      <c r="L341" s="1"/>
      <c r="M341" s="1"/>
      <c r="AC341" s="1"/>
      <c r="AE341" s="1"/>
    </row>
    <row r="342" spans="9:31">
      <c r="I342" s="1"/>
      <c r="J342" s="1"/>
      <c r="K342" s="1"/>
      <c r="L342" s="1"/>
      <c r="M342" s="1"/>
      <c r="AC342" s="1"/>
      <c r="AE342" s="1"/>
    </row>
    <row r="343" spans="9:31">
      <c r="I343" s="1"/>
      <c r="J343" s="1"/>
      <c r="K343" s="1"/>
      <c r="L343" s="1"/>
      <c r="M343" s="1"/>
      <c r="AC343" s="1"/>
      <c r="AE343" s="1"/>
    </row>
    <row r="344" spans="9:31">
      <c r="I344" s="1"/>
      <c r="J344" s="1"/>
      <c r="K344" s="1"/>
      <c r="L344" s="1"/>
      <c r="M344" s="1"/>
      <c r="AC344" s="1"/>
      <c r="AE344" s="1"/>
    </row>
    <row r="345" spans="9:31">
      <c r="I345" s="1"/>
      <c r="J345" s="1"/>
      <c r="K345" s="1"/>
      <c r="L345" s="1"/>
      <c r="M345" s="1"/>
      <c r="AC345" s="1"/>
      <c r="AE345" s="1"/>
    </row>
    <row r="346" spans="9:31">
      <c r="I346" s="1"/>
      <c r="J346" s="1"/>
      <c r="K346" s="1"/>
      <c r="L346" s="1"/>
      <c r="M346" s="1"/>
      <c r="AC346" s="1"/>
      <c r="AE346" s="1"/>
    </row>
    <row r="347" spans="9:31">
      <c r="I347" s="1"/>
      <c r="J347" s="1"/>
      <c r="K347" s="1"/>
      <c r="L347" s="1"/>
      <c r="M347" s="1"/>
      <c r="AC347" s="1"/>
      <c r="AE347" s="1"/>
    </row>
    <row r="348" spans="9:31">
      <c r="I348" s="1"/>
      <c r="J348" s="1"/>
      <c r="K348" s="1"/>
      <c r="L348" s="1"/>
      <c r="M348" s="1"/>
      <c r="AC348" s="1"/>
      <c r="AE348" s="1"/>
    </row>
    <row r="349" spans="9:31">
      <c r="I349" s="1"/>
      <c r="J349" s="1"/>
      <c r="K349" s="1"/>
      <c r="L349" s="1"/>
      <c r="M349" s="1"/>
      <c r="AC349" s="1"/>
      <c r="AE349" s="1"/>
    </row>
    <row r="350" spans="9:31">
      <c r="I350" s="1"/>
      <c r="J350" s="1"/>
      <c r="K350" s="1"/>
      <c r="L350" s="1"/>
      <c r="M350" s="1"/>
      <c r="AC350" s="1"/>
      <c r="AE350" s="1"/>
    </row>
    <row r="351" spans="9:31">
      <c r="I351" s="1"/>
      <c r="J351" s="1"/>
      <c r="K351" s="1"/>
      <c r="L351" s="1"/>
      <c r="M351" s="1"/>
      <c r="AC351" s="1"/>
      <c r="AE351" s="1"/>
    </row>
    <row r="352" spans="9:31">
      <c r="I352" s="1"/>
      <c r="J352" s="1"/>
      <c r="K352" s="1"/>
      <c r="L352" s="1"/>
      <c r="M352" s="1"/>
      <c r="AC352" s="1"/>
      <c r="AE352" s="1"/>
    </row>
    <row r="353" spans="9:31">
      <c r="I353" s="1"/>
      <c r="J353" s="1"/>
      <c r="K353" s="1"/>
      <c r="L353" s="1"/>
      <c r="M353" s="1"/>
      <c r="AC353" s="1"/>
      <c r="AE353" s="1"/>
    </row>
    <row r="354" spans="9:31">
      <c r="I354" s="1"/>
      <c r="J354" s="1"/>
      <c r="K354" s="1"/>
      <c r="L354" s="1"/>
      <c r="M354" s="1"/>
      <c r="AC354" s="1"/>
      <c r="AE354" s="1"/>
    </row>
    <row r="355" spans="9:31">
      <c r="I355" s="1"/>
      <c r="J355" s="1"/>
      <c r="K355" s="1"/>
      <c r="L355" s="1"/>
      <c r="M355" s="1"/>
      <c r="AC355" s="1"/>
      <c r="AE355" s="1"/>
    </row>
    <row r="356" spans="9:31">
      <c r="I356" s="1"/>
      <c r="J356" s="1"/>
      <c r="K356" s="1"/>
      <c r="L356" s="1"/>
      <c r="M356" s="1"/>
      <c r="AC356" s="1"/>
      <c r="AE356" s="1"/>
    </row>
    <row r="357" spans="9:31">
      <c r="I357" s="1"/>
      <c r="J357" s="1"/>
      <c r="K357" s="1"/>
      <c r="L357" s="1"/>
      <c r="M357" s="1"/>
      <c r="AC357" s="1"/>
      <c r="AE357" s="1"/>
    </row>
    <row r="358" spans="9:31">
      <c r="I358" s="1"/>
      <c r="J358" s="1"/>
      <c r="K358" s="1"/>
      <c r="L358" s="1"/>
      <c r="M358" s="1"/>
      <c r="AC358" s="1"/>
      <c r="AE358" s="1"/>
    </row>
    <row r="359" spans="9:31">
      <c r="I359" s="1"/>
      <c r="J359" s="1"/>
      <c r="K359" s="1"/>
      <c r="L359" s="1"/>
      <c r="M359" s="1"/>
      <c r="AC359" s="1"/>
      <c r="AE359" s="1"/>
    </row>
    <row r="360" spans="9:31">
      <c r="I360" s="1"/>
      <c r="J360" s="1"/>
      <c r="K360" s="1"/>
      <c r="L360" s="1"/>
      <c r="M360" s="1"/>
      <c r="AC360" s="1"/>
      <c r="AE360" s="1"/>
    </row>
    <row r="361" spans="9:31">
      <c r="I361" s="1"/>
      <c r="J361" s="1"/>
      <c r="K361" s="1"/>
      <c r="L361" s="1"/>
      <c r="M361" s="1"/>
      <c r="AC361" s="1"/>
      <c r="AE361" s="1"/>
    </row>
    <row r="362" spans="9:31">
      <c r="I362" s="1"/>
      <c r="J362" s="1"/>
      <c r="K362" s="1"/>
      <c r="L362" s="1"/>
      <c r="M362" s="1"/>
      <c r="AC362" s="1"/>
      <c r="AE362" s="1"/>
    </row>
    <row r="363" spans="9:31">
      <c r="I363" s="1"/>
      <c r="J363" s="1"/>
      <c r="K363" s="1"/>
      <c r="L363" s="1"/>
      <c r="M363" s="1"/>
      <c r="AC363" s="1"/>
      <c r="AE363" s="1"/>
    </row>
    <row r="364" spans="9:31">
      <c r="I364" s="1"/>
      <c r="J364" s="1"/>
      <c r="K364" s="1"/>
      <c r="L364" s="1"/>
      <c r="M364" s="1"/>
      <c r="AC364" s="1"/>
      <c r="AE364" s="1"/>
    </row>
    <row r="365" spans="9:31">
      <c r="I365" s="1"/>
      <c r="J365" s="1"/>
      <c r="K365" s="1"/>
      <c r="L365" s="1"/>
      <c r="M365" s="1"/>
      <c r="AC365" s="1"/>
      <c r="AE365" s="1"/>
    </row>
    <row r="366" spans="9:31">
      <c r="I366" s="1"/>
      <c r="J366" s="1"/>
      <c r="K366" s="1"/>
      <c r="L366" s="1"/>
      <c r="M366" s="1"/>
      <c r="AC366" s="1"/>
      <c r="AE366" s="1"/>
    </row>
    <row r="367" spans="9:31">
      <c r="I367" s="1"/>
      <c r="J367" s="1"/>
      <c r="K367" s="1"/>
      <c r="L367" s="1"/>
      <c r="M367" s="1"/>
      <c r="AC367" s="1"/>
      <c r="AE367" s="1"/>
    </row>
    <row r="368" spans="9:31">
      <c r="I368" s="1"/>
      <c r="J368" s="1"/>
      <c r="K368" s="1"/>
      <c r="L368" s="1"/>
      <c r="M368" s="1"/>
      <c r="AC368" s="1"/>
      <c r="AE368" s="1"/>
    </row>
    <row r="369" spans="9:31">
      <c r="I369" s="1"/>
      <c r="J369" s="1"/>
      <c r="K369" s="1"/>
      <c r="L369" s="1"/>
      <c r="M369" s="1"/>
      <c r="AC369" s="1"/>
      <c r="AE369" s="1"/>
    </row>
    <row r="370" spans="9:31">
      <c r="I370" s="1"/>
      <c r="J370" s="1"/>
      <c r="K370" s="1"/>
      <c r="L370" s="1"/>
      <c r="M370" s="1"/>
      <c r="AC370" s="1"/>
      <c r="AE370" s="1"/>
    </row>
    <row r="371" spans="9:31">
      <c r="I371" s="1"/>
      <c r="J371" s="1"/>
      <c r="K371" s="1"/>
      <c r="L371" s="1"/>
      <c r="M371" s="1"/>
      <c r="AC371" s="1"/>
      <c r="AE371" s="1"/>
    </row>
    <row r="372" spans="9:31">
      <c r="I372" s="1"/>
      <c r="J372" s="1"/>
      <c r="K372" s="1"/>
      <c r="L372" s="1"/>
      <c r="M372" s="1"/>
      <c r="AC372" s="1"/>
      <c r="AE372" s="1"/>
    </row>
    <row r="373" spans="9:31">
      <c r="I373" s="1"/>
      <c r="J373" s="1"/>
      <c r="K373" s="1"/>
      <c r="L373" s="1"/>
      <c r="M373" s="1"/>
      <c r="AC373" s="1"/>
      <c r="AE373" s="1"/>
    </row>
    <row r="374" spans="9:31">
      <c r="I374" s="1"/>
      <c r="J374" s="1"/>
      <c r="K374" s="1"/>
      <c r="L374" s="1"/>
      <c r="M374" s="1"/>
      <c r="AC374" s="1"/>
      <c r="AE374" s="1"/>
    </row>
    <row r="375" spans="9:31">
      <c r="I375" s="1"/>
      <c r="J375" s="1"/>
      <c r="K375" s="1"/>
      <c r="L375" s="1"/>
      <c r="M375" s="1"/>
      <c r="AC375" s="1"/>
      <c r="AE375" s="1"/>
    </row>
    <row r="376" spans="9:31">
      <c r="I376" s="1"/>
      <c r="J376" s="1"/>
      <c r="K376" s="1"/>
      <c r="L376" s="1"/>
      <c r="M376" s="1"/>
      <c r="AC376" s="1"/>
      <c r="AE376" s="1"/>
    </row>
    <row r="377" spans="9:31">
      <c r="I377" s="1"/>
      <c r="J377" s="1"/>
      <c r="K377" s="1"/>
      <c r="L377" s="1"/>
      <c r="M377" s="1"/>
      <c r="AC377" s="1"/>
      <c r="AE377" s="1"/>
    </row>
    <row r="378" spans="9:31">
      <c r="I378" s="1"/>
      <c r="J378" s="1"/>
      <c r="K378" s="1"/>
      <c r="L378" s="1"/>
      <c r="M378" s="1"/>
      <c r="AC378" s="1"/>
      <c r="AE378" s="1"/>
    </row>
    <row r="379" spans="9:31">
      <c r="I379" s="1"/>
      <c r="J379" s="1"/>
      <c r="K379" s="1"/>
      <c r="L379" s="1"/>
      <c r="M379" s="1"/>
      <c r="AC379" s="1"/>
      <c r="AE379" s="1"/>
    </row>
    <row r="380" spans="9:31">
      <c r="I380" s="1"/>
      <c r="J380" s="1"/>
      <c r="K380" s="1"/>
      <c r="L380" s="1"/>
      <c r="M380" s="1"/>
      <c r="AC380" s="1"/>
      <c r="AE380" s="1"/>
    </row>
    <row r="381" spans="9:31">
      <c r="I381" s="1"/>
      <c r="J381" s="1"/>
      <c r="K381" s="1"/>
      <c r="L381" s="1"/>
      <c r="M381" s="1"/>
      <c r="AC381" s="1"/>
      <c r="AE381" s="1"/>
    </row>
    <row r="382" spans="9:31">
      <c r="I382" s="1"/>
      <c r="J382" s="1"/>
      <c r="K382" s="1"/>
      <c r="L382" s="1"/>
      <c r="M382" s="1"/>
      <c r="AC382" s="1"/>
      <c r="AE382" s="1"/>
    </row>
    <row r="383" spans="9:31">
      <c r="I383" s="1"/>
      <c r="J383" s="1"/>
      <c r="K383" s="1"/>
      <c r="L383" s="1"/>
      <c r="M383" s="1"/>
      <c r="AC383" s="1"/>
      <c r="AE383" s="1"/>
    </row>
    <row r="384" spans="9:31">
      <c r="I384" s="1"/>
      <c r="J384" s="1"/>
      <c r="K384" s="1"/>
      <c r="L384" s="1"/>
      <c r="M384" s="1"/>
      <c r="AC384" s="1"/>
      <c r="AE384" s="1"/>
    </row>
    <row r="385" spans="9:31">
      <c r="I385" s="1"/>
      <c r="J385" s="1"/>
      <c r="K385" s="1"/>
      <c r="L385" s="1"/>
      <c r="M385" s="1"/>
      <c r="AC385" s="1"/>
      <c r="AE385" s="1"/>
    </row>
    <row r="386" spans="9:31">
      <c r="I386" s="1"/>
      <c r="J386" s="1"/>
      <c r="K386" s="1"/>
      <c r="L386" s="1"/>
      <c r="M386" s="1"/>
      <c r="AC386" s="1"/>
      <c r="AE386" s="1"/>
    </row>
    <row r="387" spans="9:31">
      <c r="I387" s="1"/>
      <c r="J387" s="1"/>
      <c r="K387" s="1"/>
      <c r="L387" s="1"/>
      <c r="M387" s="1"/>
      <c r="AC387" s="1"/>
      <c r="AE387" s="1"/>
    </row>
    <row r="388" spans="9:31">
      <c r="I388" s="1"/>
      <c r="J388" s="1"/>
      <c r="K388" s="1"/>
      <c r="L388" s="1"/>
      <c r="M388" s="1"/>
      <c r="AC388" s="1"/>
      <c r="AE388" s="1"/>
    </row>
    <row r="389" spans="9:31">
      <c r="I389" s="1"/>
      <c r="J389" s="1"/>
      <c r="K389" s="1"/>
      <c r="L389" s="1"/>
      <c r="M389" s="1"/>
      <c r="AC389" s="1"/>
      <c r="AE389" s="1"/>
    </row>
    <row r="390" spans="9:31">
      <c r="I390" s="1"/>
      <c r="J390" s="1"/>
      <c r="K390" s="1"/>
      <c r="L390" s="1"/>
      <c r="M390" s="1"/>
      <c r="AC390" s="1"/>
      <c r="AE390" s="1"/>
    </row>
    <row r="391" spans="9:31">
      <c r="I391" s="1"/>
      <c r="J391" s="1"/>
      <c r="K391" s="1"/>
      <c r="L391" s="1"/>
      <c r="M391" s="1"/>
      <c r="AC391" s="1"/>
      <c r="AE391" s="1"/>
    </row>
    <row r="392" spans="9:31">
      <c r="I392" s="1"/>
      <c r="J392" s="1"/>
      <c r="K392" s="1"/>
      <c r="L392" s="1"/>
      <c r="M392" s="1"/>
      <c r="AC392" s="1"/>
      <c r="AE392" s="1"/>
    </row>
    <row r="393" spans="9:31">
      <c r="I393" s="1"/>
      <c r="J393" s="1"/>
      <c r="K393" s="1"/>
      <c r="L393" s="1"/>
      <c r="M393" s="1"/>
      <c r="AC393" s="1"/>
      <c r="AE393" s="1"/>
    </row>
    <row r="394" spans="9:31">
      <c r="I394" s="1"/>
      <c r="J394" s="1"/>
      <c r="K394" s="1"/>
      <c r="L394" s="1"/>
      <c r="M394" s="1"/>
      <c r="AC394" s="1"/>
      <c r="AE394" s="1"/>
    </row>
    <row r="395" spans="9:31">
      <c r="I395" s="1"/>
      <c r="J395" s="1"/>
      <c r="K395" s="1"/>
      <c r="L395" s="1"/>
      <c r="M395" s="1"/>
      <c r="AC395" s="1"/>
      <c r="AE395" s="1"/>
    </row>
    <row r="396" spans="9:31">
      <c r="I396" s="1"/>
      <c r="J396" s="1"/>
      <c r="K396" s="1"/>
      <c r="L396" s="1"/>
      <c r="M396" s="1"/>
      <c r="AC396" s="1"/>
      <c r="AE396" s="1"/>
    </row>
    <row r="397" spans="9:31">
      <c r="I397" s="1"/>
      <c r="J397" s="1"/>
      <c r="K397" s="1"/>
      <c r="L397" s="1"/>
      <c r="M397" s="1"/>
      <c r="AC397" s="1"/>
      <c r="AE397" s="1"/>
    </row>
    <row r="398" spans="9:31">
      <c r="I398" s="1"/>
      <c r="J398" s="1"/>
      <c r="K398" s="1"/>
      <c r="L398" s="1"/>
      <c r="M398" s="1"/>
      <c r="AC398" s="1"/>
      <c r="AE398" s="1"/>
    </row>
    <row r="399" spans="9:31">
      <c r="I399" s="1"/>
      <c r="J399" s="1"/>
      <c r="K399" s="1"/>
      <c r="L399" s="1"/>
      <c r="M399" s="1"/>
      <c r="AC399" s="1"/>
      <c r="AE399" s="1"/>
    </row>
    <row r="400" spans="9:31">
      <c r="I400" s="1"/>
      <c r="J400" s="1"/>
      <c r="K400" s="1"/>
      <c r="L400" s="1"/>
      <c r="M400" s="1"/>
      <c r="AC400" s="1"/>
      <c r="AE400" s="1"/>
    </row>
    <row r="401" spans="9:31">
      <c r="I401" s="1"/>
      <c r="J401" s="1"/>
      <c r="K401" s="1"/>
      <c r="L401" s="1"/>
      <c r="M401" s="1"/>
      <c r="AC401" s="1"/>
      <c r="AE401" s="1"/>
    </row>
    <row r="402" spans="9:31">
      <c r="I402" s="1"/>
      <c r="J402" s="1"/>
      <c r="K402" s="1"/>
      <c r="L402" s="1"/>
      <c r="M402" s="1"/>
      <c r="AC402" s="1"/>
      <c r="AE402" s="1"/>
    </row>
    <row r="403" spans="9:31">
      <c r="I403" s="1"/>
      <c r="J403" s="1"/>
      <c r="K403" s="1"/>
      <c r="L403" s="1"/>
      <c r="M403" s="1"/>
      <c r="AC403" s="1"/>
      <c r="AE403" s="1"/>
    </row>
    <row r="404" spans="9:31">
      <c r="I404" s="1"/>
      <c r="J404" s="1"/>
      <c r="K404" s="1"/>
      <c r="L404" s="1"/>
      <c r="M404" s="1"/>
      <c r="AC404" s="1"/>
      <c r="AE404" s="1"/>
    </row>
    <row r="405" spans="9:31">
      <c r="I405" s="1"/>
      <c r="J405" s="1"/>
      <c r="K405" s="1"/>
      <c r="L405" s="1"/>
      <c r="M405" s="1"/>
      <c r="AC405" s="1"/>
      <c r="AE405" s="1"/>
    </row>
    <row r="406" spans="9:31">
      <c r="I406" s="1"/>
      <c r="J406" s="1"/>
      <c r="K406" s="1"/>
      <c r="L406" s="1"/>
      <c r="M406" s="1"/>
      <c r="AC406" s="1"/>
      <c r="AE406" s="1"/>
    </row>
    <row r="407" spans="9:31">
      <c r="I407" s="1"/>
      <c r="J407" s="1"/>
      <c r="K407" s="1"/>
      <c r="L407" s="1"/>
      <c r="M407" s="1"/>
      <c r="AC407" s="1"/>
      <c r="AE407" s="1"/>
    </row>
    <row r="408" spans="9:31">
      <c r="I408" s="1"/>
      <c r="J408" s="1"/>
      <c r="K408" s="1"/>
      <c r="L408" s="1"/>
      <c r="M408" s="1"/>
      <c r="AC408" s="1"/>
      <c r="AE408" s="1"/>
    </row>
    <row r="409" spans="9:31">
      <c r="I409" s="1"/>
      <c r="J409" s="1"/>
      <c r="K409" s="1"/>
      <c r="L409" s="1"/>
      <c r="M409" s="1"/>
      <c r="AC409" s="1"/>
      <c r="AE409" s="1"/>
    </row>
    <row r="410" spans="9:31">
      <c r="I410" s="1"/>
      <c r="J410" s="1"/>
      <c r="K410" s="1"/>
      <c r="L410" s="1"/>
      <c r="M410" s="1"/>
      <c r="AC410" s="1"/>
      <c r="AE410" s="1"/>
    </row>
    <row r="411" spans="9:31">
      <c r="I411" s="1"/>
      <c r="J411" s="1"/>
      <c r="K411" s="1"/>
      <c r="L411" s="1"/>
      <c r="M411" s="1"/>
      <c r="AC411" s="1"/>
      <c r="AE411" s="1"/>
    </row>
    <row r="412" spans="9:31">
      <c r="I412" s="1"/>
      <c r="J412" s="1"/>
      <c r="K412" s="1"/>
      <c r="L412" s="1"/>
      <c r="M412" s="1"/>
      <c r="AC412" s="1"/>
      <c r="AE412" s="1"/>
    </row>
    <row r="413" spans="9:31">
      <c r="I413" s="1"/>
      <c r="J413" s="1"/>
      <c r="K413" s="1"/>
      <c r="L413" s="1"/>
      <c r="M413" s="1"/>
      <c r="AC413" s="1"/>
      <c r="AE413" s="1"/>
    </row>
    <row r="414" spans="9:31">
      <c r="I414" s="1"/>
      <c r="J414" s="1"/>
      <c r="K414" s="1"/>
      <c r="L414" s="1"/>
      <c r="M414" s="1"/>
      <c r="AC414" s="1"/>
      <c r="AE414" s="1"/>
    </row>
    <row r="415" spans="9:31">
      <c r="I415" s="1"/>
      <c r="J415" s="1"/>
      <c r="K415" s="1"/>
      <c r="L415" s="1"/>
      <c r="M415" s="1"/>
      <c r="AC415" s="1"/>
      <c r="AE415" s="1"/>
    </row>
    <row r="416" spans="9:31">
      <c r="I416" s="1"/>
      <c r="J416" s="1"/>
      <c r="K416" s="1"/>
      <c r="L416" s="1"/>
      <c r="M416" s="1"/>
      <c r="AC416" s="1"/>
      <c r="AE416" s="1"/>
    </row>
    <row r="417" spans="9:31">
      <c r="I417" s="1"/>
      <c r="J417" s="1"/>
      <c r="K417" s="1"/>
      <c r="L417" s="1"/>
      <c r="M417" s="1"/>
      <c r="AC417" s="1"/>
      <c r="AE417" s="1"/>
    </row>
    <row r="418" spans="9:31">
      <c r="I418" s="1"/>
      <c r="J418" s="1"/>
      <c r="K418" s="1"/>
      <c r="L418" s="1"/>
      <c r="M418" s="1"/>
      <c r="AC418" s="1"/>
      <c r="AE418" s="1"/>
    </row>
    <row r="419" spans="9:31">
      <c r="I419" s="1"/>
      <c r="J419" s="1"/>
      <c r="K419" s="1"/>
      <c r="L419" s="1"/>
      <c r="M419" s="1"/>
      <c r="AC419" s="1"/>
      <c r="AE419" s="1"/>
    </row>
    <row r="420" spans="9:31">
      <c r="I420" s="1"/>
      <c r="J420" s="1"/>
      <c r="K420" s="1"/>
      <c r="L420" s="1"/>
      <c r="M420" s="1"/>
      <c r="AC420" s="1"/>
      <c r="AE420" s="1"/>
    </row>
    <row r="421" spans="9:31">
      <c r="I421" s="1"/>
      <c r="J421" s="1"/>
      <c r="K421" s="1"/>
      <c r="L421" s="1"/>
      <c r="M421" s="1"/>
      <c r="AC421" s="1"/>
      <c r="AE421" s="1"/>
    </row>
    <row r="422" spans="9:31">
      <c r="I422" s="1"/>
      <c r="J422" s="1"/>
      <c r="K422" s="1"/>
      <c r="L422" s="1"/>
      <c r="M422" s="1"/>
      <c r="AC422" s="1"/>
      <c r="AE422" s="1"/>
    </row>
    <row r="423" spans="9:31">
      <c r="I423" s="1"/>
      <c r="J423" s="1"/>
      <c r="K423" s="1"/>
      <c r="L423" s="1"/>
      <c r="M423" s="1"/>
      <c r="AC423" s="1"/>
      <c r="AE423" s="1"/>
    </row>
    <row r="424" spans="9:31">
      <c r="I424" s="1"/>
      <c r="J424" s="1"/>
      <c r="K424" s="1"/>
      <c r="L424" s="1"/>
      <c r="M424" s="1"/>
      <c r="AC424" s="1"/>
      <c r="AE424" s="1"/>
    </row>
    <row r="425" spans="9:31">
      <c r="I425" s="1"/>
      <c r="J425" s="1"/>
      <c r="K425" s="1"/>
      <c r="L425" s="1"/>
      <c r="M425" s="1"/>
      <c r="AC425" s="1"/>
      <c r="AE425" s="1"/>
    </row>
    <row r="426" spans="9:31">
      <c r="I426" s="1"/>
      <c r="J426" s="1"/>
      <c r="K426" s="1"/>
      <c r="L426" s="1"/>
      <c r="M426" s="1"/>
      <c r="AC426" s="1"/>
      <c r="AE426" s="1"/>
    </row>
    <row r="427" spans="9:31">
      <c r="I427" s="1"/>
      <c r="J427" s="1"/>
      <c r="K427" s="1"/>
      <c r="L427" s="1"/>
      <c r="M427" s="1"/>
      <c r="AC427" s="1"/>
      <c r="AE427" s="1"/>
    </row>
    <row r="428" spans="9:31">
      <c r="I428" s="1"/>
      <c r="J428" s="1"/>
      <c r="K428" s="1"/>
      <c r="L428" s="1"/>
      <c r="M428" s="1"/>
      <c r="AC428" s="1"/>
      <c r="AE428" s="1"/>
    </row>
    <row r="429" spans="9:31">
      <c r="I429" s="1"/>
      <c r="J429" s="1"/>
      <c r="K429" s="1"/>
      <c r="L429" s="1"/>
      <c r="M429" s="1"/>
      <c r="AC429" s="1"/>
      <c r="AE429" s="1"/>
    </row>
    <row r="430" spans="9:31">
      <c r="I430" s="1"/>
      <c r="J430" s="1"/>
      <c r="K430" s="1"/>
      <c r="L430" s="1"/>
      <c r="M430" s="1"/>
      <c r="AC430" s="1"/>
      <c r="AE430" s="1"/>
    </row>
    <row r="431" spans="9:31">
      <c r="I431" s="1"/>
      <c r="J431" s="1"/>
      <c r="K431" s="1"/>
      <c r="L431" s="1"/>
      <c r="M431" s="1"/>
      <c r="AC431" s="1"/>
      <c r="AE431" s="1"/>
    </row>
    <row r="432" spans="9:31">
      <c r="I432" s="1"/>
      <c r="J432" s="1"/>
      <c r="K432" s="1"/>
      <c r="L432" s="1"/>
      <c r="M432" s="1"/>
      <c r="AC432" s="1"/>
      <c r="AE432" s="1"/>
    </row>
    <row r="433" spans="9:31">
      <c r="I433" s="1"/>
      <c r="J433" s="1"/>
      <c r="K433" s="1"/>
      <c r="L433" s="1"/>
      <c r="M433" s="1"/>
      <c r="AC433" s="1"/>
      <c r="AE433" s="1"/>
    </row>
    <row r="434" spans="9:31">
      <c r="I434" s="1"/>
      <c r="J434" s="1"/>
      <c r="K434" s="1"/>
      <c r="L434" s="1"/>
      <c r="M434" s="1"/>
      <c r="AC434" s="1"/>
      <c r="AE434" s="1"/>
    </row>
    <row r="435" spans="9:31">
      <c r="I435" s="1"/>
      <c r="J435" s="1"/>
      <c r="K435" s="1"/>
      <c r="L435" s="1"/>
      <c r="M435" s="1"/>
      <c r="AC435" s="1"/>
      <c r="AE435" s="1"/>
    </row>
    <row r="436" spans="9:31">
      <c r="I436" s="1"/>
      <c r="J436" s="1"/>
      <c r="K436" s="1"/>
      <c r="L436" s="1"/>
      <c r="M436" s="1"/>
      <c r="AC436" s="1"/>
      <c r="AE436" s="1"/>
    </row>
    <row r="437" spans="9:31">
      <c r="I437" s="1"/>
      <c r="J437" s="1"/>
      <c r="K437" s="1"/>
      <c r="L437" s="1"/>
      <c r="M437" s="1"/>
      <c r="AC437" s="1"/>
      <c r="AE437" s="1"/>
    </row>
    <row r="438" spans="9:31">
      <c r="I438" s="1"/>
      <c r="J438" s="1"/>
      <c r="K438" s="1"/>
      <c r="L438" s="1"/>
      <c r="M438" s="1"/>
      <c r="AC438" s="1"/>
      <c r="AE438" s="1"/>
    </row>
    <row r="439" spans="9:31">
      <c r="I439" s="1"/>
      <c r="J439" s="1"/>
      <c r="K439" s="1"/>
      <c r="L439" s="1"/>
      <c r="M439" s="1"/>
      <c r="AC439" s="1"/>
      <c r="AE439" s="1"/>
    </row>
    <row r="440" spans="9:31">
      <c r="I440" s="1"/>
      <c r="J440" s="1"/>
      <c r="K440" s="1"/>
      <c r="L440" s="1"/>
      <c r="M440" s="1"/>
      <c r="AC440" s="1"/>
      <c r="AE440" s="1"/>
    </row>
    <row r="441" spans="9:31">
      <c r="I441" s="1"/>
      <c r="J441" s="1"/>
      <c r="K441" s="1"/>
      <c r="L441" s="1"/>
      <c r="M441" s="1"/>
      <c r="AC441" s="1"/>
      <c r="AE441" s="1"/>
    </row>
    <row r="442" spans="9:31">
      <c r="I442" s="1"/>
      <c r="J442" s="1"/>
      <c r="K442" s="1"/>
      <c r="L442" s="1"/>
      <c r="M442" s="1"/>
      <c r="AC442" s="1"/>
      <c r="AE442" s="1"/>
    </row>
    <row r="443" spans="9:31">
      <c r="I443" s="1"/>
      <c r="J443" s="1"/>
      <c r="K443" s="1"/>
      <c r="L443" s="1"/>
      <c r="M443" s="1"/>
      <c r="AC443" s="1"/>
      <c r="AE443" s="1"/>
    </row>
    <row r="444" spans="9:31">
      <c r="I444" s="1"/>
      <c r="J444" s="1"/>
      <c r="K444" s="1"/>
      <c r="L444" s="1"/>
      <c r="M444" s="1"/>
      <c r="AC444" s="1"/>
      <c r="AE444" s="1"/>
    </row>
    <row r="445" spans="9:31">
      <c r="I445" s="1"/>
      <c r="J445" s="1"/>
      <c r="K445" s="1"/>
      <c r="L445" s="1"/>
      <c r="M445" s="1"/>
      <c r="AC445" s="1"/>
      <c r="AE445" s="1"/>
    </row>
    <row r="446" spans="9:31">
      <c r="I446" s="1"/>
      <c r="J446" s="1"/>
      <c r="K446" s="1"/>
      <c r="L446" s="1"/>
      <c r="M446" s="1"/>
      <c r="AC446" s="1"/>
      <c r="AE446" s="1"/>
    </row>
    <row r="447" spans="9:31">
      <c r="I447" s="1"/>
      <c r="J447" s="1"/>
      <c r="K447" s="1"/>
      <c r="L447" s="1"/>
      <c r="M447" s="1"/>
      <c r="AC447" s="1"/>
      <c r="AE447" s="1"/>
    </row>
    <row r="448" spans="9:31">
      <c r="I448" s="1"/>
      <c r="J448" s="1"/>
      <c r="K448" s="1"/>
      <c r="L448" s="1"/>
      <c r="M448" s="1"/>
      <c r="AC448" s="1"/>
      <c r="AE448" s="1"/>
    </row>
    <row r="449" spans="9:31">
      <c r="I449" s="1"/>
      <c r="J449" s="1"/>
      <c r="K449" s="1"/>
      <c r="L449" s="1"/>
      <c r="M449" s="1"/>
      <c r="AC449" s="1"/>
      <c r="AE449" s="1"/>
    </row>
    <row r="450" spans="9:31">
      <c r="I450" s="1"/>
      <c r="J450" s="1"/>
      <c r="K450" s="1"/>
      <c r="L450" s="1"/>
      <c r="M450" s="1"/>
      <c r="AC450" s="1"/>
      <c r="AE450" s="1"/>
    </row>
    <row r="451" spans="9:31">
      <c r="I451" s="1"/>
      <c r="J451" s="1"/>
      <c r="K451" s="1"/>
      <c r="L451" s="1"/>
      <c r="M451" s="1"/>
      <c r="AC451" s="1"/>
      <c r="AE451" s="1"/>
    </row>
    <row r="452" spans="9:31">
      <c r="I452" s="1"/>
      <c r="J452" s="1"/>
      <c r="K452" s="1"/>
      <c r="L452" s="1"/>
      <c r="M452" s="1"/>
      <c r="AC452" s="1"/>
      <c r="AE452" s="1"/>
    </row>
    <row r="453" spans="9:31">
      <c r="I453" s="1"/>
      <c r="J453" s="1"/>
      <c r="K453" s="1"/>
      <c r="L453" s="1"/>
      <c r="M453" s="1"/>
      <c r="AC453" s="1"/>
      <c r="AE453" s="1"/>
    </row>
    <row r="454" spans="9:31">
      <c r="I454" s="1"/>
      <c r="J454" s="1"/>
      <c r="K454" s="1"/>
      <c r="L454" s="1"/>
      <c r="M454" s="1"/>
      <c r="AC454" s="1"/>
      <c r="AE454" s="1"/>
    </row>
    <row r="455" spans="9:31">
      <c r="I455" s="1"/>
      <c r="J455" s="1"/>
      <c r="K455" s="1"/>
      <c r="L455" s="1"/>
      <c r="M455" s="1"/>
      <c r="AC455" s="1"/>
      <c r="AE455" s="1"/>
    </row>
    <row r="456" spans="9:31">
      <c r="I456" s="1"/>
      <c r="J456" s="1"/>
      <c r="K456" s="1"/>
      <c r="L456" s="1"/>
      <c r="M456" s="1"/>
      <c r="AC456" s="1"/>
      <c r="AE456" s="1"/>
    </row>
    <row r="457" spans="9:31">
      <c r="I457" s="1"/>
      <c r="J457" s="1"/>
      <c r="K457" s="1"/>
      <c r="L457" s="1"/>
      <c r="M457" s="1"/>
      <c r="AC457" s="1"/>
      <c r="AE457" s="1"/>
    </row>
    <row r="458" spans="9:31">
      <c r="I458" s="1"/>
      <c r="J458" s="1"/>
      <c r="K458" s="1"/>
      <c r="L458" s="1"/>
      <c r="M458" s="1"/>
      <c r="AC458" s="1"/>
      <c r="AE458" s="1"/>
    </row>
    <row r="459" spans="9:31">
      <c r="I459" s="1"/>
      <c r="J459" s="1"/>
      <c r="K459" s="1"/>
      <c r="L459" s="1"/>
      <c r="M459" s="1"/>
      <c r="AC459" s="1"/>
      <c r="AE459" s="1"/>
    </row>
    <row r="460" spans="9:31">
      <c r="I460" s="1"/>
      <c r="J460" s="1"/>
      <c r="K460" s="1"/>
      <c r="L460" s="1"/>
      <c r="M460" s="1"/>
      <c r="AC460" s="1"/>
      <c r="AE460" s="1"/>
    </row>
    <row r="461" spans="9:31">
      <c r="I461" s="1"/>
      <c r="J461" s="1"/>
      <c r="K461" s="1"/>
      <c r="L461" s="1"/>
      <c r="M461" s="1"/>
      <c r="AC461" s="1"/>
      <c r="AE461" s="1"/>
    </row>
    <row r="462" spans="9:31">
      <c r="I462" s="1"/>
      <c r="J462" s="1"/>
      <c r="K462" s="1"/>
      <c r="L462" s="1"/>
      <c r="M462" s="1"/>
      <c r="AC462" s="1"/>
      <c r="AE462" s="1"/>
    </row>
    <row r="463" spans="9:31">
      <c r="I463" s="1"/>
      <c r="J463" s="1"/>
      <c r="K463" s="1"/>
      <c r="L463" s="1"/>
      <c r="M463" s="1"/>
      <c r="AC463" s="1"/>
      <c r="AE463" s="1"/>
    </row>
    <row r="464" spans="9:31">
      <c r="I464" s="1"/>
      <c r="J464" s="1"/>
      <c r="K464" s="1"/>
      <c r="L464" s="1"/>
      <c r="M464" s="1"/>
      <c r="AC464" s="1"/>
      <c r="AE464" s="1"/>
    </row>
    <row r="465" spans="9:31">
      <c r="I465" s="1"/>
      <c r="J465" s="1"/>
      <c r="K465" s="1"/>
      <c r="L465" s="1"/>
      <c r="M465" s="1"/>
      <c r="AC465" s="1"/>
      <c r="AE465" s="1"/>
    </row>
    <row r="466" spans="9:31">
      <c r="I466" s="1"/>
      <c r="J466" s="1"/>
      <c r="K466" s="1"/>
      <c r="L466" s="1"/>
      <c r="M466" s="1"/>
      <c r="AC466" s="1"/>
      <c r="AE466" s="1"/>
    </row>
    <row r="467" spans="9:31">
      <c r="I467" s="1"/>
      <c r="J467" s="1"/>
      <c r="K467" s="1"/>
      <c r="L467" s="1"/>
      <c r="M467" s="1"/>
      <c r="AC467" s="1"/>
      <c r="AE467" s="1"/>
    </row>
    <row r="468" spans="9:31">
      <c r="I468" s="1"/>
      <c r="J468" s="1"/>
      <c r="K468" s="1"/>
      <c r="L468" s="1"/>
      <c r="M468" s="1"/>
      <c r="AC468" s="1"/>
      <c r="AE468" s="1"/>
    </row>
    <row r="469" spans="9:31">
      <c r="I469" s="1"/>
      <c r="J469" s="1"/>
      <c r="K469" s="1"/>
      <c r="L469" s="1"/>
      <c r="M469" s="1"/>
      <c r="AC469" s="1"/>
      <c r="AE469" s="1"/>
    </row>
    <row r="470" spans="9:31">
      <c r="I470" s="1"/>
      <c r="J470" s="1"/>
      <c r="K470" s="1"/>
      <c r="L470" s="1"/>
      <c r="M470" s="1"/>
      <c r="AC470" s="1"/>
      <c r="AE470" s="1"/>
    </row>
    <row r="471" spans="9:31">
      <c r="I471" s="1"/>
      <c r="J471" s="1"/>
      <c r="K471" s="1"/>
      <c r="L471" s="1"/>
      <c r="M471" s="1"/>
      <c r="AC471" s="1"/>
      <c r="AE471" s="1"/>
    </row>
    <row r="472" spans="9:31">
      <c r="I472" s="1"/>
      <c r="J472" s="1"/>
      <c r="K472" s="1"/>
      <c r="L472" s="1"/>
      <c r="M472" s="1"/>
      <c r="AC472" s="1"/>
      <c r="AE472" s="1"/>
    </row>
    <row r="473" spans="9:31">
      <c r="I473" s="1"/>
      <c r="J473" s="1"/>
      <c r="K473" s="1"/>
      <c r="L473" s="1"/>
      <c r="M473" s="1"/>
      <c r="AC473" s="1"/>
      <c r="AE473" s="1"/>
    </row>
    <row r="474" spans="9:31">
      <c r="I474" s="1"/>
      <c r="J474" s="1"/>
      <c r="K474" s="1"/>
      <c r="L474" s="1"/>
      <c r="M474" s="1"/>
      <c r="AC474" s="1"/>
      <c r="AE474" s="1"/>
    </row>
    <row r="475" spans="9:31">
      <c r="I475" s="1"/>
      <c r="J475" s="1"/>
      <c r="K475" s="1"/>
      <c r="L475" s="1"/>
      <c r="M475" s="1"/>
      <c r="AC475" s="1"/>
      <c r="AE475" s="1"/>
    </row>
    <row r="476" spans="9:31">
      <c r="I476" s="1"/>
      <c r="J476" s="1"/>
      <c r="K476" s="1"/>
      <c r="L476" s="1"/>
      <c r="M476" s="1"/>
      <c r="AC476" s="1"/>
      <c r="AE476" s="1"/>
    </row>
    <row r="477" spans="9:31">
      <c r="I477" s="1"/>
      <c r="J477" s="1"/>
      <c r="K477" s="1"/>
      <c r="L477" s="1"/>
      <c r="M477" s="1"/>
      <c r="AC477" s="1"/>
      <c r="AE477" s="1"/>
    </row>
    <row r="478" spans="9:31">
      <c r="I478" s="1"/>
      <c r="J478" s="1"/>
      <c r="K478" s="1"/>
      <c r="L478" s="1"/>
      <c r="M478" s="1"/>
      <c r="AC478" s="1"/>
      <c r="AE478" s="1"/>
    </row>
    <row r="479" spans="9:31">
      <c r="I479" s="1"/>
      <c r="J479" s="1"/>
      <c r="K479" s="1"/>
      <c r="L479" s="1"/>
      <c r="M479" s="1"/>
      <c r="AC479" s="1"/>
      <c r="AE479" s="1"/>
    </row>
    <row r="480" spans="9:31">
      <c r="I480" s="1"/>
      <c r="J480" s="1"/>
      <c r="K480" s="1"/>
      <c r="L480" s="1"/>
      <c r="M480" s="1"/>
      <c r="AC480" s="1"/>
      <c r="AE480" s="1"/>
    </row>
    <row r="481" spans="9:31">
      <c r="I481" s="1"/>
      <c r="J481" s="1"/>
      <c r="K481" s="1"/>
      <c r="L481" s="1"/>
      <c r="M481" s="1"/>
      <c r="AC481" s="1"/>
      <c r="AE481" s="1"/>
    </row>
    <row r="482" spans="9:31">
      <c r="I482" s="1"/>
      <c r="J482" s="1"/>
      <c r="K482" s="1"/>
      <c r="L482" s="1"/>
      <c r="M482" s="1"/>
      <c r="AC482" s="1"/>
      <c r="AE482" s="1"/>
    </row>
    <row r="483" spans="9:31">
      <c r="I483" s="1"/>
      <c r="J483" s="1"/>
      <c r="K483" s="1"/>
      <c r="L483" s="1"/>
      <c r="M483" s="1"/>
      <c r="AC483" s="1"/>
      <c r="AE483" s="1"/>
    </row>
    <row r="484" spans="9:31">
      <c r="I484" s="1"/>
      <c r="J484" s="1"/>
      <c r="K484" s="1"/>
      <c r="L484" s="1"/>
      <c r="M484" s="1"/>
      <c r="AC484" s="1"/>
      <c r="AE484" s="1"/>
    </row>
    <row r="485" spans="9:31">
      <c r="I485" s="1"/>
      <c r="J485" s="1"/>
      <c r="K485" s="1"/>
      <c r="L485" s="1"/>
      <c r="M485" s="1"/>
      <c r="AC485" s="1"/>
      <c r="AE485" s="1"/>
    </row>
    <row r="486" spans="9:31">
      <c r="I486" s="1"/>
      <c r="J486" s="1"/>
      <c r="K486" s="1"/>
      <c r="L486" s="1"/>
      <c r="M486" s="1"/>
      <c r="AC486" s="1"/>
      <c r="AE486" s="1"/>
    </row>
    <row r="487" spans="9:31">
      <c r="I487" s="1"/>
      <c r="J487" s="1"/>
      <c r="K487" s="1"/>
      <c r="L487" s="1"/>
      <c r="M487" s="1"/>
      <c r="AC487" s="1"/>
      <c r="AE487" s="1"/>
    </row>
    <row r="488" spans="9:31">
      <c r="I488" s="1"/>
      <c r="J488" s="1"/>
      <c r="K488" s="1"/>
      <c r="L488" s="1"/>
      <c r="M488" s="1"/>
      <c r="AC488" s="1"/>
      <c r="AE488" s="1"/>
    </row>
    <row r="489" spans="9:31">
      <c r="I489" s="1"/>
      <c r="J489" s="1"/>
      <c r="K489" s="1"/>
      <c r="L489" s="1"/>
      <c r="M489" s="1"/>
      <c r="AC489" s="1"/>
      <c r="AE489" s="1"/>
    </row>
    <row r="490" spans="9:31">
      <c r="I490" s="1"/>
      <c r="J490" s="1"/>
      <c r="K490" s="1"/>
      <c r="L490" s="1"/>
      <c r="M490" s="1"/>
      <c r="AC490" s="1"/>
      <c r="AE490" s="1"/>
    </row>
    <row r="491" spans="9:31">
      <c r="I491" s="1"/>
      <c r="J491" s="1"/>
      <c r="K491" s="1"/>
      <c r="L491" s="1"/>
      <c r="M491" s="1"/>
      <c r="AC491" s="1"/>
      <c r="AE491" s="1"/>
    </row>
    <row r="492" spans="9:31">
      <c r="I492" s="1"/>
      <c r="J492" s="1"/>
      <c r="K492" s="1"/>
      <c r="L492" s="1"/>
      <c r="M492" s="1"/>
      <c r="AC492" s="1"/>
      <c r="AE492" s="1"/>
    </row>
    <row r="493" spans="9:31">
      <c r="I493" s="1"/>
      <c r="J493" s="1"/>
      <c r="K493" s="1"/>
      <c r="L493" s="1"/>
      <c r="M493" s="1"/>
      <c r="AC493" s="1"/>
      <c r="AE493" s="1"/>
    </row>
    <row r="494" spans="9:31">
      <c r="I494" s="1"/>
      <c r="J494" s="1"/>
      <c r="K494" s="1"/>
      <c r="L494" s="1"/>
      <c r="M494" s="1"/>
      <c r="AC494" s="1"/>
      <c r="AE494" s="1"/>
    </row>
    <row r="495" spans="9:31">
      <c r="I495" s="1"/>
      <c r="J495" s="1"/>
      <c r="K495" s="1"/>
      <c r="L495" s="1"/>
      <c r="M495" s="1"/>
      <c r="AC495" s="1"/>
      <c r="AE495" s="1"/>
    </row>
    <row r="496" spans="9:31">
      <c r="I496" s="1"/>
      <c r="J496" s="1"/>
      <c r="K496" s="1"/>
      <c r="L496" s="1"/>
      <c r="M496" s="1"/>
      <c r="AC496" s="1"/>
      <c r="AE496" s="1"/>
    </row>
    <row r="497" spans="9:31">
      <c r="I497" s="1"/>
      <c r="J497" s="1"/>
      <c r="K497" s="1"/>
      <c r="L497" s="1"/>
      <c r="M497" s="1"/>
      <c r="AC497" s="1"/>
      <c r="AE497" s="1"/>
    </row>
    <row r="498" spans="9:31">
      <c r="I498" s="1"/>
      <c r="J498" s="1"/>
      <c r="K498" s="1"/>
      <c r="L498" s="1"/>
      <c r="M498" s="1"/>
      <c r="AC498" s="1"/>
      <c r="AE498" s="1"/>
    </row>
    <row r="499" spans="9:31">
      <c r="I499" s="1"/>
      <c r="J499" s="1"/>
      <c r="K499" s="1"/>
      <c r="L499" s="1"/>
      <c r="M499" s="1"/>
      <c r="AC499" s="1"/>
      <c r="AE499" s="1"/>
    </row>
    <row r="500" spans="9:31">
      <c r="I500" s="1"/>
      <c r="J500" s="1"/>
      <c r="K500" s="1"/>
      <c r="L500" s="1"/>
      <c r="M500" s="1"/>
      <c r="AC500" s="1"/>
      <c r="AE500" s="1"/>
    </row>
    <row r="501" spans="9:31">
      <c r="I501" s="1"/>
      <c r="J501" s="1"/>
      <c r="K501" s="1"/>
      <c r="L501" s="1"/>
      <c r="M501" s="1"/>
      <c r="AC501" s="1"/>
      <c r="AE501" s="1"/>
    </row>
    <row r="502" spans="9:31">
      <c r="I502" s="1"/>
      <c r="J502" s="1"/>
      <c r="K502" s="1"/>
      <c r="L502" s="1"/>
      <c r="M502" s="1"/>
      <c r="AC502" s="1"/>
      <c r="AE502" s="1"/>
    </row>
    <row r="503" spans="9:31">
      <c r="I503" s="1"/>
      <c r="J503" s="1"/>
      <c r="K503" s="1"/>
      <c r="L503" s="1"/>
      <c r="M503" s="1"/>
      <c r="AC503" s="1"/>
      <c r="AE503" s="1"/>
    </row>
    <row r="504" spans="9:31">
      <c r="I504" s="1"/>
      <c r="J504" s="1"/>
      <c r="K504" s="1"/>
      <c r="L504" s="1"/>
      <c r="M504" s="1"/>
      <c r="AC504" s="1"/>
      <c r="AE504" s="1"/>
    </row>
    <row r="505" spans="9:31">
      <c r="I505" s="1"/>
      <c r="J505" s="1"/>
      <c r="K505" s="1"/>
      <c r="L505" s="1"/>
      <c r="M505" s="1"/>
      <c r="AC505" s="1"/>
      <c r="AE505" s="1"/>
    </row>
    <row r="506" spans="9:31">
      <c r="I506" s="1"/>
      <c r="J506" s="1"/>
      <c r="K506" s="1"/>
      <c r="L506" s="1"/>
      <c r="M506" s="1"/>
      <c r="AC506" s="1"/>
      <c r="AE506" s="1"/>
    </row>
    <row r="507" spans="9:31">
      <c r="I507" s="1"/>
      <c r="J507" s="1"/>
      <c r="K507" s="1"/>
      <c r="L507" s="1"/>
      <c r="M507" s="1"/>
      <c r="AC507" s="1"/>
      <c r="AE507" s="1"/>
    </row>
    <row r="508" spans="9:31">
      <c r="I508" s="1"/>
      <c r="J508" s="1"/>
      <c r="K508" s="1"/>
      <c r="L508" s="1"/>
      <c r="M508" s="1"/>
      <c r="AC508" s="1"/>
      <c r="AE508" s="1"/>
    </row>
    <row r="509" spans="9:31">
      <c r="I509" s="1"/>
      <c r="J509" s="1"/>
      <c r="K509" s="1"/>
      <c r="L509" s="1"/>
      <c r="M509" s="1"/>
      <c r="AC509" s="1"/>
      <c r="AE509" s="1"/>
    </row>
    <row r="510" spans="9:31">
      <c r="I510" s="1"/>
      <c r="J510" s="1"/>
      <c r="K510" s="1"/>
      <c r="L510" s="1"/>
      <c r="M510" s="1"/>
      <c r="AC510" s="1"/>
      <c r="AE510" s="1"/>
    </row>
    <row r="511" spans="9:31">
      <c r="I511" s="1"/>
      <c r="J511" s="1"/>
      <c r="K511" s="1"/>
      <c r="L511" s="1"/>
      <c r="M511" s="1"/>
      <c r="AC511" s="1"/>
      <c r="AE511" s="1"/>
    </row>
    <row r="512" spans="9:31">
      <c r="I512" s="1"/>
      <c r="J512" s="1"/>
      <c r="K512" s="1"/>
      <c r="L512" s="1"/>
      <c r="M512" s="1"/>
      <c r="AC512" s="1"/>
      <c r="AE512" s="1"/>
    </row>
    <row r="513" spans="9:31">
      <c r="I513" s="1"/>
      <c r="J513" s="1"/>
      <c r="K513" s="1"/>
      <c r="L513" s="1"/>
      <c r="M513" s="1"/>
      <c r="AC513" s="1"/>
      <c r="AE513" s="1"/>
    </row>
    <row r="514" spans="9:31">
      <c r="I514" s="1"/>
      <c r="J514" s="1"/>
      <c r="K514" s="1"/>
      <c r="L514" s="1"/>
      <c r="M514" s="1"/>
      <c r="AC514" s="1"/>
      <c r="AE514" s="1"/>
    </row>
    <row r="515" spans="9:31">
      <c r="I515" s="1"/>
      <c r="J515" s="1"/>
      <c r="K515" s="1"/>
      <c r="L515" s="1"/>
      <c r="M515" s="1"/>
      <c r="AC515" s="1"/>
      <c r="AE515" s="1"/>
    </row>
    <row r="516" spans="9:31">
      <c r="I516" s="1"/>
      <c r="J516" s="1"/>
      <c r="K516" s="1"/>
      <c r="L516" s="1"/>
      <c r="M516" s="1"/>
      <c r="AC516" s="1"/>
      <c r="AE516" s="1"/>
    </row>
    <row r="517" spans="9:31">
      <c r="I517" s="1"/>
      <c r="J517" s="1"/>
      <c r="K517" s="1"/>
      <c r="L517" s="1"/>
      <c r="M517" s="1"/>
      <c r="AC517" s="1"/>
      <c r="AE517" s="1"/>
    </row>
    <row r="518" spans="9:31">
      <c r="I518" s="1"/>
      <c r="J518" s="1"/>
      <c r="K518" s="1"/>
      <c r="L518" s="1"/>
      <c r="M518" s="1"/>
      <c r="AC518" s="1"/>
      <c r="AE518" s="1"/>
    </row>
    <row r="519" spans="9:31">
      <c r="I519" s="1"/>
      <c r="J519" s="1"/>
      <c r="K519" s="1"/>
      <c r="L519" s="1"/>
      <c r="M519" s="1"/>
      <c r="AC519" s="1"/>
      <c r="AE519" s="1"/>
    </row>
    <row r="520" spans="9:31">
      <c r="I520" s="1"/>
      <c r="J520" s="1"/>
      <c r="K520" s="1"/>
      <c r="L520" s="1"/>
      <c r="M520" s="1"/>
      <c r="AC520" s="1"/>
      <c r="AE520" s="1"/>
    </row>
    <row r="521" spans="9:31">
      <c r="I521" s="1"/>
      <c r="J521" s="1"/>
      <c r="K521" s="1"/>
      <c r="L521" s="1"/>
      <c r="M521" s="1"/>
      <c r="AC521" s="1"/>
      <c r="AE521" s="1"/>
    </row>
    <row r="522" spans="9:31">
      <c r="I522" s="1"/>
      <c r="J522" s="1"/>
      <c r="K522" s="1"/>
      <c r="L522" s="1"/>
      <c r="M522" s="1"/>
      <c r="AC522" s="1"/>
      <c r="AE522" s="1"/>
    </row>
    <row r="523" spans="9:31">
      <c r="I523" s="1"/>
      <c r="J523" s="1"/>
      <c r="K523" s="1"/>
      <c r="L523" s="1"/>
      <c r="M523" s="1"/>
      <c r="AC523" s="1"/>
      <c r="AE523" s="1"/>
    </row>
    <row r="524" spans="9:31">
      <c r="I524" s="1"/>
      <c r="J524" s="1"/>
      <c r="K524" s="1"/>
      <c r="L524" s="1"/>
      <c r="M524" s="1"/>
      <c r="AC524" s="1"/>
      <c r="AE524" s="1"/>
    </row>
    <row r="525" spans="9:31">
      <c r="I525" s="1"/>
      <c r="J525" s="1"/>
      <c r="K525" s="1"/>
      <c r="L525" s="1"/>
      <c r="M525" s="1"/>
      <c r="AC525" s="1"/>
      <c r="AE525" s="1"/>
    </row>
    <row r="526" spans="9:31">
      <c r="I526" s="1"/>
      <c r="J526" s="1"/>
      <c r="K526" s="1"/>
      <c r="L526" s="1"/>
      <c r="M526" s="1"/>
      <c r="AC526" s="1"/>
      <c r="AE526" s="1"/>
    </row>
    <row r="527" spans="9:31">
      <c r="I527" s="1"/>
      <c r="J527" s="1"/>
      <c r="K527" s="1"/>
      <c r="L527" s="1"/>
      <c r="M527" s="1"/>
      <c r="AC527" s="1"/>
      <c r="AE527" s="1"/>
    </row>
    <row r="528" spans="9:31">
      <c r="I528" s="1"/>
      <c r="J528" s="1"/>
      <c r="K528" s="1"/>
      <c r="L528" s="1"/>
      <c r="M528" s="1"/>
      <c r="AC528" s="1"/>
      <c r="AE528" s="1"/>
    </row>
    <row r="529" spans="9:31">
      <c r="I529" s="1"/>
      <c r="J529" s="1"/>
      <c r="K529" s="1"/>
      <c r="L529" s="1"/>
      <c r="M529" s="1"/>
      <c r="AC529" s="1"/>
      <c r="AE529" s="1"/>
    </row>
    <row r="530" spans="9:31">
      <c r="I530" s="1"/>
      <c r="J530" s="1"/>
      <c r="K530" s="1"/>
      <c r="L530" s="1"/>
      <c r="M530" s="1"/>
      <c r="AC530" s="1"/>
      <c r="AE530" s="1"/>
    </row>
    <row r="531" spans="9:31">
      <c r="I531" s="1"/>
      <c r="J531" s="1"/>
      <c r="K531" s="1"/>
      <c r="L531" s="1"/>
      <c r="M531" s="1"/>
      <c r="AC531" s="1"/>
      <c r="AE531" s="1"/>
    </row>
    <row r="532" spans="9:31">
      <c r="I532" s="1"/>
      <c r="J532" s="1"/>
      <c r="K532" s="1"/>
      <c r="L532" s="1"/>
      <c r="M532" s="1"/>
      <c r="AC532" s="1"/>
      <c r="AE532" s="1"/>
    </row>
    <row r="533" spans="9:31">
      <c r="I533" s="1"/>
      <c r="J533" s="1"/>
      <c r="K533" s="1"/>
      <c r="L533" s="1"/>
      <c r="M533" s="1"/>
      <c r="AC533" s="1"/>
      <c r="AE533" s="1"/>
    </row>
    <row r="534" spans="9:31">
      <c r="I534" s="1"/>
      <c r="J534" s="1"/>
      <c r="K534" s="1"/>
      <c r="L534" s="1"/>
      <c r="M534" s="1"/>
      <c r="AC534" s="1"/>
      <c r="AE534" s="1"/>
    </row>
    <row r="535" spans="9:31">
      <c r="I535" s="1"/>
      <c r="J535" s="1"/>
      <c r="K535" s="1"/>
      <c r="L535" s="1"/>
      <c r="M535" s="1"/>
      <c r="AC535" s="1"/>
      <c r="AE535" s="1"/>
    </row>
    <row r="536" spans="9:31">
      <c r="I536" s="1"/>
      <c r="J536" s="1"/>
      <c r="K536" s="1"/>
      <c r="L536" s="1"/>
      <c r="M536" s="1"/>
      <c r="AC536" s="1"/>
      <c r="AE536" s="1"/>
    </row>
    <row r="537" spans="9:31">
      <c r="I537" s="1"/>
      <c r="J537" s="1"/>
      <c r="K537" s="1"/>
      <c r="L537" s="1"/>
      <c r="M537" s="1"/>
      <c r="AC537" s="1"/>
      <c r="AE537" s="1"/>
    </row>
    <row r="538" spans="9:31">
      <c r="I538" s="1"/>
      <c r="J538" s="1"/>
      <c r="K538" s="1"/>
      <c r="L538" s="1"/>
      <c r="M538" s="1"/>
      <c r="AC538" s="1"/>
      <c r="AE538" s="1"/>
    </row>
    <row r="539" spans="9:31">
      <c r="I539" s="1"/>
      <c r="J539" s="1"/>
      <c r="K539" s="1"/>
      <c r="L539" s="1"/>
      <c r="M539" s="1"/>
      <c r="AC539" s="1"/>
      <c r="AE539" s="1"/>
    </row>
    <row r="540" spans="9:31">
      <c r="I540" s="1"/>
      <c r="J540" s="1"/>
      <c r="K540" s="1"/>
      <c r="L540" s="1"/>
      <c r="M540" s="1"/>
      <c r="AC540" s="1"/>
      <c r="AE540" s="1"/>
    </row>
    <row r="541" spans="9:31">
      <c r="I541" s="1"/>
      <c r="J541" s="1"/>
      <c r="K541" s="1"/>
      <c r="L541" s="1"/>
      <c r="M541" s="1"/>
      <c r="AC541" s="1"/>
      <c r="AE541" s="1"/>
    </row>
    <row r="542" spans="9:31">
      <c r="I542" s="1"/>
      <c r="J542" s="1"/>
      <c r="K542" s="1"/>
      <c r="L542" s="1"/>
      <c r="M542" s="1"/>
      <c r="AC542" s="1"/>
      <c r="AE542" s="1"/>
    </row>
    <row r="543" spans="9:31">
      <c r="I543" s="1"/>
      <c r="J543" s="1"/>
      <c r="K543" s="1"/>
      <c r="L543" s="1"/>
      <c r="M543" s="1"/>
      <c r="AC543" s="1"/>
      <c r="AE543" s="1"/>
    </row>
    <row r="544" spans="9:31">
      <c r="I544" s="1"/>
      <c r="J544" s="1"/>
      <c r="K544" s="1"/>
      <c r="L544" s="1"/>
      <c r="M544" s="1"/>
      <c r="AC544" s="1"/>
      <c r="AE544" s="1"/>
    </row>
    <row r="545" spans="9:31">
      <c r="I545" s="1"/>
      <c r="J545" s="1"/>
      <c r="K545" s="1"/>
      <c r="L545" s="1"/>
      <c r="M545" s="1"/>
      <c r="AC545" s="1"/>
      <c r="AE545" s="1"/>
    </row>
    <row r="546" spans="9:31">
      <c r="I546" s="1"/>
      <c r="J546" s="1"/>
      <c r="K546" s="1"/>
      <c r="L546" s="1"/>
      <c r="M546" s="1"/>
      <c r="AC546" s="1"/>
      <c r="AE546" s="1"/>
    </row>
    <row r="547" spans="9:31">
      <c r="I547" s="1"/>
      <c r="J547" s="1"/>
      <c r="K547" s="1"/>
      <c r="L547" s="1"/>
      <c r="M547" s="1"/>
      <c r="AC547" s="1"/>
      <c r="AE547" s="1"/>
    </row>
    <row r="548" spans="9:31">
      <c r="I548" s="1"/>
      <c r="J548" s="1"/>
      <c r="K548" s="1"/>
      <c r="L548" s="1"/>
      <c r="M548" s="1"/>
      <c r="AC548" s="1"/>
      <c r="AE548" s="1"/>
    </row>
    <row r="549" spans="9:31">
      <c r="I549" s="1"/>
      <c r="J549" s="1"/>
      <c r="K549" s="1"/>
      <c r="L549" s="1"/>
      <c r="M549" s="1"/>
      <c r="AC549" s="1"/>
      <c r="AE549" s="1"/>
    </row>
    <row r="550" spans="9:31">
      <c r="I550" s="1"/>
      <c r="J550" s="1"/>
      <c r="K550" s="1"/>
      <c r="L550" s="1"/>
      <c r="M550" s="1"/>
      <c r="AC550" s="1"/>
      <c r="AE550" s="1"/>
    </row>
    <row r="551" spans="9:31">
      <c r="I551" s="1"/>
      <c r="J551" s="1"/>
      <c r="K551" s="1"/>
      <c r="L551" s="1"/>
      <c r="M551" s="1"/>
      <c r="AC551" s="1"/>
      <c r="AE551" s="1"/>
    </row>
    <row r="552" spans="9:31">
      <c r="I552" s="1"/>
      <c r="J552" s="1"/>
      <c r="K552" s="1"/>
      <c r="L552" s="1"/>
      <c r="M552" s="1"/>
      <c r="AC552" s="1"/>
      <c r="AE552" s="1"/>
    </row>
    <row r="553" spans="9:31">
      <c r="I553" s="1"/>
      <c r="J553" s="1"/>
      <c r="K553" s="1"/>
      <c r="L553" s="1"/>
      <c r="M553" s="1"/>
      <c r="AC553" s="1"/>
      <c r="AE553" s="1"/>
    </row>
    <row r="554" spans="9:31">
      <c r="I554" s="1"/>
      <c r="J554" s="1"/>
      <c r="K554" s="1"/>
      <c r="L554" s="1"/>
      <c r="M554" s="1"/>
      <c r="AC554" s="1"/>
      <c r="AE554" s="1"/>
    </row>
    <row r="555" spans="9:31">
      <c r="I555" s="1"/>
      <c r="J555" s="1"/>
      <c r="K555" s="1"/>
      <c r="L555" s="1"/>
      <c r="M555" s="1"/>
      <c r="AC555" s="1"/>
      <c r="AE555" s="1"/>
    </row>
    <row r="556" spans="9:31">
      <c r="I556" s="1"/>
      <c r="J556" s="1"/>
      <c r="K556" s="1"/>
      <c r="L556" s="1"/>
      <c r="M556" s="1"/>
      <c r="AC556" s="1"/>
      <c r="AE556" s="1"/>
    </row>
    <row r="557" spans="9:31">
      <c r="I557" s="1"/>
      <c r="J557" s="1"/>
      <c r="K557" s="1"/>
      <c r="L557" s="1"/>
      <c r="M557" s="1"/>
      <c r="AC557" s="1"/>
      <c r="AE557" s="1"/>
    </row>
    <row r="558" spans="9:31">
      <c r="I558" s="1"/>
      <c r="J558" s="1"/>
      <c r="K558" s="1"/>
      <c r="L558" s="1"/>
      <c r="M558" s="1"/>
      <c r="AC558" s="1"/>
      <c r="AE558" s="1"/>
    </row>
    <row r="559" spans="9:31">
      <c r="I559" s="1"/>
      <c r="J559" s="1"/>
      <c r="K559" s="1"/>
      <c r="L559" s="1"/>
      <c r="M559" s="1"/>
      <c r="AC559" s="1"/>
      <c r="AE559" s="1"/>
    </row>
    <row r="560" spans="9:31">
      <c r="I560" s="1"/>
      <c r="J560" s="1"/>
      <c r="K560" s="1"/>
      <c r="L560" s="1"/>
      <c r="M560" s="1"/>
      <c r="AC560" s="1"/>
      <c r="AE560" s="1"/>
    </row>
    <row r="561" spans="9:31">
      <c r="I561" s="1"/>
      <c r="J561" s="1"/>
      <c r="K561" s="1"/>
      <c r="L561" s="1"/>
      <c r="M561" s="1"/>
      <c r="AC561" s="1"/>
      <c r="AE561" s="1"/>
    </row>
    <row r="562" spans="9:31">
      <c r="I562" s="1"/>
      <c r="J562" s="1"/>
      <c r="K562" s="1"/>
      <c r="L562" s="1"/>
      <c r="M562" s="1"/>
      <c r="AC562" s="1"/>
      <c r="AE562" s="1"/>
    </row>
    <row r="563" spans="9:31">
      <c r="I563" s="1"/>
      <c r="J563" s="1"/>
      <c r="K563" s="1"/>
      <c r="L563" s="1"/>
      <c r="M563" s="1"/>
      <c r="AC563" s="1"/>
      <c r="AE563" s="1"/>
    </row>
    <row r="564" spans="9:31">
      <c r="I564" s="1"/>
      <c r="J564" s="1"/>
      <c r="K564" s="1"/>
      <c r="L564" s="1"/>
      <c r="M564" s="1"/>
      <c r="AC564" s="1"/>
      <c r="AE564" s="1"/>
    </row>
    <row r="565" spans="9:31">
      <c r="I565" s="1"/>
      <c r="J565" s="1"/>
      <c r="K565" s="1"/>
      <c r="L565" s="1"/>
      <c r="M565" s="1"/>
      <c r="AC565" s="1"/>
      <c r="AE565" s="1"/>
    </row>
    <row r="566" spans="9:31">
      <c r="I566" s="1"/>
      <c r="J566" s="1"/>
      <c r="K566" s="1"/>
      <c r="L566" s="1"/>
      <c r="M566" s="1"/>
      <c r="AC566" s="1"/>
      <c r="AE566" s="1"/>
    </row>
    <row r="567" spans="9:31">
      <c r="I567" s="1"/>
      <c r="J567" s="1"/>
      <c r="K567" s="1"/>
      <c r="L567" s="1"/>
      <c r="M567" s="1"/>
      <c r="AC567" s="1"/>
      <c r="AE567" s="1"/>
    </row>
    <row r="568" spans="9:31">
      <c r="I568" s="1"/>
      <c r="J568" s="1"/>
      <c r="K568" s="1"/>
      <c r="L568" s="1"/>
      <c r="M568" s="1"/>
      <c r="AC568" s="1"/>
      <c r="AE568" s="1"/>
    </row>
    <row r="569" spans="9:31">
      <c r="I569" s="1"/>
      <c r="J569" s="1"/>
      <c r="K569" s="1"/>
      <c r="L569" s="1"/>
      <c r="M569" s="1"/>
      <c r="AC569" s="1"/>
      <c r="AE569" s="1"/>
    </row>
    <row r="570" spans="9:31">
      <c r="I570" s="1"/>
      <c r="J570" s="1"/>
      <c r="K570" s="1"/>
      <c r="L570" s="1"/>
      <c r="M570" s="1"/>
      <c r="AC570" s="1"/>
      <c r="AE570" s="1"/>
    </row>
    <row r="571" spans="9:31">
      <c r="I571" s="1"/>
      <c r="J571" s="1"/>
      <c r="K571" s="1"/>
      <c r="L571" s="1"/>
      <c r="M571" s="1"/>
      <c r="AC571" s="1"/>
      <c r="AE571" s="1"/>
    </row>
    <row r="572" spans="9:31">
      <c r="I572" s="1"/>
      <c r="J572" s="1"/>
      <c r="K572" s="1"/>
      <c r="L572" s="1"/>
      <c r="M572" s="1"/>
      <c r="AC572" s="1"/>
      <c r="AE572" s="1"/>
    </row>
    <row r="573" spans="9:31">
      <c r="I573" s="1"/>
      <c r="J573" s="1"/>
      <c r="K573" s="1"/>
      <c r="L573" s="1"/>
      <c r="M573" s="1"/>
      <c r="AC573" s="1"/>
      <c r="AE573" s="1"/>
    </row>
    <row r="574" spans="9:31">
      <c r="I574" s="1"/>
      <c r="J574" s="1"/>
      <c r="K574" s="1"/>
      <c r="L574" s="1"/>
      <c r="M574" s="1"/>
      <c r="AC574" s="1"/>
      <c r="AE574" s="1"/>
    </row>
    <row r="575" spans="9:31">
      <c r="I575" s="1"/>
      <c r="J575" s="1"/>
      <c r="K575" s="1"/>
      <c r="L575" s="1"/>
      <c r="M575" s="1"/>
      <c r="AC575" s="1"/>
      <c r="AE575" s="1"/>
    </row>
    <row r="576" spans="9:31">
      <c r="I576" s="1"/>
      <c r="J576" s="1"/>
      <c r="K576" s="1"/>
      <c r="L576" s="1"/>
      <c r="M576" s="1"/>
      <c r="AC576" s="1"/>
      <c r="AE576" s="1"/>
    </row>
    <row r="577" spans="9:31">
      <c r="I577" s="1"/>
      <c r="J577" s="1"/>
      <c r="K577" s="1"/>
      <c r="L577" s="1"/>
      <c r="M577" s="1"/>
      <c r="AC577" s="1"/>
      <c r="AE577" s="1"/>
    </row>
    <row r="578" spans="9:31">
      <c r="I578" s="1"/>
      <c r="J578" s="1"/>
      <c r="K578" s="1"/>
      <c r="L578" s="1"/>
      <c r="M578" s="1"/>
      <c r="AC578" s="1"/>
      <c r="AE578" s="1"/>
    </row>
    <row r="579" spans="9:31">
      <c r="I579" s="1"/>
      <c r="J579" s="1"/>
      <c r="K579" s="1"/>
      <c r="L579" s="1"/>
      <c r="M579" s="1"/>
      <c r="AC579" s="1"/>
      <c r="AE579" s="1"/>
    </row>
    <row r="580" spans="9:31">
      <c r="I580" s="1"/>
      <c r="J580" s="1"/>
      <c r="K580" s="1"/>
      <c r="L580" s="1"/>
      <c r="M580" s="1"/>
      <c r="AC580" s="1"/>
      <c r="AE580" s="1"/>
    </row>
    <row r="581" spans="9:31">
      <c r="I581" s="1"/>
      <c r="J581" s="1"/>
      <c r="K581" s="1"/>
      <c r="L581" s="1"/>
      <c r="M581" s="1"/>
      <c r="AC581" s="1"/>
      <c r="AE581" s="1"/>
    </row>
    <row r="582" spans="9:31">
      <c r="I582" s="1"/>
      <c r="J582" s="1"/>
      <c r="K582" s="1"/>
      <c r="L582" s="1"/>
      <c r="M582" s="1"/>
      <c r="AC582" s="1"/>
      <c r="AE582" s="1"/>
    </row>
    <row r="583" spans="9:31">
      <c r="I583" s="1"/>
      <c r="J583" s="1"/>
      <c r="K583" s="1"/>
      <c r="L583" s="1"/>
      <c r="M583" s="1"/>
      <c r="AC583" s="1"/>
      <c r="AE583" s="1"/>
    </row>
    <row r="584" spans="9:31">
      <c r="I584" s="1"/>
      <c r="J584" s="1"/>
      <c r="K584" s="1"/>
      <c r="L584" s="1"/>
      <c r="M584" s="1"/>
      <c r="AC584" s="1"/>
      <c r="AE584" s="1"/>
    </row>
    <row r="585" spans="9:31">
      <c r="I585" s="1"/>
      <c r="J585" s="1"/>
      <c r="K585" s="1"/>
      <c r="L585" s="1"/>
      <c r="M585" s="1"/>
      <c r="AC585" s="1"/>
      <c r="AE585" s="1"/>
    </row>
    <row r="586" spans="9:31">
      <c r="I586" s="1"/>
      <c r="J586" s="1"/>
      <c r="K586" s="1"/>
      <c r="L586" s="1"/>
      <c r="M586" s="1"/>
      <c r="AC586" s="1"/>
      <c r="AE586" s="1"/>
    </row>
    <row r="587" spans="9:31">
      <c r="I587" s="1"/>
      <c r="J587" s="1"/>
      <c r="K587" s="1"/>
      <c r="L587" s="1"/>
      <c r="M587" s="1"/>
      <c r="AC587" s="1"/>
      <c r="AE587" s="1"/>
    </row>
    <row r="588" spans="9:31">
      <c r="I588" s="1"/>
      <c r="J588" s="1"/>
      <c r="K588" s="1"/>
      <c r="L588" s="1"/>
      <c r="M588" s="1"/>
      <c r="AC588" s="1"/>
      <c r="AE588" s="1"/>
    </row>
    <row r="589" spans="9:31">
      <c r="I589" s="1"/>
      <c r="J589" s="1"/>
      <c r="K589" s="1"/>
      <c r="L589" s="1"/>
      <c r="M589" s="1"/>
      <c r="AC589" s="1"/>
      <c r="AE589" s="1"/>
    </row>
    <row r="590" spans="9:31">
      <c r="I590" s="1"/>
      <c r="J590" s="1"/>
      <c r="K590" s="1"/>
      <c r="L590" s="1"/>
      <c r="M590" s="1"/>
      <c r="AC590" s="1"/>
      <c r="AE590" s="1"/>
    </row>
    <row r="591" spans="9:31">
      <c r="I591" s="1"/>
      <c r="J591" s="1"/>
      <c r="K591" s="1"/>
      <c r="L591" s="1"/>
      <c r="M591" s="1"/>
      <c r="AC591" s="1"/>
      <c r="AE591" s="1"/>
    </row>
    <row r="592" spans="9:31">
      <c r="I592" s="1"/>
      <c r="J592" s="1"/>
      <c r="K592" s="1"/>
      <c r="L592" s="1"/>
      <c r="M592" s="1"/>
      <c r="AC592" s="1"/>
      <c r="AE592" s="1"/>
    </row>
    <row r="593" spans="9:31">
      <c r="I593" s="1"/>
      <c r="J593" s="1"/>
      <c r="K593" s="1"/>
      <c r="L593" s="1"/>
      <c r="M593" s="1"/>
      <c r="AC593" s="1"/>
      <c r="AE593" s="1"/>
    </row>
    <row r="594" spans="9:31">
      <c r="I594" s="1"/>
      <c r="J594" s="1"/>
      <c r="K594" s="1"/>
      <c r="L594" s="1"/>
      <c r="M594" s="1"/>
      <c r="AC594" s="1"/>
      <c r="AE594" s="1"/>
    </row>
    <row r="595" spans="9:31">
      <c r="I595" s="1"/>
      <c r="J595" s="1"/>
      <c r="K595" s="1"/>
      <c r="L595" s="1"/>
      <c r="M595" s="1"/>
      <c r="AC595" s="1"/>
      <c r="AE595" s="1"/>
    </row>
    <row r="596" spans="9:31">
      <c r="I596" s="1"/>
      <c r="J596" s="1"/>
      <c r="K596" s="1"/>
      <c r="L596" s="1"/>
      <c r="M596" s="1"/>
      <c r="AC596" s="1"/>
      <c r="AE596" s="1"/>
    </row>
    <row r="597" spans="9:31">
      <c r="I597" s="1"/>
      <c r="J597" s="1"/>
      <c r="K597" s="1"/>
      <c r="L597" s="1"/>
      <c r="M597" s="1"/>
      <c r="AC597" s="1"/>
      <c r="AE597" s="1"/>
    </row>
    <row r="598" spans="9:31">
      <c r="I598" s="1"/>
      <c r="J598" s="1"/>
      <c r="K598" s="1"/>
      <c r="L598" s="1"/>
      <c r="M598" s="1"/>
      <c r="AC598" s="1"/>
      <c r="AE598" s="1"/>
    </row>
    <row r="599" spans="9:31">
      <c r="I599" s="1"/>
      <c r="J599" s="1"/>
      <c r="K599" s="1"/>
      <c r="L599" s="1"/>
      <c r="M599" s="1"/>
      <c r="AC599" s="1"/>
      <c r="AE599" s="1"/>
    </row>
    <row r="600" spans="9:31">
      <c r="I600" s="1"/>
      <c r="J600" s="1"/>
      <c r="K600" s="1"/>
      <c r="L600" s="1"/>
      <c r="M600" s="1"/>
      <c r="AC600" s="1"/>
      <c r="AE600" s="1"/>
    </row>
    <row r="601" spans="9:31">
      <c r="I601" s="1"/>
      <c r="J601" s="1"/>
      <c r="K601" s="1"/>
      <c r="L601" s="1"/>
      <c r="M601" s="1"/>
      <c r="AC601" s="1"/>
      <c r="AE601" s="1"/>
    </row>
    <row r="602" spans="9:31">
      <c r="I602" s="1"/>
      <c r="J602" s="1"/>
      <c r="K602" s="1"/>
      <c r="L602" s="1"/>
      <c r="M602" s="1"/>
      <c r="AC602" s="1"/>
      <c r="AE602" s="1"/>
    </row>
    <row r="603" spans="9:31">
      <c r="I603" s="1"/>
      <c r="J603" s="1"/>
      <c r="K603" s="1"/>
      <c r="L603" s="1"/>
      <c r="M603" s="1"/>
      <c r="AC603" s="1"/>
      <c r="AE603" s="1"/>
    </row>
    <row r="604" spans="9:31">
      <c r="I604" s="1"/>
      <c r="J604" s="1"/>
      <c r="K604" s="1"/>
      <c r="L604" s="1"/>
      <c r="M604" s="1"/>
      <c r="AC604" s="1"/>
      <c r="AE604" s="1"/>
    </row>
    <row r="605" spans="9:31">
      <c r="I605" s="1"/>
      <c r="J605" s="1"/>
      <c r="K605" s="1"/>
      <c r="L605" s="1"/>
      <c r="M605" s="1"/>
      <c r="AC605" s="1"/>
      <c r="AE605" s="1"/>
    </row>
    <row r="606" spans="9:31">
      <c r="I606" s="1"/>
      <c r="J606" s="1"/>
      <c r="K606" s="1"/>
      <c r="L606" s="1"/>
      <c r="M606" s="1"/>
      <c r="AC606" s="1"/>
      <c r="AE606" s="1"/>
    </row>
    <row r="607" spans="9:31">
      <c r="I607" s="1"/>
      <c r="J607" s="1"/>
      <c r="K607" s="1"/>
      <c r="L607" s="1"/>
      <c r="M607" s="1"/>
      <c r="AC607" s="1"/>
      <c r="AE607" s="1"/>
    </row>
    <row r="608" spans="9:31">
      <c r="I608" s="1"/>
      <c r="J608" s="1"/>
      <c r="K608" s="1"/>
      <c r="L608" s="1"/>
      <c r="M608" s="1"/>
      <c r="AC608" s="1"/>
      <c r="AE608" s="1"/>
    </row>
    <row r="609" spans="9:31">
      <c r="I609" s="1"/>
      <c r="J609" s="1"/>
      <c r="K609" s="1"/>
      <c r="L609" s="1"/>
      <c r="M609" s="1"/>
      <c r="AC609" s="1"/>
      <c r="AE609" s="1"/>
    </row>
    <row r="610" spans="9:31">
      <c r="I610" s="1"/>
      <c r="J610" s="1"/>
      <c r="K610" s="1"/>
      <c r="L610" s="1"/>
      <c r="M610" s="1"/>
      <c r="AC610" s="1"/>
      <c r="AE610" s="1"/>
    </row>
    <row r="611" spans="9:31">
      <c r="I611" s="1"/>
      <c r="J611" s="1"/>
      <c r="K611" s="1"/>
      <c r="L611" s="1"/>
      <c r="M611" s="1"/>
      <c r="AC611" s="1"/>
      <c r="AE611" s="1"/>
    </row>
    <row r="612" spans="9:31">
      <c r="I612" s="1"/>
      <c r="J612" s="1"/>
      <c r="K612" s="1"/>
      <c r="L612" s="1"/>
      <c r="M612" s="1"/>
      <c r="AC612" s="1"/>
      <c r="AE612" s="1"/>
    </row>
    <row r="613" spans="9:31">
      <c r="I613" s="1"/>
      <c r="J613" s="1"/>
      <c r="K613" s="1"/>
      <c r="L613" s="1"/>
      <c r="M613" s="1"/>
      <c r="AC613" s="1"/>
      <c r="AE613" s="1"/>
    </row>
    <row r="614" spans="9:31">
      <c r="I614" s="1"/>
      <c r="J614" s="1"/>
      <c r="K614" s="1"/>
      <c r="L614" s="1"/>
      <c r="M614" s="1"/>
      <c r="AC614" s="1"/>
      <c r="AE614" s="1"/>
    </row>
    <row r="615" spans="9:31">
      <c r="I615" s="1"/>
      <c r="J615" s="1"/>
      <c r="K615" s="1"/>
      <c r="L615" s="1"/>
      <c r="M615" s="1"/>
      <c r="AC615" s="1"/>
      <c r="AE615" s="1"/>
    </row>
    <row r="616" spans="9:31">
      <c r="I616" s="1"/>
      <c r="J616" s="1"/>
      <c r="K616" s="1"/>
      <c r="L616" s="1"/>
      <c r="M616" s="1"/>
      <c r="AC616" s="1"/>
      <c r="AE616" s="1"/>
    </row>
    <row r="617" spans="9:31">
      <c r="I617" s="1"/>
      <c r="J617" s="1"/>
      <c r="K617" s="1"/>
      <c r="L617" s="1"/>
      <c r="M617" s="1"/>
      <c r="AC617" s="1"/>
      <c r="AE617" s="1"/>
    </row>
    <row r="618" spans="9:31">
      <c r="I618" s="1"/>
      <c r="J618" s="1"/>
      <c r="K618" s="1"/>
      <c r="L618" s="1"/>
      <c r="M618" s="1"/>
      <c r="AC618" s="1"/>
      <c r="AE618" s="1"/>
    </row>
    <row r="619" spans="9:31">
      <c r="I619" s="1"/>
      <c r="J619" s="1"/>
      <c r="K619" s="1"/>
      <c r="L619" s="1"/>
      <c r="M619" s="1"/>
      <c r="AC619" s="1"/>
      <c r="AE619" s="1"/>
    </row>
    <row r="620" spans="9:31">
      <c r="I620" s="1"/>
      <c r="J620" s="1"/>
      <c r="K620" s="1"/>
      <c r="L620" s="1"/>
      <c r="M620" s="1"/>
      <c r="AC620" s="1"/>
      <c r="AE620" s="1"/>
    </row>
    <row r="621" spans="9:31">
      <c r="I621" s="1"/>
      <c r="J621" s="1"/>
      <c r="K621" s="1"/>
      <c r="L621" s="1"/>
      <c r="M621" s="1"/>
      <c r="AC621" s="1"/>
      <c r="AE621" s="1"/>
    </row>
    <row r="622" spans="9:31">
      <c r="I622" s="1"/>
      <c r="J622" s="1"/>
      <c r="K622" s="1"/>
      <c r="L622" s="1"/>
      <c r="M622" s="1"/>
      <c r="AC622" s="1"/>
      <c r="AE622" s="1"/>
    </row>
    <row r="623" spans="9:31">
      <c r="I623" s="1"/>
      <c r="J623" s="1"/>
      <c r="K623" s="1"/>
      <c r="L623" s="1"/>
      <c r="M623" s="1"/>
      <c r="AC623" s="1"/>
      <c r="AE623" s="1"/>
    </row>
    <row r="624" spans="9:31">
      <c r="I624" s="1"/>
      <c r="J624" s="1"/>
      <c r="K624" s="1"/>
      <c r="L624" s="1"/>
      <c r="M624" s="1"/>
      <c r="AC624" s="1"/>
      <c r="AE624" s="1"/>
    </row>
    <row r="625" spans="9:31">
      <c r="I625" s="1"/>
      <c r="J625" s="1"/>
      <c r="K625" s="1"/>
      <c r="L625" s="1"/>
      <c r="M625" s="1"/>
      <c r="AC625" s="1"/>
      <c r="AE625" s="1"/>
    </row>
    <row r="626" spans="9:31">
      <c r="I626" s="1"/>
      <c r="J626" s="1"/>
      <c r="K626" s="1"/>
      <c r="L626" s="1"/>
      <c r="M626" s="1"/>
      <c r="AC626" s="1"/>
      <c r="AE626" s="1"/>
    </row>
    <row r="627" spans="9:31">
      <c r="I627" s="1"/>
      <c r="J627" s="1"/>
      <c r="K627" s="1"/>
      <c r="L627" s="1"/>
      <c r="M627" s="1"/>
      <c r="AC627" s="1"/>
      <c r="AE627" s="1"/>
    </row>
    <row r="628" spans="9:31">
      <c r="I628" s="1"/>
      <c r="J628" s="1"/>
      <c r="K628" s="1"/>
      <c r="L628" s="1"/>
      <c r="M628" s="1"/>
      <c r="AC628" s="1"/>
      <c r="AE628" s="1"/>
    </row>
    <row r="629" spans="9:31">
      <c r="I629" s="1"/>
      <c r="J629" s="1"/>
      <c r="K629" s="1"/>
      <c r="L629" s="1"/>
      <c r="M629" s="1"/>
      <c r="AC629" s="1"/>
      <c r="AE629" s="1"/>
    </row>
    <row r="630" spans="9:31">
      <c r="I630" s="1"/>
      <c r="J630" s="1"/>
      <c r="K630" s="1"/>
      <c r="L630" s="1"/>
      <c r="M630" s="1"/>
      <c r="AC630" s="1"/>
      <c r="AE630" s="1"/>
    </row>
    <row r="631" spans="9:31">
      <c r="I631" s="1"/>
      <c r="J631" s="1"/>
      <c r="K631" s="1"/>
      <c r="L631" s="1"/>
      <c r="M631" s="1"/>
      <c r="AC631" s="1"/>
      <c r="AE631" s="1"/>
    </row>
    <row r="632" spans="9:31">
      <c r="I632" s="1"/>
      <c r="J632" s="1"/>
      <c r="K632" s="1"/>
      <c r="L632" s="1"/>
      <c r="M632" s="1"/>
      <c r="AC632" s="1"/>
      <c r="AE632" s="1"/>
    </row>
    <row r="633" spans="9:31">
      <c r="I633" s="1"/>
      <c r="J633" s="1"/>
      <c r="K633" s="1"/>
      <c r="L633" s="1"/>
      <c r="M633" s="1"/>
      <c r="AC633" s="1"/>
      <c r="AE633" s="1"/>
    </row>
    <row r="634" spans="9:31">
      <c r="I634" s="1"/>
      <c r="J634" s="1"/>
      <c r="K634" s="1"/>
      <c r="L634" s="1"/>
      <c r="M634" s="1"/>
      <c r="AC634" s="1"/>
      <c r="AE634" s="1"/>
    </row>
    <row r="635" spans="9:31">
      <c r="I635" s="1"/>
      <c r="J635" s="1"/>
      <c r="K635" s="1"/>
      <c r="L635" s="1"/>
      <c r="M635" s="1"/>
      <c r="AC635" s="1"/>
      <c r="AE635" s="1"/>
    </row>
    <row r="636" spans="9:31">
      <c r="I636" s="1"/>
      <c r="J636" s="1"/>
      <c r="K636" s="1"/>
      <c r="L636" s="1"/>
      <c r="M636" s="1"/>
      <c r="AC636" s="1"/>
      <c r="AE636" s="1"/>
    </row>
    <row r="637" spans="9:31">
      <c r="I637" s="1"/>
      <c r="J637" s="1"/>
      <c r="K637" s="1"/>
      <c r="L637" s="1"/>
      <c r="M637" s="1"/>
      <c r="AC637" s="1"/>
      <c r="AE637" s="1"/>
    </row>
    <row r="638" spans="9:31">
      <c r="I638" s="1"/>
      <c r="J638" s="1"/>
      <c r="K638" s="1"/>
      <c r="L638" s="1"/>
      <c r="M638" s="1"/>
      <c r="AC638" s="1"/>
      <c r="AE638" s="1"/>
    </row>
    <row r="639" spans="9:31">
      <c r="I639" s="1"/>
      <c r="J639" s="1"/>
      <c r="K639" s="1"/>
      <c r="L639" s="1"/>
      <c r="M639" s="1"/>
      <c r="AC639" s="1"/>
      <c r="AE639" s="1"/>
    </row>
    <row r="640" spans="9:31">
      <c r="I640" s="1"/>
      <c r="J640" s="1"/>
      <c r="K640" s="1"/>
      <c r="L640" s="1"/>
      <c r="M640" s="1"/>
      <c r="AC640" s="1"/>
      <c r="AE640" s="1"/>
    </row>
    <row r="641" spans="9:31">
      <c r="I641" s="1"/>
      <c r="J641" s="1"/>
      <c r="K641" s="1"/>
      <c r="L641" s="1"/>
      <c r="M641" s="1"/>
      <c r="AC641" s="1"/>
      <c r="AE641" s="1"/>
    </row>
    <row r="642" spans="9:31">
      <c r="I642" s="1"/>
      <c r="J642" s="1"/>
      <c r="K642" s="1"/>
      <c r="L642" s="1"/>
      <c r="M642" s="1"/>
      <c r="AC642" s="1"/>
      <c r="AE642" s="1"/>
    </row>
    <row r="643" spans="9:31">
      <c r="I643" s="1"/>
      <c r="J643" s="1"/>
      <c r="K643" s="1"/>
      <c r="L643" s="1"/>
      <c r="M643" s="1"/>
      <c r="AC643" s="1"/>
      <c r="AE643" s="1"/>
    </row>
    <row r="644" spans="9:31">
      <c r="I644" s="1"/>
      <c r="J644" s="1"/>
      <c r="K644" s="1"/>
      <c r="L644" s="1"/>
      <c r="M644" s="1"/>
      <c r="AC644" s="1"/>
      <c r="AE644" s="1"/>
    </row>
    <row r="645" spans="9:31">
      <c r="I645" s="1"/>
      <c r="J645" s="1"/>
      <c r="K645" s="1"/>
      <c r="L645" s="1"/>
      <c r="M645" s="1"/>
      <c r="AC645" s="1"/>
      <c r="AE645" s="1"/>
    </row>
    <row r="646" spans="9:31">
      <c r="I646" s="1"/>
      <c r="J646" s="1"/>
      <c r="K646" s="1"/>
      <c r="L646" s="1"/>
      <c r="M646" s="1"/>
      <c r="AC646" s="1"/>
      <c r="AE646" s="1"/>
    </row>
    <row r="647" spans="9:31">
      <c r="I647" s="1"/>
      <c r="J647" s="1"/>
      <c r="K647" s="1"/>
      <c r="L647" s="1"/>
      <c r="M647" s="1"/>
      <c r="AC647" s="1"/>
      <c r="AE647" s="1"/>
    </row>
    <row r="648" spans="9:31">
      <c r="I648" s="1"/>
      <c r="J648" s="1"/>
      <c r="K648" s="1"/>
      <c r="L648" s="1"/>
      <c r="M648" s="1"/>
      <c r="AC648" s="1"/>
      <c r="AE648" s="1"/>
    </row>
    <row r="649" spans="9:31">
      <c r="I649" s="1"/>
      <c r="J649" s="1"/>
      <c r="K649" s="1"/>
      <c r="L649" s="1"/>
      <c r="M649" s="1"/>
      <c r="AC649" s="1"/>
      <c r="AE649" s="1"/>
    </row>
    <row r="650" spans="9:31">
      <c r="I650" s="1"/>
      <c r="J650" s="1"/>
      <c r="K650" s="1"/>
      <c r="L650" s="1"/>
      <c r="M650" s="1"/>
      <c r="AC650" s="1"/>
      <c r="AE650" s="1"/>
    </row>
    <row r="651" spans="9:31">
      <c r="I651" s="1"/>
      <c r="J651" s="1"/>
      <c r="K651" s="1"/>
      <c r="L651" s="1"/>
      <c r="M651" s="1"/>
      <c r="AC651" s="1"/>
      <c r="AE651" s="1"/>
    </row>
    <row r="652" spans="9:31">
      <c r="I652" s="1"/>
      <c r="J652" s="1"/>
      <c r="K652" s="1"/>
      <c r="L652" s="1"/>
      <c r="M652" s="1"/>
      <c r="AC652" s="1"/>
      <c r="AE652" s="1"/>
    </row>
    <row r="653" spans="9:31">
      <c r="I653" s="1"/>
      <c r="J653" s="1"/>
      <c r="K653" s="1"/>
      <c r="L653" s="1"/>
      <c r="M653" s="1"/>
      <c r="AC653" s="1"/>
      <c r="AE653" s="1"/>
    </row>
    <row r="654" spans="9:31">
      <c r="I654" s="1"/>
      <c r="J654" s="1"/>
      <c r="K654" s="1"/>
      <c r="L654" s="1"/>
      <c r="M654" s="1"/>
      <c r="AC654" s="1"/>
      <c r="AE654" s="1"/>
    </row>
    <row r="655" spans="9:31">
      <c r="I655" s="1"/>
      <c r="J655" s="1"/>
      <c r="K655" s="1"/>
      <c r="L655" s="1"/>
      <c r="M655" s="1"/>
      <c r="AC655" s="1"/>
      <c r="AE655" s="1"/>
    </row>
    <row r="656" spans="9:31">
      <c r="I656" s="1"/>
      <c r="J656" s="1"/>
      <c r="K656" s="1"/>
      <c r="L656" s="1"/>
      <c r="M656" s="1"/>
      <c r="AC656" s="1"/>
      <c r="AE656" s="1"/>
    </row>
    <row r="657" spans="9:31">
      <c r="I657" s="1"/>
      <c r="J657" s="1"/>
      <c r="K657" s="1"/>
      <c r="L657" s="1"/>
      <c r="M657" s="1"/>
      <c r="AC657" s="1"/>
      <c r="AE657" s="1"/>
    </row>
    <row r="658" spans="9:31">
      <c r="I658" s="1"/>
      <c r="J658" s="1"/>
      <c r="K658" s="1"/>
      <c r="L658" s="1"/>
      <c r="M658" s="1"/>
      <c r="AC658" s="1"/>
      <c r="AE658" s="1"/>
    </row>
    <row r="659" spans="9:31">
      <c r="I659" s="1"/>
      <c r="J659" s="1"/>
      <c r="K659" s="1"/>
      <c r="L659" s="1"/>
      <c r="M659" s="1"/>
      <c r="AC659" s="1"/>
      <c r="AE659" s="1"/>
    </row>
    <row r="660" spans="9:31">
      <c r="I660" s="1"/>
      <c r="J660" s="1"/>
      <c r="K660" s="1"/>
      <c r="L660" s="1"/>
      <c r="M660" s="1"/>
      <c r="AC660" s="1"/>
      <c r="AE660" s="1"/>
    </row>
    <row r="661" spans="9:31">
      <c r="I661" s="1"/>
      <c r="J661" s="1"/>
      <c r="K661" s="1"/>
      <c r="L661" s="1"/>
      <c r="M661" s="1"/>
      <c r="AC661" s="1"/>
      <c r="AE661" s="1"/>
    </row>
    <row r="662" spans="9:31">
      <c r="I662" s="1"/>
      <c r="J662" s="1"/>
      <c r="K662" s="1"/>
      <c r="L662" s="1"/>
      <c r="M662" s="1"/>
      <c r="AC662" s="1"/>
      <c r="AE662" s="1"/>
    </row>
    <row r="663" spans="9:31">
      <c r="I663" s="1"/>
      <c r="J663" s="1"/>
      <c r="K663" s="1"/>
      <c r="L663" s="1"/>
      <c r="M663" s="1"/>
      <c r="AC663" s="1"/>
      <c r="AE663" s="1"/>
    </row>
    <row r="664" spans="9:31">
      <c r="I664" s="1"/>
      <c r="J664" s="1"/>
      <c r="K664" s="1"/>
      <c r="L664" s="1"/>
      <c r="M664" s="1"/>
      <c r="AC664" s="1"/>
      <c r="AE664" s="1"/>
    </row>
    <row r="665" spans="9:31">
      <c r="I665" s="1"/>
      <c r="J665" s="1"/>
      <c r="K665" s="1"/>
      <c r="L665" s="1"/>
      <c r="M665" s="1"/>
      <c r="AC665" s="1"/>
      <c r="AE665" s="1"/>
    </row>
    <row r="666" spans="9:31">
      <c r="I666" s="1"/>
      <c r="J666" s="1"/>
      <c r="K666" s="1"/>
      <c r="L666" s="1"/>
      <c r="M666" s="1"/>
      <c r="AC666" s="1"/>
      <c r="AE666" s="1"/>
    </row>
    <row r="667" spans="9:31">
      <c r="I667" s="1"/>
      <c r="J667" s="1"/>
      <c r="K667" s="1"/>
      <c r="L667" s="1"/>
      <c r="M667" s="1"/>
      <c r="AC667" s="1"/>
      <c r="AE667" s="1"/>
    </row>
    <row r="668" spans="9:31">
      <c r="I668" s="1"/>
      <c r="J668" s="1"/>
      <c r="K668" s="1"/>
      <c r="L668" s="1"/>
      <c r="M668" s="1"/>
      <c r="AC668" s="1"/>
      <c r="AE668" s="1"/>
    </row>
    <row r="669" spans="9:31">
      <c r="I669" s="1"/>
      <c r="J669" s="1"/>
      <c r="K669" s="1"/>
      <c r="L669" s="1"/>
      <c r="M669" s="1"/>
      <c r="AC669" s="1"/>
      <c r="AE669" s="1"/>
    </row>
    <row r="670" spans="9:31">
      <c r="I670" s="1"/>
      <c r="J670" s="1"/>
      <c r="K670" s="1"/>
      <c r="L670" s="1"/>
      <c r="M670" s="1"/>
      <c r="AC670" s="1"/>
      <c r="AE670" s="1"/>
    </row>
    <row r="671" spans="9:31">
      <c r="I671" s="1"/>
      <c r="J671" s="1"/>
      <c r="K671" s="1"/>
      <c r="L671" s="1"/>
      <c r="M671" s="1"/>
      <c r="AC671" s="1"/>
      <c r="AE671" s="1"/>
    </row>
    <row r="672" spans="9:31">
      <c r="I672" s="1"/>
      <c r="J672" s="1"/>
      <c r="K672" s="1"/>
      <c r="L672" s="1"/>
      <c r="M672" s="1"/>
      <c r="AC672" s="1"/>
      <c r="AE672" s="1"/>
    </row>
    <row r="673" spans="9:31">
      <c r="I673" s="1"/>
      <c r="J673" s="1"/>
      <c r="K673" s="1"/>
      <c r="L673" s="1"/>
      <c r="M673" s="1"/>
      <c r="AC673" s="1"/>
      <c r="AE673" s="1"/>
    </row>
    <row r="674" spans="9:31">
      <c r="I674" s="1"/>
      <c r="J674" s="1"/>
      <c r="K674" s="1"/>
      <c r="L674" s="1"/>
      <c r="M674" s="1"/>
      <c r="AC674" s="1"/>
      <c r="AE674" s="1"/>
    </row>
    <row r="675" spans="9:31">
      <c r="I675" s="1"/>
      <c r="J675" s="1"/>
      <c r="K675" s="1"/>
      <c r="L675" s="1"/>
      <c r="M675" s="1"/>
      <c r="AC675" s="1"/>
      <c r="AE675" s="1"/>
    </row>
    <row r="676" spans="9:31">
      <c r="I676" s="1"/>
      <c r="J676" s="1"/>
      <c r="K676" s="1"/>
      <c r="L676" s="1"/>
      <c r="M676" s="1"/>
      <c r="AC676" s="1"/>
      <c r="AE676" s="1"/>
    </row>
    <row r="677" spans="9:31">
      <c r="I677" s="1"/>
      <c r="J677" s="1"/>
      <c r="K677" s="1"/>
      <c r="L677" s="1"/>
      <c r="M677" s="1"/>
      <c r="AC677" s="1"/>
      <c r="AE677" s="1"/>
    </row>
    <row r="678" spans="9:31">
      <c r="I678" s="1"/>
      <c r="J678" s="1"/>
      <c r="K678" s="1"/>
      <c r="L678" s="1"/>
      <c r="M678" s="1"/>
      <c r="AC678" s="1"/>
      <c r="AE678" s="1"/>
    </row>
    <row r="679" spans="9:31">
      <c r="I679" s="1"/>
      <c r="J679" s="1"/>
      <c r="K679" s="1"/>
      <c r="L679" s="1"/>
      <c r="M679" s="1"/>
      <c r="AC679" s="1"/>
      <c r="AE679" s="1"/>
    </row>
    <row r="680" spans="9:31">
      <c r="I680" s="1"/>
      <c r="J680" s="1"/>
      <c r="K680" s="1"/>
      <c r="L680" s="1"/>
      <c r="M680" s="1"/>
      <c r="AC680" s="1"/>
      <c r="AE680" s="1"/>
    </row>
    <row r="681" spans="9:31">
      <c r="I681" s="1"/>
      <c r="J681" s="1"/>
      <c r="K681" s="1"/>
      <c r="L681" s="1"/>
      <c r="M681" s="1"/>
      <c r="AC681" s="1"/>
      <c r="AE681" s="1"/>
    </row>
    <row r="682" spans="9:31">
      <c r="I682" s="1"/>
      <c r="J682" s="1"/>
      <c r="K682" s="1"/>
      <c r="L682" s="1"/>
      <c r="M682" s="1"/>
      <c r="AC682" s="1"/>
      <c r="AE682" s="1"/>
    </row>
    <row r="683" spans="9:31">
      <c r="I683" s="1"/>
      <c r="J683" s="1"/>
      <c r="K683" s="1"/>
      <c r="L683" s="1"/>
      <c r="M683" s="1"/>
      <c r="AC683" s="1"/>
      <c r="AE683" s="1"/>
    </row>
    <row r="684" spans="9:31">
      <c r="I684" s="1"/>
      <c r="J684" s="1"/>
      <c r="K684" s="1"/>
      <c r="L684" s="1"/>
      <c r="M684" s="1"/>
      <c r="AC684" s="1"/>
      <c r="AE684" s="1"/>
    </row>
    <row r="685" spans="9:31">
      <c r="I685" s="1"/>
      <c r="J685" s="1"/>
      <c r="K685" s="1"/>
      <c r="L685" s="1"/>
      <c r="M685" s="1"/>
      <c r="AC685" s="1"/>
      <c r="AE685" s="1"/>
    </row>
    <row r="686" spans="9:31">
      <c r="I686" s="1"/>
      <c r="J686" s="1"/>
      <c r="K686" s="1"/>
      <c r="L686" s="1"/>
      <c r="M686" s="1"/>
      <c r="AC686" s="1"/>
      <c r="AE686" s="1"/>
    </row>
    <row r="687" spans="9:31">
      <c r="I687" s="1"/>
      <c r="J687" s="1"/>
      <c r="K687" s="1"/>
      <c r="L687" s="1"/>
      <c r="M687" s="1"/>
      <c r="AC687" s="1"/>
      <c r="AE687" s="1"/>
    </row>
    <row r="688" spans="9:31">
      <c r="I688" s="1"/>
      <c r="J688" s="1"/>
      <c r="K688" s="1"/>
      <c r="L688" s="1"/>
      <c r="M688" s="1"/>
      <c r="AC688" s="1"/>
      <c r="AE688" s="1"/>
    </row>
    <row r="689" spans="9:31">
      <c r="I689" s="1"/>
      <c r="J689" s="1"/>
      <c r="K689" s="1"/>
      <c r="L689" s="1"/>
      <c r="M689" s="1"/>
      <c r="AC689" s="1"/>
      <c r="AE689" s="1"/>
    </row>
    <row r="690" spans="9:31">
      <c r="I690" s="1"/>
      <c r="J690" s="1"/>
      <c r="K690" s="1"/>
      <c r="L690" s="1"/>
      <c r="M690" s="1"/>
      <c r="AC690" s="1"/>
      <c r="AE690" s="1"/>
    </row>
    <row r="691" spans="9:31">
      <c r="I691" s="1"/>
      <c r="J691" s="1"/>
      <c r="K691" s="1"/>
      <c r="L691" s="1"/>
      <c r="M691" s="1"/>
      <c r="AC691" s="1"/>
      <c r="AE691" s="1"/>
    </row>
    <row r="692" spans="9:31">
      <c r="I692" s="1"/>
      <c r="J692" s="1"/>
      <c r="K692" s="1"/>
      <c r="L692" s="1"/>
      <c r="M692" s="1"/>
      <c r="AC692" s="1"/>
      <c r="AE692" s="1"/>
    </row>
    <row r="693" spans="9:31">
      <c r="I693" s="1"/>
      <c r="J693" s="1"/>
      <c r="K693" s="1"/>
      <c r="L693" s="1"/>
      <c r="M693" s="1"/>
      <c r="AC693" s="1"/>
      <c r="AE693" s="1"/>
    </row>
    <row r="694" spans="9:31">
      <c r="I694" s="1"/>
      <c r="J694" s="1"/>
      <c r="K694" s="1"/>
      <c r="L694" s="1"/>
      <c r="M694" s="1"/>
      <c r="AC694" s="1"/>
      <c r="AE694" s="1"/>
    </row>
    <row r="695" spans="9:31">
      <c r="I695" s="1"/>
      <c r="J695" s="1"/>
      <c r="K695" s="1"/>
      <c r="L695" s="1"/>
      <c r="M695" s="1"/>
      <c r="AC695" s="1"/>
      <c r="AE695" s="1"/>
    </row>
    <row r="696" spans="9:31">
      <c r="I696" s="1"/>
      <c r="J696" s="1"/>
      <c r="K696" s="1"/>
      <c r="L696" s="1"/>
      <c r="M696" s="1"/>
      <c r="AC696" s="1"/>
      <c r="AE696" s="1"/>
    </row>
    <row r="697" spans="9:31">
      <c r="I697" s="1"/>
      <c r="J697" s="1"/>
      <c r="K697" s="1"/>
      <c r="L697" s="1"/>
      <c r="M697" s="1"/>
      <c r="AC697" s="1"/>
      <c r="AE697" s="1"/>
    </row>
    <row r="698" spans="9:31">
      <c r="I698" s="1"/>
      <c r="J698" s="1"/>
      <c r="K698" s="1"/>
      <c r="L698" s="1"/>
      <c r="M698" s="1"/>
      <c r="AC698" s="1"/>
      <c r="AE698" s="1"/>
    </row>
    <row r="699" spans="9:31">
      <c r="I699" s="1"/>
      <c r="J699" s="1"/>
      <c r="K699" s="1"/>
      <c r="L699" s="1"/>
      <c r="M699" s="1"/>
      <c r="AC699" s="1"/>
      <c r="AE699" s="1"/>
    </row>
    <row r="700" spans="9:31">
      <c r="I700" s="1"/>
      <c r="J700" s="1"/>
      <c r="K700" s="1"/>
      <c r="L700" s="1"/>
      <c r="M700" s="1"/>
      <c r="AC700" s="1"/>
      <c r="AE700" s="1"/>
    </row>
    <row r="701" spans="9:31">
      <c r="I701" s="1"/>
      <c r="J701" s="1"/>
      <c r="K701" s="1"/>
      <c r="L701" s="1"/>
      <c r="M701" s="1"/>
      <c r="AC701" s="1"/>
      <c r="AE701" s="1"/>
    </row>
    <row r="702" spans="9:31">
      <c r="I702" s="1"/>
      <c r="J702" s="1"/>
      <c r="K702" s="1"/>
      <c r="L702" s="1"/>
      <c r="M702" s="1"/>
      <c r="AC702" s="1"/>
      <c r="AE702" s="1"/>
    </row>
    <row r="703" spans="9:31">
      <c r="I703" s="1"/>
      <c r="J703" s="1"/>
      <c r="K703" s="1"/>
      <c r="L703" s="1"/>
      <c r="M703" s="1"/>
      <c r="AC703" s="1"/>
      <c r="AE703" s="1"/>
    </row>
    <row r="704" spans="9:31">
      <c r="I704" s="1"/>
      <c r="J704" s="1"/>
      <c r="K704" s="1"/>
      <c r="L704" s="1"/>
      <c r="M704" s="1"/>
      <c r="AC704" s="1"/>
      <c r="AE704" s="1"/>
    </row>
    <row r="705" spans="9:31">
      <c r="I705" s="1"/>
      <c r="J705" s="1"/>
      <c r="K705" s="1"/>
      <c r="L705" s="1"/>
      <c r="M705" s="1"/>
      <c r="AC705" s="1"/>
      <c r="AE705" s="1"/>
    </row>
    <row r="706" spans="9:31">
      <c r="I706" s="1"/>
      <c r="J706" s="1"/>
      <c r="K706" s="1"/>
      <c r="L706" s="1"/>
      <c r="M706" s="1"/>
      <c r="AC706" s="1"/>
      <c r="AE706" s="1"/>
    </row>
    <row r="707" spans="9:31">
      <c r="I707" s="1"/>
      <c r="J707" s="1"/>
      <c r="K707" s="1"/>
      <c r="L707" s="1"/>
      <c r="M707" s="1"/>
      <c r="AC707" s="1"/>
      <c r="AE707" s="1"/>
    </row>
    <row r="708" spans="9:31">
      <c r="I708" s="1"/>
      <c r="J708" s="1"/>
      <c r="K708" s="1"/>
      <c r="L708" s="1"/>
      <c r="M708" s="1"/>
      <c r="AC708" s="1"/>
      <c r="AE708" s="1"/>
    </row>
    <row r="709" spans="9:31">
      <c r="I709" s="1"/>
      <c r="J709" s="1"/>
      <c r="K709" s="1"/>
      <c r="L709" s="1"/>
      <c r="M709" s="1"/>
      <c r="AC709" s="1"/>
      <c r="AE709" s="1"/>
    </row>
    <row r="710" spans="9:31">
      <c r="I710" s="1"/>
      <c r="J710" s="1"/>
      <c r="K710" s="1"/>
      <c r="L710" s="1"/>
      <c r="M710" s="1"/>
      <c r="AC710" s="1"/>
      <c r="AE710" s="1"/>
    </row>
    <row r="711" spans="9:31">
      <c r="I711" s="1"/>
      <c r="J711" s="1"/>
      <c r="K711" s="1"/>
      <c r="L711" s="1"/>
      <c r="M711" s="1"/>
      <c r="AC711" s="1"/>
      <c r="AE711" s="1"/>
    </row>
    <row r="712" spans="9:31">
      <c r="I712" s="1"/>
      <c r="J712" s="1"/>
      <c r="K712" s="1"/>
      <c r="L712" s="1"/>
      <c r="M712" s="1"/>
      <c r="AC712" s="1"/>
      <c r="AE712" s="1"/>
    </row>
    <row r="713" spans="9:31">
      <c r="I713" s="1"/>
      <c r="J713" s="1"/>
      <c r="K713" s="1"/>
      <c r="L713" s="1"/>
      <c r="M713" s="1"/>
      <c r="AC713" s="1"/>
      <c r="AE713" s="1"/>
    </row>
    <row r="714" spans="9:31">
      <c r="I714" s="1"/>
      <c r="J714" s="1"/>
      <c r="K714" s="1"/>
      <c r="L714" s="1"/>
      <c r="M714" s="1"/>
      <c r="AC714" s="1"/>
      <c r="AE714" s="1"/>
    </row>
    <row r="715" spans="9:31">
      <c r="I715" s="1"/>
      <c r="J715" s="1"/>
      <c r="K715" s="1"/>
      <c r="L715" s="1"/>
      <c r="M715" s="1"/>
      <c r="AC715" s="1"/>
      <c r="AE715" s="1"/>
    </row>
    <row r="716" spans="9:31">
      <c r="I716" s="1"/>
      <c r="J716" s="1"/>
      <c r="K716" s="1"/>
      <c r="L716" s="1"/>
      <c r="M716" s="1"/>
      <c r="AC716" s="1"/>
      <c r="AE716" s="1"/>
    </row>
    <row r="717" spans="9:31">
      <c r="I717" s="1"/>
      <c r="J717" s="1"/>
      <c r="K717" s="1"/>
      <c r="L717" s="1"/>
      <c r="M717" s="1"/>
      <c r="AC717" s="1"/>
      <c r="AE717" s="1"/>
    </row>
    <row r="718" spans="9:31">
      <c r="I718" s="1"/>
      <c r="J718" s="1"/>
      <c r="K718" s="1"/>
      <c r="L718" s="1"/>
      <c r="M718" s="1"/>
      <c r="AC718" s="1"/>
      <c r="AE718" s="1"/>
    </row>
    <row r="719" spans="9:31">
      <c r="I719" s="1"/>
      <c r="J719" s="1"/>
      <c r="K719" s="1"/>
      <c r="L719" s="1"/>
      <c r="M719" s="1"/>
      <c r="AC719" s="1"/>
      <c r="AE719" s="1"/>
    </row>
    <row r="720" spans="9:31">
      <c r="I720" s="1"/>
      <c r="J720" s="1"/>
      <c r="K720" s="1"/>
      <c r="L720" s="1"/>
      <c r="M720" s="1"/>
      <c r="AC720" s="1"/>
      <c r="AE720" s="1"/>
    </row>
    <row r="721" spans="9:31">
      <c r="I721" s="1"/>
      <c r="J721" s="1"/>
      <c r="K721" s="1"/>
      <c r="L721" s="1"/>
      <c r="M721" s="1"/>
      <c r="AC721" s="1"/>
      <c r="AE721" s="1"/>
    </row>
    <row r="722" spans="9:31">
      <c r="I722" s="1"/>
      <c r="J722" s="1"/>
      <c r="K722" s="1"/>
      <c r="L722" s="1"/>
      <c r="M722" s="1"/>
      <c r="AC722" s="1"/>
      <c r="AE722" s="1"/>
    </row>
    <row r="723" spans="9:31">
      <c r="I723" s="1"/>
      <c r="J723" s="1"/>
      <c r="K723" s="1"/>
      <c r="L723" s="1"/>
      <c r="M723" s="1"/>
      <c r="AC723" s="1"/>
      <c r="AE723" s="1"/>
    </row>
    <row r="724" spans="9:31">
      <c r="I724" s="1"/>
      <c r="J724" s="1"/>
      <c r="K724" s="1"/>
      <c r="L724" s="1"/>
      <c r="M724" s="1"/>
      <c r="AC724" s="1"/>
      <c r="AE724" s="1"/>
    </row>
    <row r="725" spans="9:31">
      <c r="I725" s="1"/>
      <c r="J725" s="1"/>
      <c r="K725" s="1"/>
      <c r="L725" s="1"/>
      <c r="M725" s="1"/>
      <c r="AC725" s="1"/>
      <c r="AE725" s="1"/>
    </row>
    <row r="726" spans="9:31">
      <c r="I726" s="1"/>
      <c r="J726" s="1"/>
      <c r="K726" s="1"/>
      <c r="L726" s="1"/>
      <c r="M726" s="1"/>
      <c r="AC726" s="1"/>
      <c r="AE726" s="1"/>
    </row>
    <row r="727" spans="9:31">
      <c r="I727" s="1"/>
      <c r="J727" s="1"/>
      <c r="K727" s="1"/>
      <c r="L727" s="1"/>
      <c r="M727" s="1"/>
      <c r="AC727" s="1"/>
      <c r="AE727" s="1"/>
    </row>
    <row r="728" spans="9:31">
      <c r="I728" s="1"/>
      <c r="J728" s="1"/>
      <c r="K728" s="1"/>
      <c r="L728" s="1"/>
      <c r="M728" s="1"/>
      <c r="AC728" s="1"/>
      <c r="AE728" s="1"/>
    </row>
    <row r="729" spans="9:31">
      <c r="I729" s="1"/>
      <c r="J729" s="1"/>
      <c r="K729" s="1"/>
      <c r="L729" s="1"/>
      <c r="M729" s="1"/>
      <c r="AC729" s="1"/>
      <c r="AE729" s="1"/>
    </row>
    <row r="730" spans="9:31">
      <c r="I730" s="1"/>
      <c r="J730" s="1"/>
      <c r="K730" s="1"/>
      <c r="L730" s="1"/>
      <c r="M730" s="1"/>
      <c r="AC730" s="1"/>
      <c r="AE730" s="1"/>
    </row>
    <row r="731" spans="9:31">
      <c r="I731" s="1"/>
      <c r="J731" s="1"/>
      <c r="K731" s="1"/>
      <c r="L731" s="1"/>
      <c r="M731" s="1"/>
      <c r="AC731" s="1"/>
      <c r="AE731" s="1"/>
    </row>
    <row r="732" spans="9:31">
      <c r="I732" s="1"/>
      <c r="J732" s="1"/>
      <c r="K732" s="1"/>
      <c r="L732" s="1"/>
      <c r="M732" s="1"/>
      <c r="AC732" s="1"/>
      <c r="AE732" s="1"/>
    </row>
    <row r="733" spans="9:31">
      <c r="I733" s="1"/>
      <c r="J733" s="1"/>
      <c r="K733" s="1"/>
      <c r="L733" s="1"/>
      <c r="M733" s="1"/>
      <c r="AC733" s="1"/>
      <c r="AE733" s="1"/>
    </row>
    <row r="734" spans="9:31">
      <c r="I734" s="1"/>
      <c r="J734" s="1"/>
      <c r="K734" s="1"/>
      <c r="L734" s="1"/>
      <c r="M734" s="1"/>
      <c r="AC734" s="1"/>
      <c r="AE734" s="1"/>
    </row>
    <row r="735" spans="9:31">
      <c r="I735" s="1"/>
      <c r="J735" s="1"/>
      <c r="K735" s="1"/>
      <c r="L735" s="1"/>
      <c r="M735" s="1"/>
      <c r="AC735" s="1"/>
      <c r="AE735" s="1"/>
    </row>
    <row r="736" spans="9:31">
      <c r="I736" s="1"/>
      <c r="J736" s="1"/>
      <c r="K736" s="1"/>
      <c r="L736" s="1"/>
      <c r="M736" s="1"/>
      <c r="AC736" s="1"/>
      <c r="AE736" s="1"/>
    </row>
    <row r="737" spans="9:31">
      <c r="I737" s="1"/>
      <c r="J737" s="1"/>
      <c r="K737" s="1"/>
      <c r="L737" s="1"/>
      <c r="M737" s="1"/>
      <c r="AC737" s="1"/>
      <c r="AE737" s="1"/>
    </row>
    <row r="738" spans="9:31">
      <c r="I738" s="1"/>
      <c r="J738" s="1"/>
      <c r="K738" s="1"/>
      <c r="L738" s="1"/>
      <c r="M738" s="1"/>
      <c r="AC738" s="1"/>
      <c r="AE738" s="1"/>
    </row>
    <row r="739" spans="9:31">
      <c r="I739" s="1"/>
      <c r="J739" s="1"/>
      <c r="K739" s="1"/>
      <c r="L739" s="1"/>
      <c r="M739" s="1"/>
      <c r="AC739" s="1"/>
      <c r="AE739" s="1"/>
    </row>
    <row r="740" spans="9:31">
      <c r="I740" s="1"/>
      <c r="J740" s="1"/>
      <c r="K740" s="1"/>
      <c r="L740" s="1"/>
      <c r="M740" s="1"/>
      <c r="AC740" s="1"/>
      <c r="AE740" s="1"/>
    </row>
    <row r="741" spans="9:31">
      <c r="I741" s="1"/>
      <c r="J741" s="1"/>
      <c r="K741" s="1"/>
      <c r="L741" s="1"/>
      <c r="M741" s="1"/>
      <c r="AC741" s="1"/>
      <c r="AE741" s="1"/>
    </row>
    <row r="742" spans="9:31">
      <c r="I742" s="1"/>
      <c r="J742" s="1"/>
      <c r="K742" s="1"/>
      <c r="L742" s="1"/>
      <c r="M742" s="1"/>
      <c r="AC742" s="1"/>
      <c r="AE742" s="1"/>
    </row>
    <row r="743" spans="9:31">
      <c r="I743" s="1"/>
      <c r="J743" s="1"/>
      <c r="K743" s="1"/>
      <c r="L743" s="1"/>
      <c r="M743" s="1"/>
      <c r="AC743" s="1"/>
      <c r="AE743" s="1"/>
    </row>
    <row r="744" spans="9:31">
      <c r="I744" s="1"/>
      <c r="J744" s="1"/>
      <c r="K744" s="1"/>
      <c r="L744" s="1"/>
      <c r="M744" s="1"/>
      <c r="AC744" s="1"/>
      <c r="AE744" s="1"/>
    </row>
    <row r="745" spans="9:31">
      <c r="I745" s="1"/>
      <c r="J745" s="1"/>
      <c r="K745" s="1"/>
      <c r="L745" s="1"/>
      <c r="M745" s="1"/>
      <c r="AC745" s="1"/>
      <c r="AE745" s="1"/>
    </row>
    <row r="746" spans="9:31">
      <c r="I746" s="1"/>
      <c r="J746" s="1"/>
      <c r="K746" s="1"/>
      <c r="L746" s="1"/>
      <c r="M746" s="1"/>
      <c r="AC746" s="1"/>
      <c r="AE746" s="1"/>
    </row>
    <row r="747" spans="9:31">
      <c r="I747" s="1"/>
      <c r="J747" s="1"/>
      <c r="K747" s="1"/>
      <c r="L747" s="1"/>
      <c r="M747" s="1"/>
      <c r="AC747" s="1"/>
      <c r="AE747" s="1"/>
    </row>
    <row r="748" spans="9:31">
      <c r="I748" s="1"/>
      <c r="J748" s="1"/>
      <c r="K748" s="1"/>
      <c r="L748" s="1"/>
      <c r="M748" s="1"/>
      <c r="AC748" s="1"/>
      <c r="AE748" s="1"/>
    </row>
    <row r="749" spans="9:31">
      <c r="I749" s="1"/>
      <c r="J749" s="1"/>
      <c r="K749" s="1"/>
      <c r="L749" s="1"/>
      <c r="M749" s="1"/>
      <c r="AC749" s="1"/>
      <c r="AE749" s="1"/>
    </row>
    <row r="750" spans="9:31">
      <c r="I750" s="1"/>
      <c r="J750" s="1"/>
      <c r="K750" s="1"/>
      <c r="L750" s="1"/>
      <c r="M750" s="1"/>
      <c r="AC750" s="1"/>
      <c r="AE750" s="1"/>
    </row>
    <row r="751" spans="9:31">
      <c r="I751" s="1"/>
      <c r="J751" s="1"/>
      <c r="K751" s="1"/>
      <c r="L751" s="1"/>
      <c r="M751" s="1"/>
      <c r="AC751" s="1"/>
      <c r="AE751" s="1"/>
    </row>
    <row r="752" spans="9:31">
      <c r="I752" s="1"/>
      <c r="J752" s="1"/>
      <c r="K752" s="1"/>
      <c r="L752" s="1"/>
      <c r="M752" s="1"/>
      <c r="AC752" s="1"/>
      <c r="AE752" s="1"/>
    </row>
    <row r="753" spans="9:31">
      <c r="I753" s="1"/>
      <c r="J753" s="1"/>
      <c r="K753" s="1"/>
      <c r="L753" s="1"/>
      <c r="M753" s="1"/>
      <c r="AC753" s="1"/>
      <c r="AE753" s="1"/>
    </row>
    <row r="754" spans="9:31">
      <c r="I754" s="1"/>
      <c r="J754" s="1"/>
      <c r="K754" s="1"/>
      <c r="L754" s="1"/>
      <c r="M754" s="1"/>
      <c r="AC754" s="1"/>
      <c r="AE754" s="1"/>
    </row>
    <row r="755" spans="9:31">
      <c r="I755" s="1"/>
      <c r="J755" s="1"/>
      <c r="K755" s="1"/>
      <c r="L755" s="1"/>
      <c r="M755" s="1"/>
      <c r="AC755" s="1"/>
      <c r="AE755" s="1"/>
    </row>
    <row r="756" spans="9:31">
      <c r="I756" s="1"/>
      <c r="J756" s="1"/>
      <c r="K756" s="1"/>
      <c r="L756" s="1"/>
      <c r="M756" s="1"/>
      <c r="AC756" s="1"/>
      <c r="AE756" s="1"/>
    </row>
    <row r="757" spans="9:31">
      <c r="I757" s="1"/>
      <c r="J757" s="1"/>
      <c r="K757" s="1"/>
      <c r="L757" s="1"/>
      <c r="M757" s="1"/>
      <c r="AC757" s="1"/>
      <c r="AE757" s="1"/>
    </row>
    <row r="758" spans="9:31">
      <c r="I758" s="1"/>
      <c r="J758" s="1"/>
      <c r="K758" s="1"/>
      <c r="L758" s="1"/>
      <c r="M758" s="1"/>
      <c r="AC758" s="1"/>
      <c r="AE758" s="1"/>
    </row>
    <row r="759" spans="9:31">
      <c r="I759" s="1"/>
      <c r="J759" s="1"/>
      <c r="K759" s="1"/>
      <c r="L759" s="1"/>
      <c r="M759" s="1"/>
      <c r="AC759" s="1"/>
      <c r="AE759" s="1"/>
    </row>
    <row r="760" spans="9:31">
      <c r="I760" s="1"/>
      <c r="J760" s="1"/>
      <c r="K760" s="1"/>
      <c r="L760" s="1"/>
      <c r="M760" s="1"/>
      <c r="AC760" s="1"/>
      <c r="AE760" s="1"/>
    </row>
    <row r="761" spans="9:31">
      <c r="I761" s="1"/>
      <c r="J761" s="1"/>
      <c r="K761" s="1"/>
      <c r="L761" s="1"/>
      <c r="M761" s="1"/>
      <c r="AC761" s="1"/>
      <c r="AE761" s="1"/>
    </row>
    <row r="762" spans="9:31">
      <c r="I762" s="1"/>
      <c r="J762" s="1"/>
      <c r="K762" s="1"/>
      <c r="L762" s="1"/>
      <c r="M762" s="1"/>
      <c r="AC762" s="1"/>
      <c r="AE762" s="1"/>
    </row>
    <row r="763" spans="9:31">
      <c r="I763" s="1"/>
      <c r="J763" s="1"/>
      <c r="K763" s="1"/>
      <c r="L763" s="1"/>
      <c r="M763" s="1"/>
      <c r="AC763" s="1"/>
      <c r="AE763" s="1"/>
    </row>
    <row r="764" spans="9:31">
      <c r="I764" s="1"/>
      <c r="J764" s="1"/>
      <c r="K764" s="1"/>
      <c r="L764" s="1"/>
      <c r="M764" s="1"/>
      <c r="AC764" s="1"/>
      <c r="AE764" s="1"/>
    </row>
    <row r="765" spans="9:31">
      <c r="I765" s="1"/>
      <c r="J765" s="1"/>
      <c r="K765" s="1"/>
      <c r="L765" s="1"/>
      <c r="M765" s="1"/>
      <c r="AC765" s="1"/>
      <c r="AE765" s="1"/>
    </row>
    <row r="766" spans="9:31">
      <c r="I766" s="1"/>
      <c r="J766" s="1"/>
      <c r="K766" s="1"/>
      <c r="L766" s="1"/>
      <c r="M766" s="1"/>
      <c r="AC766" s="1"/>
      <c r="AE766" s="1"/>
    </row>
    <row r="767" spans="9:31">
      <c r="I767" s="1"/>
      <c r="J767" s="1"/>
      <c r="K767" s="1"/>
      <c r="L767" s="1"/>
      <c r="M767" s="1"/>
      <c r="AC767" s="1"/>
      <c r="AE767" s="1"/>
    </row>
    <row r="768" spans="9:31">
      <c r="I768" s="1"/>
      <c r="J768" s="1"/>
      <c r="K768" s="1"/>
      <c r="L768" s="1"/>
      <c r="M768" s="1"/>
      <c r="AC768" s="1"/>
      <c r="AE768" s="1"/>
    </row>
    <row r="769" spans="9:31">
      <c r="I769" s="1"/>
      <c r="J769" s="1"/>
      <c r="K769" s="1"/>
      <c r="L769" s="1"/>
      <c r="M769" s="1"/>
      <c r="AC769" s="1"/>
      <c r="AE769" s="1"/>
    </row>
    <row r="770" spans="9:31">
      <c r="I770" s="1"/>
      <c r="J770" s="1"/>
      <c r="K770" s="1"/>
      <c r="L770" s="1"/>
      <c r="M770" s="1"/>
      <c r="AC770" s="1"/>
      <c r="AE770" s="1"/>
    </row>
    <row r="771" spans="9:31">
      <c r="I771" s="1"/>
      <c r="J771" s="1"/>
      <c r="K771" s="1"/>
      <c r="L771" s="1"/>
      <c r="M771" s="1"/>
      <c r="AC771" s="1"/>
      <c r="AE771" s="1"/>
    </row>
    <row r="772" spans="9:31">
      <c r="I772" s="1"/>
      <c r="J772" s="1"/>
      <c r="K772" s="1"/>
      <c r="L772" s="1"/>
      <c r="M772" s="1"/>
      <c r="AC772" s="1"/>
      <c r="AE772" s="1"/>
    </row>
    <row r="773" spans="9:31">
      <c r="I773" s="1"/>
      <c r="J773" s="1"/>
      <c r="K773" s="1"/>
      <c r="L773" s="1"/>
      <c r="M773" s="1"/>
      <c r="AC773" s="1"/>
      <c r="AE773" s="1"/>
    </row>
    <row r="774" spans="9:31">
      <c r="I774" s="1"/>
      <c r="J774" s="1"/>
      <c r="K774" s="1"/>
      <c r="L774" s="1"/>
      <c r="M774" s="1"/>
      <c r="AC774" s="1"/>
      <c r="AE774" s="1"/>
    </row>
    <row r="775" spans="9:31">
      <c r="I775" s="1"/>
      <c r="J775" s="1"/>
      <c r="K775" s="1"/>
      <c r="L775" s="1"/>
      <c r="M775" s="1"/>
      <c r="AC775" s="1"/>
      <c r="AE775" s="1"/>
    </row>
    <row r="776" spans="9:31">
      <c r="I776" s="1"/>
      <c r="J776" s="1"/>
      <c r="K776" s="1"/>
      <c r="L776" s="1"/>
      <c r="M776" s="1"/>
      <c r="AC776" s="1"/>
      <c r="AE776" s="1"/>
    </row>
    <row r="777" spans="9:31">
      <c r="I777" s="1"/>
      <c r="J777" s="1"/>
      <c r="K777" s="1"/>
      <c r="L777" s="1"/>
      <c r="M777" s="1"/>
      <c r="AC777" s="1"/>
      <c r="AE777" s="1"/>
    </row>
    <row r="778" spans="9:31">
      <c r="I778" s="1"/>
      <c r="J778" s="1"/>
      <c r="K778" s="1"/>
      <c r="L778" s="1"/>
      <c r="M778" s="1"/>
      <c r="AC778" s="1"/>
      <c r="AE778" s="1"/>
    </row>
    <row r="779" spans="9:31">
      <c r="I779" s="1"/>
      <c r="J779" s="1"/>
      <c r="K779" s="1"/>
      <c r="L779" s="1"/>
      <c r="M779" s="1"/>
      <c r="AC779" s="1"/>
      <c r="AE779" s="1"/>
    </row>
    <row r="780" spans="9:31">
      <c r="I780" s="1"/>
      <c r="J780" s="1"/>
      <c r="K780" s="1"/>
      <c r="L780" s="1"/>
      <c r="M780" s="1"/>
      <c r="AC780" s="1"/>
      <c r="AE780" s="1"/>
    </row>
    <row r="781" spans="9:31">
      <c r="I781" s="1"/>
      <c r="J781" s="1"/>
      <c r="K781" s="1"/>
      <c r="L781" s="1"/>
      <c r="M781" s="1"/>
      <c r="AC781" s="1"/>
      <c r="AE781" s="1"/>
    </row>
    <row r="782" spans="9:31">
      <c r="I782" s="1"/>
      <c r="J782" s="1"/>
      <c r="K782" s="1"/>
      <c r="L782" s="1"/>
      <c r="M782" s="1"/>
      <c r="AC782" s="1"/>
      <c r="AE782" s="1"/>
    </row>
    <row r="783" spans="9:31">
      <c r="I783" s="1"/>
      <c r="J783" s="1"/>
      <c r="K783" s="1"/>
      <c r="L783" s="1"/>
      <c r="M783" s="1"/>
      <c r="AC783" s="1"/>
      <c r="AE783" s="1"/>
    </row>
    <row r="784" spans="9:31">
      <c r="I784" s="1"/>
      <c r="J784" s="1"/>
      <c r="K784" s="1"/>
      <c r="L784" s="1"/>
      <c r="M784" s="1"/>
      <c r="AC784" s="1"/>
      <c r="AE784" s="1"/>
    </row>
    <row r="785" spans="9:31">
      <c r="I785" s="1"/>
      <c r="J785" s="1"/>
      <c r="K785" s="1"/>
      <c r="L785" s="1"/>
      <c r="M785" s="1"/>
      <c r="AC785" s="1"/>
      <c r="AE785" s="1"/>
    </row>
    <row r="786" spans="9:31">
      <c r="I786" s="1"/>
      <c r="J786" s="1"/>
      <c r="K786" s="1"/>
      <c r="L786" s="1"/>
      <c r="M786" s="1"/>
      <c r="AC786" s="1"/>
      <c r="AE786" s="1"/>
    </row>
    <row r="787" spans="9:31">
      <c r="I787" s="1"/>
      <c r="J787" s="1"/>
      <c r="K787" s="1"/>
      <c r="L787" s="1"/>
      <c r="M787" s="1"/>
      <c r="AC787" s="1"/>
      <c r="AE787" s="1"/>
    </row>
    <row r="788" spans="9:31">
      <c r="I788" s="1"/>
      <c r="J788" s="1"/>
      <c r="K788" s="1"/>
      <c r="L788" s="1"/>
      <c r="M788" s="1"/>
      <c r="AC788" s="1"/>
      <c r="AE788" s="1"/>
    </row>
    <row r="789" spans="9:31">
      <c r="I789" s="1"/>
      <c r="J789" s="1"/>
      <c r="K789" s="1"/>
      <c r="L789" s="1"/>
      <c r="M789" s="1"/>
      <c r="AC789" s="1"/>
      <c r="AE789" s="1"/>
    </row>
    <row r="790" spans="9:31">
      <c r="I790" s="1"/>
      <c r="J790" s="1"/>
      <c r="K790" s="1"/>
      <c r="L790" s="1"/>
      <c r="M790" s="1"/>
      <c r="AC790" s="1"/>
      <c r="AE790" s="1"/>
    </row>
    <row r="791" spans="9:31">
      <c r="I791" s="1"/>
      <c r="J791" s="1"/>
      <c r="K791" s="1"/>
      <c r="L791" s="1"/>
      <c r="M791" s="1"/>
      <c r="AC791" s="1"/>
      <c r="AE791" s="1"/>
    </row>
    <row r="792" spans="9:31">
      <c r="I792" s="1"/>
      <c r="J792" s="1"/>
      <c r="K792" s="1"/>
      <c r="L792" s="1"/>
      <c r="M792" s="1"/>
      <c r="AC792" s="1"/>
      <c r="AE792" s="1"/>
    </row>
    <row r="793" spans="9:31">
      <c r="I793" s="1"/>
      <c r="J793" s="1"/>
      <c r="K793" s="1"/>
      <c r="L793" s="1"/>
      <c r="M793" s="1"/>
      <c r="AC793" s="1"/>
      <c r="AE793" s="1"/>
    </row>
    <row r="794" spans="9:31">
      <c r="I794" s="1"/>
      <c r="J794" s="1"/>
      <c r="K794" s="1"/>
      <c r="L794" s="1"/>
      <c r="M794" s="1"/>
      <c r="AC794" s="1"/>
      <c r="AE794" s="1"/>
    </row>
    <row r="795" spans="9:31">
      <c r="I795" s="1"/>
      <c r="J795" s="1"/>
      <c r="K795" s="1"/>
      <c r="L795" s="1"/>
      <c r="M795" s="1"/>
      <c r="AC795" s="1"/>
      <c r="AE795" s="1"/>
    </row>
    <row r="796" spans="9:31">
      <c r="I796" s="1"/>
      <c r="J796" s="1"/>
      <c r="K796" s="1"/>
      <c r="L796" s="1"/>
      <c r="M796" s="1"/>
      <c r="AC796" s="1"/>
      <c r="AE796" s="1"/>
    </row>
    <row r="797" spans="9:31">
      <c r="I797" s="1"/>
      <c r="J797" s="1"/>
      <c r="K797" s="1"/>
      <c r="L797" s="1"/>
      <c r="M797" s="1"/>
      <c r="AC797" s="1"/>
      <c r="AE797" s="1"/>
    </row>
    <row r="798" spans="9:31">
      <c r="I798" s="1"/>
      <c r="J798" s="1"/>
      <c r="K798" s="1"/>
      <c r="L798" s="1"/>
      <c r="M798" s="1"/>
      <c r="AC798" s="1"/>
      <c r="AE798" s="1"/>
    </row>
    <row r="799" spans="9:31">
      <c r="I799" s="1"/>
      <c r="J799" s="1"/>
      <c r="K799" s="1"/>
      <c r="L799" s="1"/>
      <c r="M799" s="1"/>
      <c r="AC799" s="1"/>
      <c r="AE799" s="1"/>
    </row>
    <row r="800" spans="9:31">
      <c r="I800" s="1"/>
      <c r="J800" s="1"/>
      <c r="K800" s="1"/>
      <c r="L800" s="1"/>
      <c r="M800" s="1"/>
      <c r="AC800" s="1"/>
      <c r="AE800" s="1"/>
    </row>
    <row r="801" spans="9:31">
      <c r="I801" s="1"/>
      <c r="J801" s="1"/>
      <c r="K801" s="1"/>
      <c r="L801" s="1"/>
      <c r="M801" s="1"/>
      <c r="AC801" s="1"/>
      <c r="AE801" s="1"/>
    </row>
    <row r="802" spans="9:31">
      <c r="I802" s="1"/>
      <c r="J802" s="1"/>
      <c r="K802" s="1"/>
      <c r="L802" s="1"/>
      <c r="M802" s="1"/>
      <c r="AC802" s="1"/>
      <c r="AE802" s="1"/>
    </row>
    <row r="803" spans="9:31">
      <c r="I803" s="1"/>
      <c r="J803" s="1"/>
      <c r="K803" s="1"/>
      <c r="L803" s="1"/>
      <c r="M803" s="1"/>
      <c r="AC803" s="1"/>
      <c r="AE803" s="1"/>
    </row>
    <row r="804" spans="9:31">
      <c r="I804" s="1"/>
      <c r="J804" s="1"/>
      <c r="K804" s="1"/>
      <c r="L804" s="1"/>
      <c r="M804" s="1"/>
      <c r="AC804" s="1"/>
      <c r="AE804" s="1"/>
    </row>
    <row r="805" spans="9:31">
      <c r="I805" s="1"/>
      <c r="J805" s="1"/>
      <c r="K805" s="1"/>
      <c r="L805" s="1"/>
      <c r="M805" s="1"/>
      <c r="AC805" s="1"/>
      <c r="AE805" s="1"/>
    </row>
    <row r="806" spans="9:31">
      <c r="I806" s="1"/>
      <c r="J806" s="1"/>
      <c r="K806" s="1"/>
      <c r="L806" s="1"/>
      <c r="M806" s="1"/>
      <c r="AC806" s="1"/>
      <c r="AE806" s="1"/>
    </row>
    <row r="807" spans="9:31">
      <c r="I807" s="1"/>
      <c r="J807" s="1"/>
      <c r="K807" s="1"/>
      <c r="L807" s="1"/>
      <c r="M807" s="1"/>
      <c r="AC807" s="1"/>
      <c r="AE807" s="1"/>
    </row>
    <row r="808" spans="9:31">
      <c r="I808" s="1"/>
      <c r="J808" s="1"/>
      <c r="K808" s="1"/>
      <c r="L808" s="1"/>
      <c r="M808" s="1"/>
      <c r="AC808" s="1"/>
      <c r="AE808" s="1"/>
    </row>
    <row r="809" spans="9:31">
      <c r="I809" s="1"/>
      <c r="J809" s="1"/>
      <c r="K809" s="1"/>
      <c r="L809" s="1"/>
      <c r="M809" s="1"/>
      <c r="AC809" s="1"/>
      <c r="AE809" s="1"/>
    </row>
    <row r="810" spans="9:31">
      <c r="I810" s="1"/>
      <c r="J810" s="1"/>
      <c r="K810" s="1"/>
      <c r="L810" s="1"/>
      <c r="M810" s="1"/>
      <c r="AC810" s="1"/>
      <c r="AE810" s="1"/>
    </row>
    <row r="811" spans="9:31">
      <c r="I811" s="1"/>
      <c r="J811" s="1"/>
      <c r="K811" s="1"/>
      <c r="L811" s="1"/>
      <c r="M811" s="1"/>
      <c r="AC811" s="1"/>
      <c r="AE811" s="1"/>
    </row>
    <row r="812" spans="9:31">
      <c r="I812" s="1"/>
      <c r="J812" s="1"/>
      <c r="K812" s="1"/>
      <c r="L812" s="1"/>
      <c r="M812" s="1"/>
      <c r="AC812" s="1"/>
      <c r="AE812" s="1"/>
    </row>
    <row r="813" spans="9:31">
      <c r="I813" s="1"/>
      <c r="J813" s="1"/>
      <c r="K813" s="1"/>
      <c r="L813" s="1"/>
      <c r="M813" s="1"/>
      <c r="AC813" s="1"/>
      <c r="AE813" s="1"/>
    </row>
    <row r="814" spans="9:31">
      <c r="I814" s="1"/>
      <c r="J814" s="1"/>
      <c r="K814" s="1"/>
      <c r="L814" s="1"/>
      <c r="M814" s="1"/>
      <c r="AC814" s="1"/>
      <c r="AE814" s="1"/>
    </row>
    <row r="815" spans="9:31">
      <c r="I815" s="1"/>
      <c r="J815" s="1"/>
      <c r="K815" s="1"/>
      <c r="L815" s="1"/>
      <c r="M815" s="1"/>
      <c r="AC815" s="1"/>
      <c r="AE815" s="1"/>
    </row>
    <row r="816" spans="9:31">
      <c r="I816" s="1"/>
      <c r="J816" s="1"/>
      <c r="K816" s="1"/>
      <c r="L816" s="1"/>
      <c r="M816" s="1"/>
      <c r="AC816" s="1"/>
      <c r="AE816" s="1"/>
    </row>
    <row r="817" spans="9:31">
      <c r="I817" s="1"/>
      <c r="J817" s="1"/>
      <c r="K817" s="1"/>
      <c r="L817" s="1"/>
      <c r="M817" s="1"/>
      <c r="AC817" s="1"/>
      <c r="AE817" s="1"/>
    </row>
    <row r="818" spans="9:31">
      <c r="I818" s="1"/>
      <c r="J818" s="1"/>
      <c r="K818" s="1"/>
      <c r="L818" s="1"/>
      <c r="M818" s="1"/>
      <c r="AC818" s="1"/>
      <c r="AE818" s="1"/>
    </row>
    <row r="819" spans="9:31">
      <c r="I819" s="1"/>
      <c r="J819" s="1"/>
      <c r="K819" s="1"/>
      <c r="L819" s="1"/>
      <c r="M819" s="1"/>
      <c r="AC819" s="1"/>
      <c r="AE819" s="1"/>
    </row>
    <row r="820" spans="9:31">
      <c r="I820" s="1"/>
      <c r="J820" s="1"/>
      <c r="K820" s="1"/>
      <c r="L820" s="1"/>
      <c r="M820" s="1"/>
      <c r="AC820" s="1"/>
      <c r="AE820" s="1"/>
    </row>
    <row r="821" spans="9:31">
      <c r="I821" s="1"/>
      <c r="J821" s="1"/>
      <c r="K821" s="1"/>
      <c r="L821" s="1"/>
      <c r="M821" s="1"/>
      <c r="AC821" s="1"/>
      <c r="AE821" s="1"/>
    </row>
    <row r="822" spans="9:31">
      <c r="I822" s="1"/>
      <c r="J822" s="1"/>
      <c r="K822" s="1"/>
      <c r="L822" s="1"/>
      <c r="M822" s="1"/>
      <c r="AC822" s="1"/>
      <c r="AE822" s="1"/>
    </row>
    <row r="823" spans="9:31">
      <c r="I823" s="1"/>
      <c r="J823" s="1"/>
      <c r="K823" s="1"/>
      <c r="L823" s="1"/>
      <c r="M823" s="1"/>
      <c r="AC823" s="1"/>
      <c r="AE823" s="1"/>
    </row>
    <row r="824" spans="9:31">
      <c r="I824" s="1"/>
      <c r="J824" s="1"/>
      <c r="K824" s="1"/>
      <c r="L824" s="1"/>
      <c r="M824" s="1"/>
      <c r="AC824" s="1"/>
      <c r="AE824" s="1"/>
    </row>
    <row r="825" spans="9:31">
      <c r="I825" s="1"/>
      <c r="J825" s="1"/>
      <c r="K825" s="1"/>
      <c r="L825" s="1"/>
      <c r="M825" s="1"/>
      <c r="AC825" s="1"/>
      <c r="AE825" s="1"/>
    </row>
    <row r="826" spans="9:31">
      <c r="I826" s="1"/>
      <c r="J826" s="1"/>
      <c r="K826" s="1"/>
      <c r="L826" s="1"/>
      <c r="M826" s="1"/>
      <c r="AC826" s="1"/>
      <c r="AE826" s="1"/>
    </row>
    <row r="827" spans="9:31">
      <c r="I827" s="1"/>
      <c r="J827" s="1"/>
      <c r="K827" s="1"/>
      <c r="L827" s="1"/>
      <c r="M827" s="1"/>
      <c r="AC827" s="1"/>
      <c r="AE827" s="1"/>
    </row>
    <row r="828" spans="9:31">
      <c r="I828" s="1"/>
      <c r="J828" s="1"/>
      <c r="K828" s="1"/>
      <c r="L828" s="1"/>
      <c r="M828" s="1"/>
      <c r="AC828" s="1"/>
      <c r="AE828" s="1"/>
    </row>
    <row r="829" spans="9:31">
      <c r="I829" s="1"/>
      <c r="J829" s="1"/>
      <c r="K829" s="1"/>
      <c r="L829" s="1"/>
      <c r="M829" s="1"/>
      <c r="AC829" s="1"/>
      <c r="AE829" s="1"/>
    </row>
    <row r="830" spans="9:31">
      <c r="I830" s="1"/>
      <c r="J830" s="1"/>
      <c r="K830" s="1"/>
      <c r="L830" s="1"/>
      <c r="M830" s="1"/>
      <c r="AC830" s="1"/>
      <c r="AE830" s="1"/>
    </row>
    <row r="831" spans="9:31">
      <c r="I831" s="1"/>
      <c r="J831" s="1"/>
      <c r="K831" s="1"/>
      <c r="L831" s="1"/>
      <c r="M831" s="1"/>
      <c r="AC831" s="1"/>
      <c r="AE831" s="1"/>
    </row>
    <row r="832" spans="9:31">
      <c r="I832" s="1"/>
      <c r="J832" s="1"/>
      <c r="K832" s="1"/>
      <c r="L832" s="1"/>
      <c r="M832" s="1"/>
      <c r="AC832" s="1"/>
      <c r="AE832" s="1"/>
    </row>
    <row r="833" spans="9:31">
      <c r="I833" s="1"/>
      <c r="J833" s="1"/>
      <c r="K833" s="1"/>
      <c r="L833" s="1"/>
      <c r="M833" s="1"/>
      <c r="AC833" s="1"/>
      <c r="AE833" s="1"/>
    </row>
    <row r="834" spans="9:31">
      <c r="I834" s="1"/>
      <c r="J834" s="1"/>
      <c r="K834" s="1"/>
      <c r="L834" s="1"/>
      <c r="M834" s="1"/>
      <c r="AC834" s="1"/>
      <c r="AE834" s="1"/>
    </row>
    <row r="835" spans="9:31">
      <c r="I835" s="1"/>
      <c r="J835" s="1"/>
      <c r="K835" s="1"/>
      <c r="L835" s="1"/>
      <c r="M835" s="1"/>
      <c r="AC835" s="1"/>
      <c r="AE835" s="1"/>
    </row>
    <row r="836" spans="9:31">
      <c r="I836" s="1"/>
      <c r="J836" s="1"/>
      <c r="K836" s="1"/>
      <c r="L836" s="1"/>
      <c r="M836" s="1"/>
      <c r="AC836" s="1"/>
      <c r="AE836" s="1"/>
    </row>
    <row r="837" spans="9:31">
      <c r="I837" s="1"/>
      <c r="J837" s="1"/>
      <c r="K837" s="1"/>
      <c r="L837" s="1"/>
      <c r="M837" s="1"/>
      <c r="AC837" s="1"/>
      <c r="AE837" s="1"/>
    </row>
    <row r="838" spans="9:31">
      <c r="I838" s="1"/>
      <c r="J838" s="1"/>
      <c r="K838" s="1"/>
      <c r="L838" s="1"/>
      <c r="M838" s="1"/>
      <c r="AC838" s="1"/>
      <c r="AE838" s="1"/>
    </row>
    <row r="839" spans="9:31">
      <c r="I839" s="1"/>
      <c r="J839" s="1"/>
      <c r="K839" s="1"/>
      <c r="L839" s="1"/>
      <c r="M839" s="1"/>
      <c r="AC839" s="1"/>
      <c r="AE839" s="1"/>
    </row>
    <row r="840" spans="9:31">
      <c r="I840" s="1"/>
      <c r="J840" s="1"/>
      <c r="K840" s="1"/>
      <c r="L840" s="1"/>
      <c r="M840" s="1"/>
      <c r="AC840" s="1"/>
      <c r="AE840" s="1"/>
    </row>
    <row r="841" spans="9:31">
      <c r="I841" s="1"/>
      <c r="J841" s="1"/>
      <c r="K841" s="1"/>
      <c r="L841" s="1"/>
      <c r="M841" s="1"/>
      <c r="AC841" s="1"/>
      <c r="AE841" s="1"/>
    </row>
    <row r="842" spans="9:31">
      <c r="I842" s="1"/>
      <c r="J842" s="1"/>
      <c r="K842" s="1"/>
      <c r="L842" s="1"/>
      <c r="M842" s="1"/>
      <c r="AC842" s="1"/>
      <c r="AE842" s="1"/>
    </row>
    <row r="843" spans="9:31">
      <c r="I843" s="1"/>
      <c r="J843" s="1"/>
      <c r="K843" s="1"/>
      <c r="L843" s="1"/>
      <c r="M843" s="1"/>
      <c r="AC843" s="1"/>
      <c r="AE843" s="1"/>
    </row>
    <row r="844" spans="9:31">
      <c r="I844" s="1"/>
      <c r="J844" s="1"/>
      <c r="K844" s="1"/>
      <c r="L844" s="1"/>
      <c r="M844" s="1"/>
      <c r="AC844" s="1"/>
      <c r="AE844" s="1"/>
    </row>
    <row r="845" spans="9:31">
      <c r="I845" s="1"/>
      <c r="J845" s="1"/>
      <c r="K845" s="1"/>
      <c r="L845" s="1"/>
      <c r="M845" s="1"/>
      <c r="AC845" s="1"/>
      <c r="AE845" s="1"/>
    </row>
    <row r="846" spans="9:31">
      <c r="I846" s="1"/>
      <c r="J846" s="1"/>
      <c r="K846" s="1"/>
      <c r="L846" s="1"/>
      <c r="M846" s="1"/>
      <c r="AC846" s="1"/>
      <c r="AE846" s="1"/>
    </row>
    <row r="847" spans="9:31">
      <c r="I847" s="1"/>
      <c r="J847" s="1"/>
      <c r="K847" s="1"/>
      <c r="L847" s="1"/>
      <c r="M847" s="1"/>
      <c r="AC847" s="1"/>
      <c r="AE847" s="1"/>
    </row>
    <row r="848" spans="9:31">
      <c r="I848" s="1"/>
      <c r="J848" s="1"/>
      <c r="K848" s="1"/>
      <c r="L848" s="1"/>
      <c r="M848" s="1"/>
      <c r="AC848" s="1"/>
      <c r="AE848" s="1"/>
    </row>
    <row r="849" spans="9:31">
      <c r="I849" s="1"/>
      <c r="J849" s="1"/>
      <c r="K849" s="1"/>
      <c r="L849" s="1"/>
      <c r="M849" s="1"/>
      <c r="AC849" s="1"/>
      <c r="AE849" s="1"/>
    </row>
    <row r="850" spans="9:31">
      <c r="I850" s="1"/>
      <c r="J850" s="1"/>
      <c r="K850" s="1"/>
      <c r="L850" s="1"/>
      <c r="M850" s="1"/>
      <c r="AC850" s="1"/>
      <c r="AE850" s="1"/>
    </row>
    <row r="851" spans="9:31">
      <c r="I851" s="1"/>
      <c r="J851" s="1"/>
      <c r="K851" s="1"/>
      <c r="L851" s="1"/>
      <c r="M851" s="1"/>
      <c r="AC851" s="1"/>
      <c r="AE851" s="1"/>
    </row>
    <row r="852" spans="9:31">
      <c r="I852" s="1"/>
      <c r="J852" s="1"/>
      <c r="K852" s="1"/>
      <c r="L852" s="1"/>
      <c r="M852" s="1"/>
      <c r="AC852" s="1"/>
      <c r="AE852" s="1"/>
    </row>
    <row r="853" spans="9:31">
      <c r="I853" s="1"/>
      <c r="J853" s="1"/>
      <c r="K853" s="1"/>
      <c r="L853" s="1"/>
      <c r="M853" s="1"/>
      <c r="AC853" s="1"/>
      <c r="AE853" s="1"/>
    </row>
    <row r="854" spans="9:31">
      <c r="I854" s="1"/>
      <c r="J854" s="1"/>
      <c r="K854" s="1"/>
      <c r="L854" s="1"/>
      <c r="M854" s="1"/>
      <c r="AC854" s="1"/>
      <c r="AE854" s="1"/>
    </row>
    <row r="855" spans="9:31">
      <c r="I855" s="1"/>
      <c r="J855" s="1"/>
      <c r="K855" s="1"/>
      <c r="L855" s="1"/>
      <c r="M855" s="1"/>
      <c r="AC855" s="1"/>
      <c r="AE855" s="1"/>
    </row>
    <row r="856" spans="9:31">
      <c r="I856" s="1"/>
      <c r="J856" s="1"/>
      <c r="K856" s="1"/>
      <c r="L856" s="1"/>
      <c r="M856" s="1"/>
      <c r="AC856" s="1"/>
      <c r="AE856" s="1"/>
    </row>
    <row r="857" spans="9:31">
      <c r="I857" s="1"/>
      <c r="J857" s="1"/>
      <c r="K857" s="1"/>
      <c r="L857" s="1"/>
      <c r="M857" s="1"/>
      <c r="AC857" s="1"/>
      <c r="AE857" s="1"/>
    </row>
    <row r="858" spans="9:31">
      <c r="I858" s="1"/>
      <c r="J858" s="1"/>
      <c r="K858" s="1"/>
      <c r="L858" s="1"/>
      <c r="M858" s="1"/>
      <c r="AC858" s="1"/>
      <c r="AE858" s="1"/>
    </row>
    <row r="859" spans="9:31">
      <c r="I859" s="1"/>
      <c r="J859" s="1"/>
      <c r="K859" s="1"/>
      <c r="L859" s="1"/>
      <c r="M859" s="1"/>
      <c r="AC859" s="1"/>
      <c r="AE859" s="1"/>
    </row>
    <row r="860" spans="9:31">
      <c r="I860" s="1"/>
      <c r="J860" s="1"/>
      <c r="K860" s="1"/>
      <c r="L860" s="1"/>
      <c r="M860" s="1"/>
      <c r="AC860" s="1"/>
      <c r="AE860" s="1"/>
    </row>
    <row r="861" spans="9:31">
      <c r="I861" s="1"/>
      <c r="J861" s="1"/>
      <c r="K861" s="1"/>
      <c r="L861" s="1"/>
      <c r="M861" s="1"/>
      <c r="AC861" s="1"/>
      <c r="AE861" s="1"/>
    </row>
    <row r="862" spans="9:31">
      <c r="I862" s="1"/>
      <c r="J862" s="1"/>
      <c r="K862" s="1"/>
      <c r="L862" s="1"/>
      <c r="M862" s="1"/>
      <c r="AC862" s="1"/>
      <c r="AE862" s="1"/>
    </row>
    <row r="863" spans="9:31">
      <c r="I863" s="1"/>
      <c r="J863" s="1"/>
      <c r="K863" s="1"/>
      <c r="L863" s="1"/>
      <c r="M863" s="1"/>
      <c r="AC863" s="1"/>
      <c r="AE863" s="1"/>
    </row>
    <row r="864" spans="9:31">
      <c r="I864" s="1"/>
      <c r="J864" s="1"/>
      <c r="K864" s="1"/>
      <c r="L864" s="1"/>
      <c r="M864" s="1"/>
      <c r="AC864" s="1"/>
      <c r="AE864" s="1"/>
    </row>
    <row r="865" spans="9:31">
      <c r="I865" s="1"/>
      <c r="J865" s="1"/>
      <c r="K865" s="1"/>
      <c r="L865" s="1"/>
      <c r="M865" s="1"/>
      <c r="AC865" s="1"/>
      <c r="AE865" s="1"/>
    </row>
    <row r="866" spans="9:31">
      <c r="I866" s="1"/>
      <c r="J866" s="1"/>
      <c r="K866" s="1"/>
      <c r="L866" s="1"/>
      <c r="M866" s="1"/>
      <c r="AC866" s="1"/>
      <c r="AE866" s="1"/>
    </row>
    <row r="867" spans="9:31">
      <c r="I867" s="1"/>
      <c r="J867" s="1"/>
      <c r="K867" s="1"/>
      <c r="L867" s="1"/>
      <c r="M867" s="1"/>
      <c r="AC867" s="1"/>
      <c r="AE867" s="1"/>
    </row>
    <row r="868" spans="9:31">
      <c r="I868" s="1"/>
      <c r="J868" s="1"/>
      <c r="K868" s="1"/>
      <c r="L868" s="1"/>
      <c r="M868" s="1"/>
      <c r="AC868" s="1"/>
      <c r="AE868" s="1"/>
    </row>
    <row r="869" spans="9:31">
      <c r="I869" s="1"/>
      <c r="J869" s="1"/>
      <c r="K869" s="1"/>
      <c r="L869" s="1"/>
      <c r="M869" s="1"/>
      <c r="AC869" s="1"/>
      <c r="AE869" s="1"/>
    </row>
    <row r="870" spans="9:31">
      <c r="I870" s="1"/>
      <c r="J870" s="1"/>
      <c r="K870" s="1"/>
      <c r="L870" s="1"/>
      <c r="M870" s="1"/>
      <c r="AC870" s="1"/>
      <c r="AE870" s="1"/>
    </row>
    <row r="871" spans="9:31">
      <c r="I871" s="1"/>
      <c r="J871" s="1"/>
      <c r="K871" s="1"/>
      <c r="L871" s="1"/>
      <c r="M871" s="1"/>
      <c r="AC871" s="1"/>
      <c r="AE871" s="1"/>
    </row>
    <row r="872" spans="9:31">
      <c r="I872" s="1"/>
      <c r="J872" s="1"/>
      <c r="K872" s="1"/>
      <c r="L872" s="1"/>
      <c r="M872" s="1"/>
      <c r="AC872" s="1"/>
      <c r="AE872" s="1"/>
    </row>
    <row r="873" spans="9:31">
      <c r="I873" s="1"/>
      <c r="J873" s="1"/>
      <c r="K873" s="1"/>
      <c r="L873" s="1"/>
      <c r="M873" s="1"/>
      <c r="AC873" s="1"/>
      <c r="AE873" s="1"/>
    </row>
    <row r="874" spans="9:31">
      <c r="I874" s="1"/>
      <c r="J874" s="1"/>
      <c r="K874" s="1"/>
      <c r="L874" s="1"/>
      <c r="M874" s="1"/>
      <c r="AC874" s="1"/>
      <c r="AE874" s="1"/>
    </row>
    <row r="875" spans="9:31">
      <c r="I875" s="1"/>
      <c r="J875" s="1"/>
      <c r="K875" s="1"/>
      <c r="L875" s="1"/>
      <c r="M875" s="1"/>
      <c r="AC875" s="1"/>
      <c r="AE875" s="1"/>
    </row>
    <row r="876" spans="9:31">
      <c r="I876" s="1"/>
      <c r="J876" s="1"/>
      <c r="K876" s="1"/>
      <c r="L876" s="1"/>
      <c r="M876" s="1"/>
      <c r="AC876" s="1"/>
      <c r="AE876" s="1"/>
    </row>
    <row r="877" spans="9:31">
      <c r="I877" s="1"/>
      <c r="J877" s="1"/>
      <c r="K877" s="1"/>
      <c r="L877" s="1"/>
      <c r="M877" s="1"/>
      <c r="AC877" s="1"/>
      <c r="AE877" s="1"/>
    </row>
    <row r="878" spans="9:31">
      <c r="I878" s="1"/>
      <c r="J878" s="1"/>
      <c r="K878" s="1"/>
      <c r="L878" s="1"/>
      <c r="M878" s="1"/>
      <c r="AC878" s="1"/>
      <c r="AE878" s="1"/>
    </row>
    <row r="879" spans="9:31">
      <c r="I879" s="1"/>
      <c r="J879" s="1"/>
      <c r="K879" s="1"/>
      <c r="L879" s="1"/>
      <c r="M879" s="1"/>
      <c r="AC879" s="1"/>
      <c r="AE879" s="1"/>
    </row>
    <row r="880" spans="9:31">
      <c r="I880" s="1"/>
      <c r="J880" s="1"/>
      <c r="K880" s="1"/>
      <c r="L880" s="1"/>
      <c r="M880" s="1"/>
      <c r="AC880" s="1"/>
      <c r="AE880" s="1"/>
    </row>
    <row r="881" spans="9:31">
      <c r="I881" s="1"/>
      <c r="J881" s="1"/>
      <c r="K881" s="1"/>
      <c r="L881" s="1"/>
      <c r="M881" s="1"/>
      <c r="AC881" s="1"/>
      <c r="AE881" s="1"/>
    </row>
    <row r="882" spans="9:31">
      <c r="I882" s="1"/>
      <c r="J882" s="1"/>
      <c r="K882" s="1"/>
      <c r="L882" s="1"/>
      <c r="M882" s="1"/>
      <c r="AC882" s="1"/>
      <c r="AE882" s="1"/>
    </row>
    <row r="883" spans="9:31">
      <c r="I883" s="1"/>
      <c r="J883" s="1"/>
      <c r="K883" s="1"/>
      <c r="L883" s="1"/>
      <c r="M883" s="1"/>
      <c r="AC883" s="1"/>
      <c r="AE883" s="1"/>
    </row>
    <row r="884" spans="9:31">
      <c r="I884" s="1"/>
      <c r="J884" s="1"/>
      <c r="K884" s="1"/>
      <c r="L884" s="1"/>
      <c r="M884" s="1"/>
      <c r="AC884" s="1"/>
      <c r="AE884" s="1"/>
    </row>
    <row r="885" spans="9:31">
      <c r="I885" s="1"/>
      <c r="J885" s="1"/>
      <c r="K885" s="1"/>
      <c r="L885" s="1"/>
      <c r="M885" s="1"/>
      <c r="AC885" s="1"/>
      <c r="AE885" s="1"/>
    </row>
    <row r="886" spans="9:31">
      <c r="I886" s="1"/>
      <c r="J886" s="1"/>
      <c r="K886" s="1"/>
      <c r="L886" s="1"/>
      <c r="M886" s="1"/>
      <c r="AC886" s="1"/>
      <c r="AE886" s="1"/>
    </row>
    <row r="887" spans="9:31">
      <c r="I887" s="1"/>
      <c r="J887" s="1"/>
      <c r="K887" s="1"/>
      <c r="L887" s="1"/>
      <c r="M887" s="1"/>
      <c r="AC887" s="1"/>
      <c r="AE887" s="1"/>
    </row>
    <row r="888" spans="9:31">
      <c r="I888" s="1"/>
      <c r="J888" s="1"/>
      <c r="K888" s="1"/>
      <c r="L888" s="1"/>
      <c r="M888" s="1"/>
      <c r="AC888" s="1"/>
      <c r="AE888" s="1"/>
    </row>
    <row r="889" spans="9:31">
      <c r="I889" s="1"/>
      <c r="J889" s="1"/>
      <c r="K889" s="1"/>
      <c r="L889" s="1"/>
      <c r="M889" s="1"/>
      <c r="AC889" s="1"/>
      <c r="AE889" s="1"/>
    </row>
    <row r="890" spans="9:31">
      <c r="I890" s="1"/>
      <c r="J890" s="1"/>
      <c r="K890" s="1"/>
      <c r="L890" s="1"/>
      <c r="M890" s="1"/>
      <c r="AC890" s="1"/>
      <c r="AE890" s="1"/>
    </row>
    <row r="891" spans="9:31">
      <c r="I891" s="1"/>
      <c r="J891" s="1"/>
      <c r="K891" s="1"/>
      <c r="L891" s="1"/>
      <c r="M891" s="1"/>
      <c r="AC891" s="1"/>
      <c r="AE891" s="1"/>
    </row>
    <row r="892" spans="9:31">
      <c r="I892" s="1"/>
      <c r="J892" s="1"/>
      <c r="K892" s="1"/>
      <c r="L892" s="1"/>
      <c r="M892" s="1"/>
      <c r="AC892" s="1"/>
      <c r="AE892" s="1"/>
    </row>
    <row r="893" spans="9:31">
      <c r="I893" s="1"/>
      <c r="J893" s="1"/>
      <c r="K893" s="1"/>
      <c r="L893" s="1"/>
      <c r="M893" s="1"/>
      <c r="AC893" s="1"/>
      <c r="AE893" s="1"/>
    </row>
    <row r="894" spans="9:31">
      <c r="I894" s="1"/>
      <c r="J894" s="1"/>
      <c r="K894" s="1"/>
      <c r="L894" s="1"/>
      <c r="M894" s="1"/>
      <c r="AC894" s="1"/>
      <c r="AE894" s="1"/>
    </row>
    <row r="895" spans="9:31">
      <c r="I895" s="1"/>
      <c r="J895" s="1"/>
      <c r="K895" s="1"/>
      <c r="L895" s="1"/>
      <c r="M895" s="1"/>
      <c r="AC895" s="1"/>
      <c r="AE895" s="1"/>
    </row>
    <row r="896" spans="9:31">
      <c r="I896" s="1"/>
      <c r="J896" s="1"/>
      <c r="K896" s="1"/>
      <c r="L896" s="1"/>
      <c r="M896" s="1"/>
      <c r="AC896" s="1"/>
      <c r="AE896" s="1"/>
    </row>
    <row r="897" spans="9:31">
      <c r="I897" s="1"/>
      <c r="J897" s="1"/>
      <c r="K897" s="1"/>
      <c r="L897" s="1"/>
      <c r="M897" s="1"/>
      <c r="AC897" s="1"/>
      <c r="AE897" s="1"/>
    </row>
    <row r="898" spans="9:31">
      <c r="I898" s="1"/>
      <c r="J898" s="1"/>
      <c r="K898" s="1"/>
      <c r="L898" s="1"/>
      <c r="M898" s="1"/>
      <c r="AC898" s="1"/>
      <c r="AE898" s="1"/>
    </row>
    <row r="899" spans="9:31">
      <c r="I899" s="1"/>
      <c r="J899" s="1"/>
      <c r="K899" s="1"/>
      <c r="L899" s="1"/>
      <c r="M899" s="1"/>
      <c r="AC899" s="1"/>
      <c r="AE899" s="1"/>
    </row>
    <row r="900" spans="9:31">
      <c r="I900" s="1"/>
      <c r="J900" s="1"/>
      <c r="K900" s="1"/>
      <c r="L900" s="1"/>
      <c r="M900" s="1"/>
      <c r="AC900" s="1"/>
      <c r="AE900" s="1"/>
    </row>
    <row r="901" spans="9:31">
      <c r="I901" s="1"/>
      <c r="J901" s="1"/>
      <c r="K901" s="1"/>
      <c r="L901" s="1"/>
      <c r="M901" s="1"/>
      <c r="AC901" s="1"/>
      <c r="AE901" s="1"/>
    </row>
    <row r="902" spans="9:31">
      <c r="I902" s="1"/>
      <c r="J902" s="1"/>
      <c r="K902" s="1"/>
      <c r="L902" s="1"/>
      <c r="M902" s="1"/>
      <c r="AC902" s="1"/>
      <c r="AE902" s="1"/>
    </row>
    <row r="903" spans="9:31">
      <c r="I903" s="1"/>
      <c r="J903" s="1"/>
      <c r="K903" s="1"/>
      <c r="L903" s="1"/>
      <c r="M903" s="1"/>
      <c r="AC903" s="1"/>
      <c r="AE903" s="1"/>
    </row>
    <row r="904" spans="9:31">
      <c r="I904" s="1"/>
      <c r="J904" s="1"/>
      <c r="K904" s="1"/>
      <c r="L904" s="1"/>
      <c r="M904" s="1"/>
      <c r="AC904" s="1"/>
      <c r="AE904" s="1"/>
    </row>
    <row r="905" spans="9:31">
      <c r="I905" s="1"/>
      <c r="J905" s="1"/>
      <c r="K905" s="1"/>
      <c r="L905" s="1"/>
      <c r="M905" s="1"/>
      <c r="AC905" s="1"/>
      <c r="AE905" s="1"/>
    </row>
    <row r="906" spans="9:31">
      <c r="I906" s="1"/>
      <c r="J906" s="1"/>
      <c r="K906" s="1"/>
      <c r="L906" s="1"/>
      <c r="M906" s="1"/>
      <c r="AC906" s="1"/>
      <c r="AE906" s="1"/>
    </row>
    <row r="907" spans="9:31">
      <c r="I907" s="1"/>
      <c r="J907" s="1"/>
      <c r="K907" s="1"/>
      <c r="L907" s="1"/>
      <c r="M907" s="1"/>
      <c r="AC907" s="1"/>
      <c r="AE907" s="1"/>
    </row>
    <row r="908" spans="9:31">
      <c r="I908" s="1"/>
      <c r="J908" s="1"/>
      <c r="K908" s="1"/>
      <c r="L908" s="1"/>
      <c r="M908" s="1"/>
      <c r="AC908" s="1"/>
      <c r="AE908" s="1"/>
    </row>
    <row r="909" spans="9:31">
      <c r="I909" s="1"/>
      <c r="J909" s="1"/>
      <c r="K909" s="1"/>
      <c r="L909" s="1"/>
      <c r="M909" s="1"/>
      <c r="AC909" s="1"/>
      <c r="AE909" s="1"/>
    </row>
    <row r="910" spans="9:31">
      <c r="I910" s="1"/>
      <c r="J910" s="1"/>
      <c r="K910" s="1"/>
      <c r="L910" s="1"/>
      <c r="M910" s="1"/>
      <c r="AC910" s="1"/>
      <c r="AE910" s="1"/>
    </row>
    <row r="911" spans="9:31">
      <c r="I911" s="1"/>
      <c r="J911" s="1"/>
      <c r="K911" s="1"/>
      <c r="L911" s="1"/>
      <c r="M911" s="1"/>
      <c r="AC911" s="1"/>
      <c r="AE911" s="1"/>
    </row>
    <row r="912" spans="9:31">
      <c r="I912" s="1"/>
      <c r="J912" s="1"/>
      <c r="K912" s="1"/>
      <c r="L912" s="1"/>
      <c r="M912" s="1"/>
      <c r="AC912" s="1"/>
      <c r="AE912" s="1"/>
    </row>
    <row r="913" spans="9:31">
      <c r="I913" s="1"/>
      <c r="J913" s="1"/>
      <c r="K913" s="1"/>
      <c r="L913" s="1"/>
      <c r="M913" s="1"/>
      <c r="AC913" s="1"/>
      <c r="AE913" s="1"/>
    </row>
    <row r="914" spans="9:31">
      <c r="I914" s="1"/>
      <c r="J914" s="1"/>
      <c r="K914" s="1"/>
      <c r="L914" s="1"/>
      <c r="M914" s="1"/>
      <c r="AC914" s="1"/>
      <c r="AE914" s="1"/>
    </row>
    <row r="915" spans="9:31">
      <c r="I915" s="1"/>
      <c r="J915" s="1"/>
      <c r="K915" s="1"/>
      <c r="L915" s="1"/>
      <c r="M915" s="1"/>
      <c r="AC915" s="1"/>
      <c r="AE915" s="1"/>
    </row>
    <row r="916" spans="9:31">
      <c r="I916" s="1"/>
      <c r="J916" s="1"/>
      <c r="K916" s="1"/>
      <c r="L916" s="1"/>
      <c r="M916" s="1"/>
      <c r="AC916" s="1"/>
      <c r="AE916" s="1"/>
    </row>
    <row r="917" spans="9:31">
      <c r="I917" s="1"/>
      <c r="J917" s="1"/>
      <c r="K917" s="1"/>
      <c r="L917" s="1"/>
      <c r="M917" s="1"/>
      <c r="AC917" s="1"/>
      <c r="AE917" s="1"/>
    </row>
    <row r="918" spans="9:31">
      <c r="I918" s="1"/>
      <c r="J918" s="1"/>
      <c r="K918" s="1"/>
      <c r="L918" s="1"/>
      <c r="M918" s="1"/>
      <c r="AC918" s="1"/>
      <c r="AE918" s="1"/>
    </row>
    <row r="919" spans="9:31">
      <c r="I919" s="1"/>
      <c r="J919" s="1"/>
      <c r="K919" s="1"/>
      <c r="L919" s="1"/>
      <c r="M919" s="1"/>
      <c r="AC919" s="1"/>
      <c r="AE919" s="1"/>
    </row>
    <row r="920" spans="9:31">
      <c r="I920" s="1"/>
      <c r="J920" s="1"/>
      <c r="K920" s="1"/>
      <c r="L920" s="1"/>
      <c r="M920" s="1"/>
      <c r="AC920" s="1"/>
      <c r="AE920" s="1"/>
    </row>
    <row r="921" spans="9:31">
      <c r="I921" s="1"/>
      <c r="J921" s="1"/>
      <c r="K921" s="1"/>
      <c r="L921" s="1"/>
      <c r="M921" s="1"/>
      <c r="AC921" s="1"/>
      <c r="AE921" s="1"/>
    </row>
    <row r="922" spans="9:31">
      <c r="I922" s="1"/>
      <c r="J922" s="1"/>
      <c r="K922" s="1"/>
      <c r="L922" s="1"/>
      <c r="M922" s="1"/>
      <c r="AC922" s="1"/>
      <c r="AE922" s="1"/>
    </row>
    <row r="923" spans="9:31">
      <c r="I923" s="1"/>
      <c r="J923" s="1"/>
      <c r="K923" s="1"/>
      <c r="L923" s="1"/>
      <c r="M923" s="1"/>
      <c r="AC923" s="1"/>
      <c r="AE923" s="1"/>
    </row>
    <row r="924" spans="9:31">
      <c r="I924" s="1"/>
      <c r="J924" s="1"/>
      <c r="K924" s="1"/>
      <c r="L924" s="1"/>
      <c r="M924" s="1"/>
      <c r="AC924" s="1"/>
      <c r="AE924" s="1"/>
    </row>
    <row r="925" spans="9:31">
      <c r="I925" s="1"/>
      <c r="J925" s="1"/>
      <c r="K925" s="1"/>
      <c r="L925" s="1"/>
      <c r="M925" s="1"/>
      <c r="AC925" s="1"/>
      <c r="AE925" s="1"/>
    </row>
    <row r="926" spans="9:31">
      <c r="I926" s="1"/>
      <c r="J926" s="1"/>
      <c r="K926" s="1"/>
      <c r="L926" s="1"/>
      <c r="M926" s="1"/>
      <c r="AC926" s="1"/>
      <c r="AE926" s="1"/>
    </row>
    <row r="927" spans="9:31">
      <c r="I927" s="1"/>
      <c r="J927" s="1"/>
      <c r="K927" s="1"/>
      <c r="L927" s="1"/>
      <c r="M927" s="1"/>
      <c r="AC927" s="1"/>
      <c r="AE927" s="1"/>
    </row>
    <row r="928" spans="9:31">
      <c r="I928" s="1"/>
      <c r="J928" s="1"/>
      <c r="K928" s="1"/>
      <c r="L928" s="1"/>
      <c r="M928" s="1"/>
      <c r="AC928" s="1"/>
      <c r="AE928" s="1"/>
    </row>
    <row r="929" spans="9:31">
      <c r="I929" s="1"/>
      <c r="J929" s="1"/>
      <c r="K929" s="1"/>
      <c r="L929" s="1"/>
      <c r="M929" s="1"/>
      <c r="AC929" s="1"/>
      <c r="AE929" s="1"/>
    </row>
    <row r="930" spans="9:31">
      <c r="I930" s="1"/>
      <c r="J930" s="1"/>
      <c r="K930" s="1"/>
      <c r="L930" s="1"/>
      <c r="M930" s="1"/>
      <c r="AC930" s="1"/>
      <c r="AE930" s="1"/>
    </row>
    <row r="931" spans="9:31">
      <c r="I931" s="1"/>
      <c r="J931" s="1"/>
      <c r="K931" s="1"/>
      <c r="L931" s="1"/>
      <c r="M931" s="1"/>
      <c r="AC931" s="1"/>
      <c r="AE931" s="1"/>
    </row>
    <row r="932" spans="9:31">
      <c r="I932" s="1"/>
      <c r="J932" s="1"/>
      <c r="K932" s="1"/>
      <c r="L932" s="1"/>
      <c r="M932" s="1"/>
      <c r="AC932" s="1"/>
      <c r="AE932" s="1"/>
    </row>
    <row r="933" spans="9:31">
      <c r="I933" s="1"/>
      <c r="J933" s="1"/>
      <c r="K933" s="1"/>
      <c r="L933" s="1"/>
      <c r="M933" s="1"/>
      <c r="AC933" s="1"/>
      <c r="AE933" s="1"/>
    </row>
    <row r="934" spans="9:31">
      <c r="I934" s="1"/>
      <c r="J934" s="1"/>
      <c r="K934" s="1"/>
      <c r="L934" s="1"/>
      <c r="M934" s="1"/>
      <c r="AC934" s="1"/>
      <c r="AE934" s="1"/>
    </row>
    <row r="935" spans="9:31">
      <c r="I935" s="1"/>
      <c r="J935" s="1"/>
      <c r="K935" s="1"/>
      <c r="L935" s="1"/>
      <c r="M935" s="1"/>
      <c r="AC935" s="1"/>
      <c r="AE935" s="1"/>
    </row>
    <row r="936" spans="9:31">
      <c r="I936" s="1"/>
      <c r="J936" s="1"/>
      <c r="K936" s="1"/>
      <c r="L936" s="1"/>
      <c r="M936" s="1"/>
      <c r="AC936" s="1"/>
      <c r="AE936" s="1"/>
    </row>
    <row r="937" spans="9:31">
      <c r="I937" s="1"/>
      <c r="J937" s="1"/>
      <c r="K937" s="1"/>
      <c r="L937" s="1"/>
      <c r="M937" s="1"/>
      <c r="AC937" s="1"/>
      <c r="AE937" s="1"/>
    </row>
    <row r="938" spans="9:31">
      <c r="I938" s="1"/>
      <c r="J938" s="1"/>
      <c r="K938" s="1"/>
      <c r="L938" s="1"/>
      <c r="M938" s="1"/>
      <c r="AC938" s="1"/>
      <c r="AE938" s="1"/>
    </row>
    <row r="939" spans="9:31">
      <c r="I939" s="1"/>
      <c r="J939" s="1"/>
      <c r="K939" s="1"/>
      <c r="L939" s="1"/>
      <c r="M939" s="1"/>
      <c r="AC939" s="1"/>
      <c r="AE939" s="1"/>
    </row>
    <row r="940" spans="9:31">
      <c r="I940" s="1"/>
      <c r="J940" s="1"/>
      <c r="K940" s="1"/>
      <c r="L940" s="1"/>
      <c r="M940" s="1"/>
      <c r="AC940" s="1"/>
      <c r="AE940" s="1"/>
    </row>
    <row r="941" spans="9:31">
      <c r="I941" s="1"/>
      <c r="J941" s="1"/>
      <c r="K941" s="1"/>
      <c r="L941" s="1"/>
      <c r="M941" s="1"/>
      <c r="AC941" s="1"/>
      <c r="AE941" s="1"/>
    </row>
    <row r="942" spans="9:31">
      <c r="I942" s="1"/>
      <c r="J942" s="1"/>
      <c r="K942" s="1"/>
      <c r="L942" s="1"/>
      <c r="M942" s="1"/>
      <c r="AC942" s="1"/>
      <c r="AE942" s="1"/>
    </row>
    <row r="943" spans="9:31">
      <c r="I943" s="1"/>
      <c r="J943" s="1"/>
      <c r="K943" s="1"/>
      <c r="L943" s="1"/>
      <c r="M943" s="1"/>
      <c r="AC943" s="1"/>
      <c r="AE943" s="1"/>
    </row>
    <row r="944" spans="9:31">
      <c r="I944" s="1"/>
      <c r="J944" s="1"/>
      <c r="K944" s="1"/>
      <c r="L944" s="1"/>
      <c r="M944" s="1"/>
      <c r="AC944" s="1"/>
      <c r="AE944" s="1"/>
    </row>
    <row r="945" spans="9:31">
      <c r="I945" s="1"/>
      <c r="J945" s="1"/>
      <c r="K945" s="1"/>
      <c r="L945" s="1"/>
      <c r="M945" s="1"/>
      <c r="AC945" s="1"/>
      <c r="AE945" s="1"/>
    </row>
    <row r="946" spans="9:31">
      <c r="I946" s="1"/>
      <c r="J946" s="1"/>
      <c r="K946" s="1"/>
      <c r="L946" s="1"/>
      <c r="M946" s="1"/>
      <c r="AC946" s="1"/>
      <c r="AE946" s="1"/>
    </row>
    <row r="947" spans="9:31">
      <c r="I947" s="1"/>
      <c r="J947" s="1"/>
      <c r="K947" s="1"/>
      <c r="L947" s="1"/>
      <c r="M947" s="1"/>
      <c r="AC947" s="1"/>
      <c r="AE947" s="1"/>
    </row>
    <row r="948" spans="9:31">
      <c r="I948" s="1"/>
      <c r="J948" s="1"/>
      <c r="K948" s="1"/>
      <c r="L948" s="1"/>
      <c r="M948" s="1"/>
      <c r="AC948" s="1"/>
      <c r="AE948" s="1"/>
    </row>
    <row r="949" spans="9:31">
      <c r="I949" s="1"/>
      <c r="J949" s="1"/>
      <c r="K949" s="1"/>
      <c r="L949" s="1"/>
      <c r="M949" s="1"/>
      <c r="AC949" s="1"/>
      <c r="AE949" s="1"/>
    </row>
    <row r="950" spans="9:31">
      <c r="I950" s="1"/>
      <c r="J950" s="1"/>
      <c r="K950" s="1"/>
      <c r="L950" s="1"/>
      <c r="M950" s="1"/>
      <c r="AC950" s="1"/>
      <c r="AE950" s="1"/>
    </row>
    <row r="951" spans="9:31">
      <c r="I951" s="1"/>
      <c r="J951" s="1"/>
      <c r="K951" s="1"/>
      <c r="L951" s="1"/>
      <c r="M951" s="1"/>
      <c r="AC951" s="1"/>
      <c r="AE951" s="1"/>
    </row>
    <row r="952" spans="9:31">
      <c r="I952" s="1"/>
      <c r="J952" s="1"/>
      <c r="K952" s="1"/>
      <c r="L952" s="1"/>
      <c r="M952" s="1"/>
      <c r="AC952" s="1"/>
      <c r="AE952" s="1"/>
    </row>
    <row r="953" spans="9:31">
      <c r="I953" s="1"/>
      <c r="J953" s="1"/>
      <c r="K953" s="1"/>
      <c r="L953" s="1"/>
      <c r="M953" s="1"/>
      <c r="AC953" s="1"/>
      <c r="AE953" s="1"/>
    </row>
    <row r="954" spans="9:31">
      <c r="I954" s="1"/>
      <c r="J954" s="1"/>
      <c r="K954" s="1"/>
      <c r="L954" s="1"/>
      <c r="M954" s="1"/>
      <c r="AC954" s="1"/>
      <c r="AE954" s="1"/>
    </row>
    <row r="955" spans="9:31">
      <c r="I955" s="1"/>
      <c r="J955" s="1"/>
      <c r="K955" s="1"/>
      <c r="L955" s="1"/>
      <c r="M955" s="1"/>
      <c r="AC955" s="1"/>
      <c r="AE955" s="1"/>
    </row>
    <row r="956" spans="9:31">
      <c r="I956" s="1"/>
      <c r="J956" s="1"/>
      <c r="K956" s="1"/>
      <c r="L956" s="1"/>
      <c r="M956" s="1"/>
      <c r="AC956" s="1"/>
      <c r="AE956" s="1"/>
    </row>
    <row r="957" spans="9:31">
      <c r="I957" s="1"/>
      <c r="J957" s="1"/>
      <c r="K957" s="1"/>
      <c r="L957" s="1"/>
      <c r="M957" s="1"/>
      <c r="AC957" s="1"/>
      <c r="AE957" s="1"/>
    </row>
    <row r="958" spans="9:31">
      <c r="I958" s="1"/>
      <c r="J958" s="1"/>
      <c r="K958" s="1"/>
      <c r="L958" s="1"/>
      <c r="M958" s="1"/>
      <c r="AC958" s="1"/>
      <c r="AE958" s="1"/>
    </row>
    <row r="959" spans="9:31">
      <c r="I959" s="1"/>
      <c r="J959" s="1"/>
      <c r="K959" s="1"/>
      <c r="L959" s="1"/>
      <c r="M959" s="1"/>
      <c r="AC959" s="1"/>
      <c r="AE959" s="1"/>
    </row>
    <row r="960" spans="9:31">
      <c r="I960" s="1"/>
      <c r="J960" s="1"/>
      <c r="K960" s="1"/>
      <c r="L960" s="1"/>
      <c r="M960" s="1"/>
      <c r="AC960" s="1"/>
      <c r="AE960" s="1"/>
    </row>
    <row r="961" spans="9:31">
      <c r="I961" s="1"/>
      <c r="J961" s="1"/>
      <c r="K961" s="1"/>
      <c r="L961" s="1"/>
      <c r="M961" s="1"/>
      <c r="AC961" s="1"/>
      <c r="AE961" s="1"/>
    </row>
    <row r="962" spans="9:31">
      <c r="I962" s="1"/>
      <c r="J962" s="1"/>
      <c r="K962" s="1"/>
      <c r="L962" s="1"/>
      <c r="M962" s="1"/>
      <c r="AC962" s="1"/>
      <c r="AE962" s="1"/>
    </row>
    <row r="963" spans="9:31">
      <c r="I963" s="1"/>
      <c r="J963" s="1"/>
      <c r="K963" s="1"/>
      <c r="L963" s="1"/>
      <c r="M963" s="1"/>
      <c r="AC963" s="1"/>
      <c r="AE963" s="1"/>
    </row>
    <row r="964" spans="9:31">
      <c r="I964" s="1"/>
      <c r="J964" s="1"/>
      <c r="K964" s="1"/>
      <c r="L964" s="1"/>
      <c r="M964" s="1"/>
      <c r="AC964" s="1"/>
      <c r="AE964" s="1"/>
    </row>
    <row r="965" spans="9:31">
      <c r="I965" s="1"/>
      <c r="J965" s="1"/>
      <c r="K965" s="1"/>
      <c r="L965" s="1"/>
      <c r="M965" s="1"/>
      <c r="AC965" s="1"/>
      <c r="AE965" s="1"/>
    </row>
    <row r="966" spans="9:31">
      <c r="I966" s="1"/>
      <c r="J966" s="1"/>
      <c r="K966" s="1"/>
      <c r="L966" s="1"/>
      <c r="M966" s="1"/>
      <c r="AC966" s="1"/>
      <c r="AE966" s="1"/>
    </row>
    <row r="967" spans="9:31">
      <c r="I967" s="1"/>
      <c r="J967" s="1"/>
      <c r="K967" s="1"/>
      <c r="L967" s="1"/>
      <c r="M967" s="1"/>
      <c r="AC967" s="1"/>
      <c r="AE967" s="1"/>
    </row>
    <row r="968" spans="9:31">
      <c r="I968" s="1"/>
      <c r="J968" s="1"/>
      <c r="K968" s="1"/>
      <c r="L968" s="1"/>
      <c r="M968" s="1"/>
      <c r="AC968" s="1"/>
      <c r="AE968" s="1"/>
    </row>
    <row r="969" spans="9:31">
      <c r="I969" s="1"/>
      <c r="J969" s="1"/>
      <c r="K969" s="1"/>
      <c r="L969" s="1"/>
      <c r="M969" s="1"/>
      <c r="AC969" s="1"/>
      <c r="AE969" s="1"/>
    </row>
    <row r="970" spans="9:31">
      <c r="I970" s="1"/>
      <c r="J970" s="1"/>
      <c r="K970" s="1"/>
      <c r="L970" s="1"/>
      <c r="M970" s="1"/>
      <c r="AC970" s="1"/>
      <c r="AE970" s="1"/>
    </row>
    <row r="971" spans="9:31">
      <c r="I971" s="1"/>
      <c r="J971" s="1"/>
      <c r="K971" s="1"/>
      <c r="L971" s="1"/>
      <c r="M971" s="1"/>
      <c r="AC971" s="1"/>
      <c r="AE971" s="1"/>
    </row>
    <row r="972" spans="9:31">
      <c r="I972" s="1"/>
      <c r="J972" s="1"/>
      <c r="K972" s="1"/>
      <c r="L972" s="1"/>
      <c r="M972" s="1"/>
      <c r="AC972" s="1"/>
      <c r="AE972" s="1"/>
    </row>
    <row r="973" spans="9:31">
      <c r="I973" s="1"/>
      <c r="J973" s="1"/>
      <c r="K973" s="1"/>
      <c r="L973" s="1"/>
      <c r="M973" s="1"/>
      <c r="AC973" s="1"/>
      <c r="AE973" s="1"/>
    </row>
    <row r="974" spans="9:31">
      <c r="I974" s="1"/>
      <c r="J974" s="1"/>
      <c r="K974" s="1"/>
      <c r="L974" s="1"/>
      <c r="M974" s="1"/>
      <c r="AC974" s="1"/>
      <c r="AE974" s="1"/>
    </row>
    <row r="975" spans="9:31">
      <c r="I975" s="1"/>
      <c r="J975" s="1"/>
      <c r="K975" s="1"/>
      <c r="L975" s="1"/>
      <c r="M975" s="1"/>
      <c r="AC975" s="1"/>
      <c r="AE975" s="1"/>
    </row>
    <row r="976" spans="9:31">
      <c r="I976" s="1"/>
      <c r="J976" s="1"/>
      <c r="K976" s="1"/>
      <c r="L976" s="1"/>
      <c r="M976" s="1"/>
      <c r="AC976" s="1"/>
      <c r="AE976" s="1"/>
    </row>
    <row r="977" spans="9:31">
      <c r="I977" s="1"/>
      <c r="J977" s="1"/>
      <c r="K977" s="1"/>
      <c r="L977" s="1"/>
      <c r="M977" s="1"/>
      <c r="AC977" s="1"/>
      <c r="AE977" s="1"/>
    </row>
    <row r="978" spans="9:31">
      <c r="I978" s="1"/>
      <c r="J978" s="1"/>
      <c r="K978" s="1"/>
      <c r="L978" s="1"/>
      <c r="M978" s="1"/>
      <c r="AC978" s="1"/>
      <c r="AE978" s="1"/>
    </row>
    <row r="979" spans="9:31">
      <c r="I979" s="1"/>
      <c r="J979" s="1"/>
      <c r="K979" s="1"/>
      <c r="L979" s="1"/>
      <c r="M979" s="1"/>
      <c r="AC979" s="1"/>
      <c r="AE979" s="1"/>
    </row>
    <row r="980" spans="9:31">
      <c r="I980" s="1"/>
      <c r="J980" s="1"/>
      <c r="K980" s="1"/>
      <c r="L980" s="1"/>
      <c r="M980" s="1"/>
      <c r="AC980" s="1"/>
      <c r="AE980" s="1"/>
    </row>
    <row r="981" spans="9:31">
      <c r="I981" s="1"/>
      <c r="J981" s="1"/>
      <c r="K981" s="1"/>
      <c r="L981" s="1"/>
      <c r="M981" s="1"/>
      <c r="AC981" s="1"/>
      <c r="AE981" s="1"/>
    </row>
    <row r="982" spans="9:31">
      <c r="I982" s="1"/>
      <c r="J982" s="1"/>
      <c r="K982" s="1"/>
      <c r="L982" s="1"/>
      <c r="M982" s="1"/>
      <c r="AC982" s="1"/>
      <c r="AE982" s="1"/>
    </row>
    <row r="983" spans="9:31">
      <c r="I983" s="1"/>
      <c r="J983" s="1"/>
      <c r="K983" s="1"/>
      <c r="L983" s="1"/>
      <c r="M983" s="1"/>
      <c r="AC983" s="1"/>
      <c r="AE983" s="1"/>
    </row>
    <row r="984" spans="9:31">
      <c r="I984" s="1"/>
      <c r="J984" s="1"/>
      <c r="K984" s="1"/>
      <c r="L984" s="1"/>
      <c r="M984" s="1"/>
      <c r="AC984" s="1"/>
      <c r="AE984" s="1"/>
    </row>
    <row r="985" spans="9:31">
      <c r="I985" s="1"/>
      <c r="J985" s="1"/>
      <c r="K985" s="1"/>
      <c r="L985" s="1"/>
      <c r="M985" s="1"/>
      <c r="AC985" s="1"/>
      <c r="AE985" s="1"/>
    </row>
    <row r="986" spans="9:31">
      <c r="I986" s="1"/>
      <c r="J986" s="1"/>
      <c r="K986" s="1"/>
      <c r="L986" s="1"/>
      <c r="M986" s="1"/>
      <c r="AC986" s="1"/>
      <c r="AE986" s="1"/>
    </row>
    <row r="987" spans="9:31">
      <c r="I987" s="1"/>
      <c r="J987" s="1"/>
      <c r="K987" s="1"/>
      <c r="L987" s="1"/>
      <c r="M987" s="1"/>
      <c r="AC987" s="1"/>
      <c r="AE987" s="1"/>
    </row>
    <row r="988" spans="9:31">
      <c r="I988" s="1"/>
      <c r="J988" s="1"/>
      <c r="K988" s="1"/>
      <c r="L988" s="1"/>
      <c r="M988" s="1"/>
      <c r="AC988" s="1"/>
      <c r="AE988" s="1"/>
    </row>
    <row r="989" spans="9:31">
      <c r="I989" s="1"/>
      <c r="J989" s="1"/>
      <c r="K989" s="1"/>
      <c r="L989" s="1"/>
      <c r="M989" s="1"/>
      <c r="AC989" s="1"/>
      <c r="AE989" s="1"/>
    </row>
    <row r="990" spans="9:31">
      <c r="I990" s="1"/>
      <c r="J990" s="1"/>
      <c r="K990" s="1"/>
      <c r="L990" s="1"/>
      <c r="M990" s="1"/>
      <c r="AC990" s="1"/>
      <c r="AE990" s="1"/>
    </row>
    <row r="991" spans="9:31">
      <c r="I991" s="1"/>
      <c r="J991" s="1"/>
      <c r="K991" s="1"/>
      <c r="L991" s="1"/>
      <c r="M991" s="1"/>
      <c r="AC991" s="1"/>
      <c r="AE991" s="1"/>
    </row>
    <row r="992" spans="9:31">
      <c r="I992" s="1"/>
      <c r="J992" s="1"/>
      <c r="K992" s="1"/>
      <c r="L992" s="1"/>
      <c r="M992" s="1"/>
      <c r="AC992" s="1"/>
      <c r="AE992" s="1"/>
    </row>
    <row r="993" spans="9:31">
      <c r="I993" s="1"/>
      <c r="J993" s="1"/>
      <c r="K993" s="1"/>
      <c r="L993" s="1"/>
      <c r="M993" s="1"/>
      <c r="AC993" s="1"/>
      <c r="AE993" s="1"/>
    </row>
    <row r="994" spans="9:31">
      <c r="I994" s="1"/>
      <c r="J994" s="1"/>
      <c r="K994" s="1"/>
      <c r="L994" s="1"/>
      <c r="M994" s="1"/>
      <c r="AC994" s="1"/>
      <c r="AE994" s="1"/>
    </row>
    <row r="995" spans="9:31">
      <c r="I995" s="1"/>
      <c r="J995" s="1"/>
      <c r="K995" s="1"/>
      <c r="L995" s="1"/>
      <c r="M995" s="1"/>
      <c r="AC995" s="1"/>
      <c r="AE995" s="1"/>
    </row>
    <row r="996" spans="9:31">
      <c r="I996" s="1"/>
      <c r="J996" s="1"/>
      <c r="K996" s="1"/>
      <c r="L996" s="1"/>
      <c r="M996" s="1"/>
      <c r="AC996" s="1"/>
      <c r="AE996" s="1"/>
    </row>
    <row r="997" spans="9:31">
      <c r="I997" s="1"/>
      <c r="J997" s="1"/>
      <c r="K997" s="1"/>
      <c r="L997" s="1"/>
      <c r="M997" s="1"/>
      <c r="AC997" s="1"/>
      <c r="AE997" s="1"/>
    </row>
    <row r="998" spans="9:31">
      <c r="I998" s="1"/>
      <c r="J998" s="1"/>
      <c r="K998" s="1"/>
      <c r="L998" s="1"/>
      <c r="M998" s="1"/>
      <c r="AC998" s="1"/>
      <c r="AE998" s="1"/>
    </row>
    <row r="999" spans="9:31">
      <c r="I999" s="1"/>
      <c r="J999" s="1"/>
      <c r="K999" s="1"/>
      <c r="L999" s="1"/>
      <c r="M999" s="1"/>
      <c r="AC999" s="1"/>
      <c r="AE999" s="1"/>
    </row>
    <row r="1000" spans="9:31">
      <c r="I1000" s="1"/>
      <c r="J1000" s="1"/>
      <c r="K1000" s="1"/>
      <c r="L1000" s="1"/>
      <c r="M1000" s="1"/>
      <c r="AC1000" s="1"/>
      <c r="AE1000" s="1"/>
    </row>
    <row r="1001" spans="9:31">
      <c r="I1001" s="1"/>
      <c r="J1001" s="1"/>
      <c r="K1001" s="1"/>
      <c r="L1001" s="1"/>
      <c r="M1001" s="1"/>
      <c r="AC1001" s="1"/>
      <c r="AE1001" s="1"/>
    </row>
    <row r="1002" spans="9:31">
      <c r="I1002" s="1"/>
      <c r="J1002" s="1"/>
      <c r="K1002" s="1"/>
      <c r="L1002" s="1"/>
      <c r="M1002" s="1"/>
      <c r="AC1002" s="1"/>
      <c r="AE1002" s="1"/>
    </row>
    <row r="1003" spans="9:31">
      <c r="I1003" s="1"/>
      <c r="J1003" s="1"/>
      <c r="K1003" s="1"/>
      <c r="L1003" s="1"/>
      <c r="M1003" s="1"/>
      <c r="AC1003" s="1"/>
      <c r="AE1003" s="1"/>
    </row>
    <row r="1004" spans="9:31">
      <c r="I1004" s="1"/>
      <c r="J1004" s="1"/>
      <c r="K1004" s="1"/>
      <c r="L1004" s="1"/>
      <c r="M1004" s="1"/>
      <c r="AC1004" s="1"/>
      <c r="AE1004" s="1"/>
    </row>
    <row r="1005" spans="9:31">
      <c r="I1005" s="1"/>
      <c r="J1005" s="1"/>
      <c r="K1005" s="1"/>
      <c r="L1005" s="1"/>
      <c r="M1005" s="1"/>
      <c r="AC1005" s="1"/>
      <c r="AE1005" s="1"/>
    </row>
    <row r="1006" spans="9:31">
      <c r="I1006" s="1"/>
      <c r="J1006" s="1"/>
      <c r="K1006" s="1"/>
      <c r="L1006" s="1"/>
      <c r="M1006" s="1"/>
      <c r="AC1006" s="1"/>
      <c r="AE1006" s="1"/>
    </row>
    <row r="1007" spans="9:31">
      <c r="I1007" s="1"/>
      <c r="J1007" s="1"/>
      <c r="K1007" s="1"/>
      <c r="L1007" s="1"/>
      <c r="M1007" s="1"/>
      <c r="AC1007" s="1"/>
      <c r="AE1007" s="1"/>
    </row>
    <row r="1008" spans="9:31">
      <c r="I1008" s="1"/>
      <c r="J1008" s="1"/>
      <c r="K1008" s="1"/>
      <c r="L1008" s="1"/>
      <c r="M1008" s="1"/>
      <c r="AC1008" s="1"/>
      <c r="AE1008" s="1"/>
    </row>
    <row r="1009" spans="9:31">
      <c r="I1009" s="1"/>
      <c r="J1009" s="1"/>
      <c r="K1009" s="1"/>
      <c r="L1009" s="1"/>
      <c r="M1009" s="1"/>
      <c r="AC1009" s="1"/>
      <c r="AE1009" s="1"/>
    </row>
    <row r="1010" spans="9:31">
      <c r="I1010" s="1"/>
      <c r="J1010" s="1"/>
      <c r="K1010" s="1"/>
      <c r="L1010" s="1"/>
      <c r="M1010" s="1"/>
      <c r="AC1010" s="1"/>
      <c r="AE1010" s="1"/>
    </row>
    <row r="1011" spans="9:31">
      <c r="I1011" s="1"/>
      <c r="J1011" s="1"/>
      <c r="K1011" s="1"/>
      <c r="L1011" s="1"/>
      <c r="M1011" s="1"/>
      <c r="AC1011" s="1"/>
      <c r="AE1011" s="1"/>
    </row>
    <row r="1012" spans="9:31">
      <c r="I1012" s="1"/>
      <c r="J1012" s="1"/>
      <c r="K1012" s="1"/>
      <c r="L1012" s="1"/>
      <c r="M1012" s="1"/>
      <c r="AC1012" s="1"/>
      <c r="AE1012" s="1"/>
    </row>
    <row r="1013" spans="9:31">
      <c r="I1013" s="1"/>
      <c r="J1013" s="1"/>
      <c r="K1013" s="1"/>
      <c r="L1013" s="1"/>
      <c r="M1013" s="1"/>
      <c r="AC1013" s="1"/>
      <c r="AE1013" s="1"/>
    </row>
    <row r="1014" spans="9:31">
      <c r="I1014" s="1"/>
      <c r="J1014" s="1"/>
      <c r="K1014" s="1"/>
      <c r="L1014" s="1"/>
      <c r="M1014" s="1"/>
      <c r="AC1014" s="1"/>
      <c r="AE1014" s="1"/>
    </row>
    <row r="1015" spans="9:31">
      <c r="I1015" s="1"/>
      <c r="J1015" s="1"/>
      <c r="K1015" s="1"/>
      <c r="L1015" s="1"/>
      <c r="M1015" s="1"/>
      <c r="AC1015" s="1"/>
      <c r="AE1015" s="1"/>
    </row>
    <row r="1016" spans="9:31">
      <c r="I1016" s="1"/>
      <c r="J1016" s="1"/>
      <c r="K1016" s="1"/>
      <c r="L1016" s="1"/>
      <c r="M1016" s="1"/>
      <c r="AC1016" s="1"/>
      <c r="AE1016" s="1"/>
    </row>
    <row r="1017" spans="9:31">
      <c r="I1017" s="1"/>
      <c r="J1017" s="1"/>
      <c r="K1017" s="1"/>
      <c r="L1017" s="1"/>
      <c r="M1017" s="1"/>
      <c r="AC1017" s="1"/>
      <c r="AE1017" s="1"/>
    </row>
    <row r="1018" spans="9:31">
      <c r="I1018" s="1"/>
      <c r="J1018" s="1"/>
      <c r="K1018" s="1"/>
      <c r="L1018" s="1"/>
      <c r="M1018" s="1"/>
      <c r="AC1018" s="1"/>
      <c r="AE1018" s="1"/>
    </row>
    <row r="1019" spans="9:31">
      <c r="I1019" s="1"/>
      <c r="J1019" s="1"/>
      <c r="K1019" s="1"/>
      <c r="L1019" s="1"/>
      <c r="M1019" s="1"/>
      <c r="AC1019" s="1"/>
      <c r="AE1019" s="1"/>
    </row>
    <row r="1020" spans="9:31">
      <c r="I1020" s="1"/>
      <c r="J1020" s="1"/>
      <c r="K1020" s="1"/>
      <c r="L1020" s="1"/>
      <c r="M1020" s="1"/>
      <c r="AC1020" s="1"/>
      <c r="AE1020" s="1"/>
    </row>
    <row r="1021" spans="9:31">
      <c r="I1021" s="1"/>
      <c r="J1021" s="1"/>
      <c r="K1021" s="1"/>
      <c r="L1021" s="1"/>
      <c r="M1021" s="1"/>
      <c r="AC1021" s="1"/>
      <c r="AE1021" s="1"/>
    </row>
    <row r="1022" spans="9:31">
      <c r="I1022" s="1"/>
      <c r="J1022" s="1"/>
      <c r="K1022" s="1"/>
      <c r="L1022" s="1"/>
      <c r="M1022" s="1"/>
      <c r="AC1022" s="1"/>
      <c r="AE1022" s="1"/>
    </row>
    <row r="1023" spans="9:31">
      <c r="I1023" s="1"/>
      <c r="J1023" s="1"/>
      <c r="K1023" s="1"/>
      <c r="L1023" s="1"/>
      <c r="M1023" s="1"/>
      <c r="AC1023" s="1"/>
      <c r="AE1023" s="1"/>
    </row>
    <row r="1024" spans="9:31">
      <c r="I1024" s="1"/>
      <c r="J1024" s="1"/>
      <c r="K1024" s="1"/>
      <c r="L1024" s="1"/>
      <c r="M1024" s="1"/>
      <c r="AC1024" s="1"/>
      <c r="AE1024" s="1"/>
    </row>
    <row r="1025" spans="9:31">
      <c r="I1025" s="1"/>
      <c r="J1025" s="1"/>
      <c r="K1025" s="1"/>
      <c r="L1025" s="1"/>
      <c r="M1025" s="1"/>
      <c r="AC1025" s="1"/>
      <c r="AE1025" s="1"/>
    </row>
    <row r="1026" spans="9:31">
      <c r="I1026" s="1"/>
      <c r="J1026" s="1"/>
      <c r="K1026" s="1"/>
      <c r="L1026" s="1"/>
      <c r="M1026" s="1"/>
      <c r="AC1026" s="1"/>
      <c r="AE1026" s="1"/>
    </row>
    <row r="1027" spans="9:31">
      <c r="I1027" s="1"/>
      <c r="J1027" s="1"/>
      <c r="K1027" s="1"/>
      <c r="L1027" s="1"/>
      <c r="M1027" s="1"/>
      <c r="AC1027" s="1"/>
      <c r="AE1027" s="1"/>
    </row>
    <row r="1028" spans="9:31">
      <c r="I1028" s="1"/>
      <c r="J1028" s="1"/>
      <c r="K1028" s="1"/>
      <c r="L1028" s="1"/>
      <c r="M1028" s="1"/>
      <c r="AC1028" s="1"/>
      <c r="AE1028" s="1"/>
    </row>
    <row r="1029" spans="9:31">
      <c r="I1029" s="1"/>
      <c r="J1029" s="1"/>
      <c r="K1029" s="1"/>
      <c r="L1029" s="1"/>
      <c r="M1029" s="1"/>
      <c r="AC1029" s="1"/>
      <c r="AE1029" s="1"/>
    </row>
    <row r="1030" spans="9:31">
      <c r="I1030" s="1"/>
      <c r="J1030" s="1"/>
      <c r="K1030" s="1"/>
      <c r="L1030" s="1"/>
      <c r="M1030" s="1"/>
      <c r="AC1030" s="1"/>
      <c r="AE1030" s="1"/>
    </row>
    <row r="1031" spans="9:31">
      <c r="I1031" s="1"/>
      <c r="J1031" s="1"/>
      <c r="K1031" s="1"/>
      <c r="L1031" s="1"/>
      <c r="M1031" s="1"/>
      <c r="AC1031" s="1"/>
      <c r="AE1031" s="1"/>
    </row>
    <row r="1032" spans="9:31">
      <c r="I1032" s="1"/>
      <c r="J1032" s="1"/>
      <c r="K1032" s="1"/>
      <c r="L1032" s="1"/>
      <c r="M1032" s="1"/>
      <c r="AC1032" s="1"/>
      <c r="AE1032" s="1"/>
    </row>
    <row r="1033" spans="9:31">
      <c r="I1033" s="1"/>
      <c r="J1033" s="1"/>
      <c r="K1033" s="1"/>
      <c r="L1033" s="1"/>
      <c r="M1033" s="1"/>
      <c r="AC1033" s="1"/>
      <c r="AE1033" s="1"/>
    </row>
    <row r="1034" spans="9:31">
      <c r="I1034" s="1"/>
      <c r="J1034" s="1"/>
      <c r="K1034" s="1"/>
      <c r="L1034" s="1"/>
      <c r="M1034" s="1"/>
      <c r="AC1034" s="1"/>
      <c r="AE1034" s="1"/>
    </row>
    <row r="1035" spans="9:31">
      <c r="I1035" s="1"/>
      <c r="J1035" s="1"/>
      <c r="K1035" s="1"/>
      <c r="L1035" s="1"/>
      <c r="M1035" s="1"/>
      <c r="AC1035" s="1"/>
      <c r="AE1035" s="1"/>
    </row>
    <row r="1036" spans="9:31">
      <c r="I1036" s="1"/>
      <c r="J1036" s="1"/>
      <c r="K1036" s="1"/>
      <c r="L1036" s="1"/>
      <c r="M1036" s="1"/>
      <c r="AC1036" s="1"/>
      <c r="AE1036" s="1"/>
    </row>
    <row r="1037" spans="9:31">
      <c r="I1037" s="1"/>
      <c r="J1037" s="1"/>
      <c r="K1037" s="1"/>
      <c r="L1037" s="1"/>
      <c r="M1037" s="1"/>
      <c r="AC1037" s="1"/>
      <c r="AE1037" s="1"/>
    </row>
    <row r="1038" spans="9:31">
      <c r="I1038" s="1"/>
      <c r="J1038" s="1"/>
      <c r="K1038" s="1"/>
      <c r="L1038" s="1"/>
      <c r="M1038" s="1"/>
      <c r="AC1038" s="1"/>
      <c r="AE1038" s="1"/>
    </row>
    <row r="1039" spans="9:31">
      <c r="I1039" s="1"/>
      <c r="J1039" s="1"/>
      <c r="K1039" s="1"/>
      <c r="L1039" s="1"/>
      <c r="M1039" s="1"/>
      <c r="AC1039" s="1"/>
      <c r="AE1039" s="1"/>
    </row>
    <row r="1040" spans="9:31">
      <c r="I1040" s="1"/>
      <c r="J1040" s="1"/>
      <c r="K1040" s="1"/>
      <c r="L1040" s="1"/>
      <c r="M1040" s="1"/>
      <c r="AC1040" s="1"/>
      <c r="AE1040" s="1"/>
    </row>
    <row r="1041" spans="9:31">
      <c r="I1041" s="1"/>
      <c r="J1041" s="1"/>
      <c r="K1041" s="1"/>
      <c r="L1041" s="1"/>
      <c r="M1041" s="1"/>
      <c r="AC1041" s="1"/>
      <c r="AE1041" s="1"/>
    </row>
    <row r="1042" spans="9:31">
      <c r="I1042" s="1"/>
      <c r="J1042" s="1"/>
      <c r="K1042" s="1"/>
      <c r="L1042" s="1"/>
      <c r="M1042" s="1"/>
      <c r="AC1042" s="1"/>
      <c r="AE1042" s="1"/>
    </row>
    <row r="1043" spans="9:31">
      <c r="I1043" s="1"/>
      <c r="J1043" s="1"/>
      <c r="K1043" s="1"/>
      <c r="L1043" s="1"/>
      <c r="M1043" s="1"/>
      <c r="AC1043" s="1"/>
      <c r="AE1043" s="1"/>
    </row>
    <row r="1044" spans="9:31">
      <c r="I1044" s="1"/>
      <c r="J1044" s="1"/>
      <c r="K1044" s="1"/>
      <c r="L1044" s="1"/>
      <c r="M1044" s="1"/>
      <c r="AC1044" s="1"/>
      <c r="AE1044" s="1"/>
    </row>
    <row r="1045" spans="9:31">
      <c r="I1045" s="1"/>
      <c r="J1045" s="1"/>
      <c r="K1045" s="1"/>
      <c r="L1045" s="1"/>
      <c r="M1045" s="1"/>
      <c r="AC1045" s="1"/>
      <c r="AE1045" s="1"/>
    </row>
    <row r="1046" spans="9:31">
      <c r="I1046" s="1"/>
      <c r="J1046" s="1"/>
      <c r="K1046" s="1"/>
      <c r="L1046" s="1"/>
      <c r="M1046" s="1"/>
      <c r="AC1046" s="1"/>
      <c r="AE1046" s="1"/>
    </row>
    <row r="1047" spans="9:31">
      <c r="I1047" s="1"/>
      <c r="J1047" s="1"/>
      <c r="K1047" s="1"/>
      <c r="L1047" s="1"/>
      <c r="M1047" s="1"/>
      <c r="AC1047" s="1"/>
      <c r="AE1047" s="1"/>
    </row>
    <row r="1048" spans="9:31">
      <c r="I1048" s="1"/>
      <c r="J1048" s="1"/>
      <c r="K1048" s="1"/>
      <c r="L1048" s="1"/>
      <c r="M1048" s="1"/>
      <c r="AC1048" s="1"/>
      <c r="AE1048" s="1"/>
    </row>
    <row r="1049" spans="9:31">
      <c r="I1049" s="1"/>
      <c r="J1049" s="1"/>
      <c r="K1049" s="1"/>
      <c r="L1049" s="1"/>
      <c r="M1049" s="1"/>
      <c r="AC1049" s="1"/>
      <c r="AE1049" s="1"/>
    </row>
    <row r="1050" spans="9:31">
      <c r="I1050" s="1"/>
      <c r="J1050" s="1"/>
      <c r="K1050" s="1"/>
      <c r="L1050" s="1"/>
      <c r="M1050" s="1"/>
      <c r="AC1050" s="1"/>
      <c r="AE1050" s="1"/>
    </row>
    <row r="1051" spans="9:31">
      <c r="I1051" s="1"/>
      <c r="J1051" s="1"/>
      <c r="K1051" s="1"/>
      <c r="L1051" s="1"/>
      <c r="M1051" s="1"/>
      <c r="AC1051" s="1"/>
      <c r="AE1051" s="1"/>
    </row>
    <row r="1052" spans="9:31">
      <c r="I1052" s="1"/>
      <c r="J1052" s="1"/>
      <c r="K1052" s="1"/>
      <c r="L1052" s="1"/>
      <c r="M1052" s="1"/>
      <c r="AC1052" s="1"/>
      <c r="AE1052" s="1"/>
    </row>
    <row r="1053" spans="9:31">
      <c r="I1053" s="1"/>
      <c r="J1053" s="1"/>
      <c r="K1053" s="1"/>
      <c r="L1053" s="1"/>
      <c r="M1053" s="1"/>
      <c r="AC1053" s="1"/>
      <c r="AE1053" s="1"/>
    </row>
    <row r="1054" spans="9:31">
      <c r="I1054" s="1"/>
      <c r="J1054" s="1"/>
      <c r="K1054" s="1"/>
      <c r="L1054" s="1"/>
      <c r="M1054" s="1"/>
      <c r="AC1054" s="1"/>
      <c r="AE1054" s="1"/>
    </row>
    <row r="1055" spans="9:31">
      <c r="I1055" s="1"/>
      <c r="J1055" s="1"/>
      <c r="K1055" s="1"/>
      <c r="L1055" s="1"/>
      <c r="M1055" s="1"/>
      <c r="AC1055" s="1"/>
      <c r="AE1055" s="1"/>
    </row>
    <row r="1056" spans="9:31">
      <c r="I1056" s="1"/>
      <c r="J1056" s="1"/>
      <c r="K1056" s="1"/>
      <c r="L1056" s="1"/>
      <c r="M1056" s="1"/>
      <c r="AC1056" s="1"/>
      <c r="AE1056" s="1"/>
    </row>
    <row r="1057" spans="9:31">
      <c r="I1057" s="1"/>
      <c r="J1057" s="1"/>
      <c r="K1057" s="1"/>
      <c r="L1057" s="1"/>
      <c r="M1057" s="1"/>
      <c r="AC1057" s="1"/>
      <c r="AE1057" s="1"/>
    </row>
    <row r="1058" spans="9:31">
      <c r="I1058" s="1"/>
      <c r="J1058" s="1"/>
      <c r="K1058" s="1"/>
      <c r="L1058" s="1"/>
      <c r="M1058" s="1"/>
      <c r="AC1058" s="1"/>
      <c r="AE1058" s="1"/>
    </row>
    <row r="1059" spans="9:31">
      <c r="I1059" s="1"/>
      <c r="J1059" s="1"/>
      <c r="K1059" s="1"/>
      <c r="L1059" s="1"/>
      <c r="M1059" s="1"/>
      <c r="AC1059" s="1"/>
      <c r="AE1059" s="1"/>
    </row>
    <row r="1060" spans="9:31">
      <c r="I1060" s="1"/>
      <c r="J1060" s="1"/>
      <c r="K1060" s="1"/>
      <c r="L1060" s="1"/>
      <c r="M1060" s="1"/>
      <c r="AC1060" s="1"/>
      <c r="AE1060" s="1"/>
    </row>
    <row r="1061" spans="9:31">
      <c r="I1061" s="1"/>
      <c r="J1061" s="1"/>
      <c r="K1061" s="1"/>
      <c r="L1061" s="1"/>
      <c r="M1061" s="1"/>
      <c r="AC1061" s="1"/>
      <c r="AE1061" s="1"/>
    </row>
    <row r="1062" spans="9:31">
      <c r="I1062" s="1"/>
      <c r="J1062" s="1"/>
      <c r="K1062" s="1"/>
      <c r="L1062" s="1"/>
      <c r="M1062" s="1"/>
      <c r="AC1062" s="1"/>
      <c r="AE1062" s="1"/>
    </row>
    <row r="1063" spans="9:31">
      <c r="I1063" s="1"/>
      <c r="J1063" s="1"/>
      <c r="K1063" s="1"/>
      <c r="L1063" s="1"/>
      <c r="M1063" s="1"/>
      <c r="AC1063" s="1"/>
      <c r="AE1063" s="1"/>
    </row>
    <row r="1064" spans="9:31">
      <c r="I1064" s="1"/>
      <c r="J1064" s="1"/>
      <c r="K1064" s="1"/>
      <c r="L1064" s="1"/>
      <c r="M1064" s="1"/>
      <c r="AC1064" s="1"/>
      <c r="AE1064" s="1"/>
    </row>
    <row r="1065" spans="9:31">
      <c r="I1065" s="1"/>
      <c r="J1065" s="1"/>
      <c r="K1065" s="1"/>
      <c r="L1065" s="1"/>
      <c r="M1065" s="1"/>
      <c r="AC1065" s="1"/>
      <c r="AE1065" s="1"/>
    </row>
    <row r="1066" spans="9:31">
      <c r="I1066" s="1"/>
      <c r="J1066" s="1"/>
      <c r="K1066" s="1"/>
      <c r="L1066" s="1"/>
      <c r="M1066" s="1"/>
      <c r="AC1066" s="1"/>
      <c r="AE1066" s="1"/>
    </row>
    <row r="1067" spans="9:31">
      <c r="I1067" s="1"/>
      <c r="J1067" s="1"/>
      <c r="K1067" s="1"/>
      <c r="L1067" s="1"/>
      <c r="M1067" s="1"/>
      <c r="AC1067" s="1"/>
      <c r="AE1067" s="1"/>
    </row>
    <row r="1068" spans="9:31">
      <c r="I1068" s="1"/>
      <c r="J1068" s="1"/>
      <c r="K1068" s="1"/>
      <c r="L1068" s="1"/>
      <c r="M1068" s="1"/>
      <c r="AC1068" s="1"/>
      <c r="AE1068" s="1"/>
    </row>
    <row r="1069" spans="9:31">
      <c r="I1069" s="1"/>
      <c r="J1069" s="1"/>
      <c r="K1069" s="1"/>
      <c r="L1069" s="1"/>
      <c r="M1069" s="1"/>
      <c r="AC1069" s="1"/>
      <c r="AE1069" s="1"/>
    </row>
    <row r="1070" spans="9:31">
      <c r="I1070" s="1"/>
      <c r="J1070" s="1"/>
      <c r="K1070" s="1"/>
      <c r="L1070" s="1"/>
      <c r="M1070" s="1"/>
      <c r="AC1070" s="1"/>
      <c r="AE1070" s="1"/>
    </row>
    <row r="1071" spans="9:31">
      <c r="I1071" s="1"/>
      <c r="J1071" s="1"/>
      <c r="K1071" s="1"/>
      <c r="L1071" s="1"/>
      <c r="M1071" s="1"/>
      <c r="AC1071" s="1"/>
      <c r="AE1071" s="1"/>
    </row>
    <row r="1072" spans="9:31">
      <c r="I1072" s="1"/>
      <c r="J1072" s="1"/>
      <c r="K1072" s="1"/>
      <c r="L1072" s="1"/>
      <c r="M1072" s="1"/>
      <c r="AC1072" s="1"/>
      <c r="AE1072" s="1"/>
    </row>
    <row r="1073" spans="9:31">
      <c r="I1073" s="1"/>
      <c r="J1073" s="1"/>
      <c r="K1073" s="1"/>
      <c r="L1073" s="1"/>
      <c r="M1073" s="1"/>
      <c r="AC1073" s="1"/>
      <c r="AE1073" s="1"/>
    </row>
    <row r="1074" spans="9:31">
      <c r="I1074" s="1"/>
      <c r="J1074" s="1"/>
      <c r="K1074" s="1"/>
      <c r="L1074" s="1"/>
      <c r="M1074" s="1"/>
      <c r="AC1074" s="1"/>
      <c r="AE1074" s="1"/>
    </row>
    <row r="1075" spans="9:31">
      <c r="I1075" s="1"/>
      <c r="J1075" s="1"/>
      <c r="K1075" s="1"/>
      <c r="L1075" s="1"/>
      <c r="M1075" s="1"/>
      <c r="AC1075" s="1"/>
      <c r="AE1075" s="1"/>
    </row>
    <row r="1076" spans="9:31">
      <c r="I1076" s="1"/>
      <c r="J1076" s="1"/>
      <c r="K1076" s="1"/>
      <c r="L1076" s="1"/>
      <c r="M1076" s="1"/>
      <c r="AC1076" s="1"/>
      <c r="AE1076" s="1"/>
    </row>
    <row r="1077" spans="9:31">
      <c r="I1077" s="1"/>
      <c r="J1077" s="1"/>
      <c r="K1077" s="1"/>
      <c r="L1077" s="1"/>
      <c r="M1077" s="1"/>
      <c r="AC1077" s="1"/>
      <c r="AE1077" s="1"/>
    </row>
    <row r="1078" spans="9:31">
      <c r="I1078" s="1"/>
      <c r="J1078" s="1"/>
      <c r="K1078" s="1"/>
      <c r="L1078" s="1"/>
      <c r="M1078" s="1"/>
      <c r="AC1078" s="1"/>
      <c r="AE1078" s="1"/>
    </row>
    <row r="1079" spans="9:31">
      <c r="I1079" s="1"/>
      <c r="J1079" s="1"/>
      <c r="K1079" s="1"/>
      <c r="L1079" s="1"/>
      <c r="M1079" s="1"/>
      <c r="AC1079" s="1"/>
      <c r="AE1079" s="1"/>
    </row>
    <row r="1080" spans="9:31">
      <c r="I1080" s="1"/>
      <c r="J1080" s="1"/>
      <c r="K1080" s="1"/>
      <c r="L1080" s="1"/>
      <c r="M1080" s="1"/>
      <c r="AC1080" s="1"/>
      <c r="AE1080" s="1"/>
    </row>
    <row r="1081" spans="9:31">
      <c r="I1081" s="1"/>
      <c r="J1081" s="1"/>
      <c r="K1081" s="1"/>
      <c r="L1081" s="1"/>
      <c r="M1081" s="1"/>
      <c r="AC1081" s="1"/>
      <c r="AE1081" s="1"/>
    </row>
    <row r="1082" spans="9:31">
      <c r="I1082" s="1"/>
      <c r="J1082" s="1"/>
      <c r="K1082" s="1"/>
      <c r="L1082" s="1"/>
      <c r="M1082" s="1"/>
      <c r="AC1082" s="1"/>
      <c r="AE1082" s="1"/>
    </row>
    <row r="1083" spans="9:31">
      <c r="I1083" s="1"/>
      <c r="J1083" s="1"/>
      <c r="K1083" s="1"/>
      <c r="L1083" s="1"/>
      <c r="M1083" s="1"/>
      <c r="AC1083" s="1"/>
      <c r="AE1083" s="1"/>
    </row>
    <row r="1084" spans="9:31">
      <c r="I1084" s="1"/>
      <c r="J1084" s="1"/>
      <c r="K1084" s="1"/>
      <c r="L1084" s="1"/>
      <c r="M1084" s="1"/>
      <c r="AC1084" s="1"/>
      <c r="AE1084" s="1"/>
    </row>
    <row r="1085" spans="9:31">
      <c r="I1085" s="1"/>
      <c r="J1085" s="1"/>
      <c r="K1085" s="1"/>
      <c r="L1085" s="1"/>
      <c r="M1085" s="1"/>
      <c r="AC1085" s="1"/>
      <c r="AE1085" s="1"/>
    </row>
    <row r="1086" spans="9:31">
      <c r="I1086" s="1"/>
      <c r="J1086" s="1"/>
      <c r="K1086" s="1"/>
      <c r="L1086" s="1"/>
      <c r="M1086" s="1"/>
      <c r="AC1086" s="1"/>
      <c r="AE1086" s="1"/>
    </row>
    <row r="1087" spans="9:31">
      <c r="I1087" s="1"/>
      <c r="J1087" s="1"/>
      <c r="K1087" s="1"/>
      <c r="L1087" s="1"/>
      <c r="M1087" s="1"/>
      <c r="AC1087" s="1"/>
      <c r="AE1087" s="1"/>
    </row>
    <row r="1088" spans="9:31">
      <c r="I1088" s="1"/>
      <c r="J1088" s="1"/>
      <c r="K1088" s="1"/>
      <c r="L1088" s="1"/>
      <c r="M1088" s="1"/>
      <c r="AC1088" s="1"/>
      <c r="AE1088" s="1"/>
    </row>
    <row r="1089" spans="9:31">
      <c r="I1089" s="1"/>
      <c r="J1089" s="1"/>
      <c r="K1089" s="1"/>
      <c r="L1089" s="1"/>
      <c r="M1089" s="1"/>
      <c r="AC1089" s="1"/>
      <c r="AE1089" s="1"/>
    </row>
    <row r="1090" spans="9:31">
      <c r="I1090" s="1"/>
      <c r="J1090" s="1"/>
      <c r="K1090" s="1"/>
      <c r="L1090" s="1"/>
      <c r="M1090" s="1"/>
      <c r="AC1090" s="1"/>
      <c r="AE1090" s="1"/>
    </row>
    <row r="1091" spans="9:31">
      <c r="I1091" s="1"/>
      <c r="J1091" s="1"/>
      <c r="K1091" s="1"/>
      <c r="L1091" s="1"/>
      <c r="M1091" s="1"/>
      <c r="AC1091" s="1"/>
      <c r="AE1091" s="1"/>
    </row>
    <row r="1092" spans="9:31">
      <c r="I1092" s="1"/>
      <c r="J1092" s="1"/>
      <c r="K1092" s="1"/>
      <c r="L1092" s="1"/>
      <c r="M1092" s="1"/>
      <c r="AC1092" s="1"/>
      <c r="AE1092" s="1"/>
    </row>
    <row r="1093" spans="9:31">
      <c r="I1093" s="1"/>
      <c r="J1093" s="1"/>
      <c r="K1093" s="1"/>
      <c r="L1093" s="1"/>
      <c r="M1093" s="1"/>
      <c r="AC1093" s="1"/>
      <c r="AE1093" s="1"/>
    </row>
    <row r="1094" spans="9:31">
      <c r="I1094" s="1"/>
      <c r="J1094" s="1"/>
      <c r="K1094" s="1"/>
      <c r="L1094" s="1"/>
      <c r="M1094" s="1"/>
      <c r="AC1094" s="1"/>
      <c r="AE1094" s="1"/>
    </row>
    <row r="1095" spans="9:31">
      <c r="I1095" s="1"/>
      <c r="J1095" s="1"/>
      <c r="K1095" s="1"/>
      <c r="L1095" s="1"/>
      <c r="M1095" s="1"/>
      <c r="AC1095" s="1"/>
      <c r="AE1095" s="1"/>
    </row>
    <row r="1096" spans="9:31">
      <c r="I1096" s="1"/>
      <c r="J1096" s="1"/>
      <c r="K1096" s="1"/>
      <c r="L1096" s="1"/>
      <c r="M1096" s="1"/>
      <c r="AC1096" s="1"/>
      <c r="AE1096" s="1"/>
    </row>
    <row r="1097" spans="9:31">
      <c r="I1097" s="1"/>
      <c r="J1097" s="1"/>
      <c r="K1097" s="1"/>
      <c r="L1097" s="1"/>
      <c r="M1097" s="1"/>
      <c r="AC1097" s="1"/>
      <c r="AE1097" s="1"/>
    </row>
    <row r="1098" spans="9:31">
      <c r="I1098" s="1"/>
      <c r="J1098" s="1"/>
      <c r="K1098" s="1"/>
      <c r="L1098" s="1"/>
      <c r="M1098" s="1"/>
      <c r="AC1098" s="1"/>
      <c r="AE1098" s="1"/>
    </row>
    <row r="1099" spans="9:31">
      <c r="I1099" s="1"/>
      <c r="J1099" s="1"/>
      <c r="K1099" s="1"/>
      <c r="L1099" s="1"/>
      <c r="M1099" s="1"/>
      <c r="AC1099" s="1"/>
      <c r="AE1099" s="1"/>
    </row>
    <row r="1100" spans="9:31">
      <c r="I1100" s="1"/>
      <c r="J1100" s="1"/>
      <c r="K1100" s="1"/>
      <c r="L1100" s="1"/>
      <c r="M1100" s="1"/>
      <c r="AC1100" s="1"/>
      <c r="AE1100" s="1"/>
    </row>
    <row r="1101" spans="9:31">
      <c r="I1101" s="1"/>
      <c r="J1101" s="1"/>
      <c r="K1101" s="1"/>
      <c r="L1101" s="1"/>
      <c r="M1101" s="1"/>
      <c r="AC1101" s="1"/>
      <c r="AE1101" s="1"/>
    </row>
    <row r="1102" spans="9:31">
      <c r="I1102" s="1"/>
      <c r="J1102" s="1"/>
      <c r="K1102" s="1"/>
      <c r="L1102" s="1"/>
      <c r="M1102" s="1"/>
      <c r="AC1102" s="1"/>
      <c r="AE1102" s="1"/>
    </row>
    <row r="1103" spans="9:31">
      <c r="I1103" s="1"/>
      <c r="J1103" s="1"/>
      <c r="K1103" s="1"/>
      <c r="L1103" s="1"/>
      <c r="M1103" s="1"/>
      <c r="AC1103" s="1"/>
      <c r="AE1103" s="1"/>
    </row>
    <row r="1104" spans="9:31">
      <c r="I1104" s="1"/>
      <c r="J1104" s="1"/>
      <c r="K1104" s="1"/>
      <c r="L1104" s="1"/>
      <c r="M1104" s="1"/>
      <c r="AC1104" s="1"/>
      <c r="AE1104" s="1"/>
    </row>
    <row r="1105" spans="9:31">
      <c r="I1105" s="1"/>
      <c r="J1105" s="1"/>
      <c r="K1105" s="1"/>
      <c r="L1105" s="1"/>
      <c r="M1105" s="1"/>
      <c r="AC1105" s="1"/>
      <c r="AE1105" s="1"/>
    </row>
    <row r="1106" spans="9:31">
      <c r="I1106" s="1"/>
      <c r="J1106" s="1"/>
      <c r="K1106" s="1"/>
      <c r="L1106" s="1"/>
      <c r="M1106" s="1"/>
      <c r="AC1106" s="1"/>
      <c r="AE1106" s="1"/>
    </row>
    <row r="1107" spans="9:31">
      <c r="I1107" s="1"/>
      <c r="J1107" s="1"/>
      <c r="K1107" s="1"/>
      <c r="L1107" s="1"/>
      <c r="M1107" s="1"/>
      <c r="AC1107" s="1"/>
      <c r="AE1107" s="1"/>
    </row>
    <row r="1108" spans="9:31">
      <c r="I1108" s="1"/>
      <c r="J1108" s="1"/>
      <c r="K1108" s="1"/>
      <c r="L1108" s="1"/>
      <c r="M1108" s="1"/>
      <c r="AC1108" s="1"/>
      <c r="AE1108" s="1"/>
    </row>
    <row r="1109" spans="9:31">
      <c r="I1109" s="1"/>
      <c r="J1109" s="1"/>
      <c r="K1109" s="1"/>
      <c r="L1109" s="1"/>
      <c r="M1109" s="1"/>
      <c r="AC1109" s="1"/>
      <c r="AE1109" s="1"/>
    </row>
    <row r="1110" spans="9:31">
      <c r="I1110" s="1"/>
      <c r="J1110" s="1"/>
      <c r="K1110" s="1"/>
      <c r="L1110" s="1"/>
      <c r="M1110" s="1"/>
      <c r="AC1110" s="1"/>
      <c r="AE1110" s="1"/>
    </row>
    <row r="1111" spans="9:31">
      <c r="I1111" s="1"/>
      <c r="J1111" s="1"/>
      <c r="K1111" s="1"/>
      <c r="L1111" s="1"/>
      <c r="M1111" s="1"/>
      <c r="AC1111" s="1"/>
      <c r="AE1111" s="1"/>
    </row>
    <row r="1112" spans="9:31">
      <c r="I1112" s="1"/>
      <c r="J1112" s="1"/>
      <c r="K1112" s="1"/>
      <c r="L1112" s="1"/>
      <c r="M1112" s="1"/>
      <c r="AC1112" s="1"/>
      <c r="AE1112" s="1"/>
    </row>
    <row r="1113" spans="9:31">
      <c r="I1113" s="1"/>
      <c r="J1113" s="1"/>
      <c r="K1113" s="1"/>
      <c r="L1113" s="1"/>
      <c r="M1113" s="1"/>
      <c r="AC1113" s="1"/>
      <c r="AE1113" s="1"/>
    </row>
    <row r="1114" spans="9:31">
      <c r="I1114" s="1"/>
      <c r="J1114" s="1"/>
      <c r="K1114" s="1"/>
      <c r="L1114" s="1"/>
      <c r="M1114" s="1"/>
      <c r="AC1114" s="1"/>
      <c r="AE1114" s="1"/>
    </row>
    <row r="1115" spans="9:31">
      <c r="I1115" s="1"/>
      <c r="J1115" s="1"/>
      <c r="K1115" s="1"/>
      <c r="L1115" s="1"/>
      <c r="M1115" s="1"/>
      <c r="AC1115" s="1"/>
      <c r="AE1115" s="1"/>
    </row>
    <row r="1116" spans="9:31">
      <c r="I1116" s="1"/>
      <c r="J1116" s="1"/>
      <c r="K1116" s="1"/>
      <c r="L1116" s="1"/>
      <c r="M1116" s="1"/>
      <c r="AC1116" s="1"/>
      <c r="AE1116" s="1"/>
    </row>
    <row r="1117" spans="9:31">
      <c r="I1117" s="1"/>
      <c r="J1117" s="1"/>
      <c r="K1117" s="1"/>
      <c r="L1117" s="1"/>
      <c r="M1117" s="1"/>
      <c r="AC1117" s="1"/>
      <c r="AE1117" s="1"/>
    </row>
    <row r="1118" spans="9:31">
      <c r="I1118" s="1"/>
      <c r="J1118" s="1"/>
      <c r="K1118" s="1"/>
      <c r="L1118" s="1"/>
      <c r="M1118" s="1"/>
      <c r="AC1118" s="1"/>
      <c r="AE1118" s="1"/>
    </row>
    <row r="1119" spans="9:31">
      <c r="I1119" s="1"/>
      <c r="J1119" s="1"/>
      <c r="K1119" s="1"/>
      <c r="L1119" s="1"/>
      <c r="M1119" s="1"/>
      <c r="AC1119" s="1"/>
      <c r="AE1119" s="1"/>
    </row>
    <row r="1120" spans="9:31">
      <c r="I1120" s="1"/>
      <c r="J1120" s="1"/>
      <c r="K1120" s="1"/>
      <c r="L1120" s="1"/>
      <c r="M1120" s="1"/>
      <c r="AC1120" s="1"/>
      <c r="AE1120" s="1"/>
    </row>
    <row r="1121" spans="9:31">
      <c r="I1121" s="1"/>
      <c r="J1121" s="1"/>
      <c r="K1121" s="1"/>
      <c r="L1121" s="1"/>
      <c r="M1121" s="1"/>
      <c r="AC1121" s="1"/>
      <c r="AE1121" s="1"/>
    </row>
    <row r="1122" spans="9:31">
      <c r="I1122" s="1"/>
      <c r="J1122" s="1"/>
      <c r="K1122" s="1"/>
      <c r="L1122" s="1"/>
      <c r="M1122" s="1"/>
      <c r="AC1122" s="1"/>
      <c r="AE1122" s="1"/>
    </row>
    <row r="1123" spans="9:31">
      <c r="I1123" s="1"/>
      <c r="J1123" s="1"/>
      <c r="K1123" s="1"/>
      <c r="L1123" s="1"/>
      <c r="M1123" s="1"/>
      <c r="AC1123" s="1"/>
      <c r="AE1123" s="1"/>
    </row>
    <row r="1124" spans="9:31">
      <c r="I1124" s="1"/>
      <c r="J1124" s="1"/>
      <c r="K1124" s="1"/>
      <c r="L1124" s="1"/>
      <c r="M1124" s="1"/>
      <c r="AC1124" s="1"/>
      <c r="AE1124" s="1"/>
    </row>
    <row r="1125" spans="9:31">
      <c r="I1125" s="1"/>
      <c r="J1125" s="1"/>
      <c r="K1125" s="1"/>
      <c r="L1125" s="1"/>
      <c r="M1125" s="1"/>
      <c r="AC1125" s="1"/>
      <c r="AE1125" s="1"/>
    </row>
    <row r="1126" spans="9:31">
      <c r="I1126" s="1"/>
      <c r="J1126" s="1"/>
      <c r="K1126" s="1"/>
      <c r="L1126" s="1"/>
      <c r="M1126" s="1"/>
      <c r="AC1126" s="1"/>
      <c r="AE1126" s="1"/>
    </row>
    <row r="1127" spans="9:31">
      <c r="I1127" s="1"/>
      <c r="J1127" s="1"/>
      <c r="K1127" s="1"/>
      <c r="L1127" s="1"/>
      <c r="M1127" s="1"/>
      <c r="AC1127" s="1"/>
      <c r="AE1127" s="1"/>
    </row>
    <row r="1128" spans="9:31">
      <c r="I1128" s="1"/>
      <c r="J1128" s="1"/>
      <c r="K1128" s="1"/>
      <c r="L1128" s="1"/>
      <c r="M1128" s="1"/>
      <c r="AC1128" s="1"/>
      <c r="AE1128" s="1"/>
    </row>
    <row r="1129" spans="9:31">
      <c r="I1129" s="1"/>
      <c r="J1129" s="1"/>
      <c r="K1129" s="1"/>
      <c r="L1129" s="1"/>
      <c r="M1129" s="1"/>
      <c r="AC1129" s="1"/>
      <c r="AE1129" s="1"/>
    </row>
    <row r="1130" spans="9:31">
      <c r="I1130" s="1"/>
      <c r="J1130" s="1"/>
      <c r="K1130" s="1"/>
      <c r="L1130" s="1"/>
      <c r="M1130" s="1"/>
      <c r="AC1130" s="1"/>
      <c r="AE1130" s="1"/>
    </row>
    <row r="1131" spans="9:31">
      <c r="I1131" s="1"/>
      <c r="J1131" s="1"/>
      <c r="K1131" s="1"/>
      <c r="L1131" s="1"/>
      <c r="M1131" s="1"/>
      <c r="AC1131" s="1"/>
      <c r="AE1131" s="1"/>
    </row>
    <row r="1132" spans="9:31">
      <c r="I1132" s="1"/>
      <c r="J1132" s="1"/>
      <c r="K1132" s="1"/>
      <c r="L1132" s="1"/>
      <c r="M1132" s="1"/>
      <c r="AC1132" s="1"/>
      <c r="AE1132" s="1"/>
    </row>
    <row r="1133" spans="9:31">
      <c r="I1133" s="1"/>
      <c r="J1133" s="1"/>
      <c r="K1133" s="1"/>
      <c r="L1133" s="1"/>
      <c r="M1133" s="1"/>
      <c r="AC1133" s="1"/>
      <c r="AE1133" s="1"/>
    </row>
    <row r="1134" spans="9:31">
      <c r="I1134" s="1"/>
      <c r="J1134" s="1"/>
      <c r="K1134" s="1"/>
      <c r="L1134" s="1"/>
      <c r="M1134" s="1"/>
      <c r="AC1134" s="1"/>
      <c r="AE1134" s="1"/>
    </row>
    <row r="1135" spans="9:31">
      <c r="I1135" s="1"/>
      <c r="J1135" s="1"/>
      <c r="K1135" s="1"/>
      <c r="L1135" s="1"/>
      <c r="M1135" s="1"/>
      <c r="AC1135" s="1"/>
      <c r="AE1135" s="1"/>
    </row>
    <row r="1136" spans="9:31">
      <c r="I1136" s="1"/>
      <c r="J1136" s="1"/>
      <c r="K1136" s="1"/>
      <c r="L1136" s="1"/>
      <c r="M1136" s="1"/>
      <c r="AC1136" s="1"/>
      <c r="AE1136" s="1"/>
    </row>
    <row r="1137" spans="9:31">
      <c r="I1137" s="1"/>
      <c r="J1137" s="1"/>
      <c r="K1137" s="1"/>
      <c r="L1137" s="1"/>
      <c r="M1137" s="1"/>
      <c r="AC1137" s="1"/>
      <c r="AE1137" s="1"/>
    </row>
    <row r="1138" spans="9:31">
      <c r="I1138" s="1"/>
      <c r="J1138" s="1"/>
      <c r="K1138" s="1"/>
      <c r="L1138" s="1"/>
      <c r="M1138" s="1"/>
      <c r="AC1138" s="1"/>
      <c r="AE1138" s="1"/>
    </row>
    <row r="1139" spans="9:31">
      <c r="I1139" s="1"/>
      <c r="J1139" s="1"/>
      <c r="K1139" s="1"/>
      <c r="L1139" s="1"/>
      <c r="M1139" s="1"/>
      <c r="AC1139" s="1"/>
      <c r="AE1139" s="1"/>
    </row>
    <row r="1140" spans="9:31">
      <c r="I1140" s="1"/>
      <c r="J1140" s="1"/>
      <c r="K1140" s="1"/>
      <c r="L1140" s="1"/>
      <c r="M1140" s="1"/>
      <c r="AC1140" s="1"/>
      <c r="AE1140" s="1"/>
    </row>
    <row r="1141" spans="9:31">
      <c r="I1141" s="1"/>
      <c r="J1141" s="1"/>
      <c r="K1141" s="1"/>
      <c r="L1141" s="1"/>
      <c r="M1141" s="1"/>
      <c r="AC1141" s="1"/>
      <c r="AE1141" s="1"/>
    </row>
    <row r="1142" spans="9:31">
      <c r="I1142" s="1"/>
      <c r="J1142" s="1"/>
      <c r="K1142" s="1"/>
      <c r="L1142" s="1"/>
      <c r="M1142" s="1"/>
      <c r="AC1142" s="1"/>
      <c r="AE1142" s="1"/>
    </row>
    <row r="1143" spans="9:31">
      <c r="I1143" s="1"/>
      <c r="J1143" s="1"/>
      <c r="K1143" s="1"/>
      <c r="L1143" s="1"/>
      <c r="M1143" s="1"/>
      <c r="AC1143" s="1"/>
      <c r="AE1143" s="1"/>
    </row>
    <row r="1144" spans="9:31">
      <c r="I1144" s="1"/>
      <c r="J1144" s="1"/>
      <c r="K1144" s="1"/>
      <c r="L1144" s="1"/>
      <c r="M1144" s="1"/>
      <c r="AC1144" s="1"/>
      <c r="AE1144" s="1"/>
    </row>
    <row r="1145" spans="9:31">
      <c r="I1145" s="1"/>
      <c r="J1145" s="1"/>
      <c r="K1145" s="1"/>
      <c r="L1145" s="1"/>
      <c r="M1145" s="1"/>
      <c r="AC1145" s="1"/>
      <c r="AE1145" s="1"/>
    </row>
    <row r="1146" spans="9:31">
      <c r="I1146" s="1"/>
      <c r="J1146" s="1"/>
      <c r="K1146" s="1"/>
      <c r="L1146" s="1"/>
      <c r="M1146" s="1"/>
      <c r="AC1146" s="1"/>
      <c r="AE1146" s="1"/>
    </row>
    <row r="1147" spans="9:31">
      <c r="I1147" s="1"/>
      <c r="J1147" s="1"/>
      <c r="K1147" s="1"/>
      <c r="L1147" s="1"/>
      <c r="M1147" s="1"/>
      <c r="AC1147" s="1"/>
      <c r="AE1147" s="1"/>
    </row>
    <row r="1148" spans="9:31">
      <c r="I1148" s="1"/>
      <c r="J1148" s="1"/>
      <c r="K1148" s="1"/>
      <c r="L1148" s="1"/>
      <c r="M1148" s="1"/>
      <c r="AC1148" s="1"/>
      <c r="AE1148" s="1"/>
    </row>
    <row r="1149" spans="9:31">
      <c r="I1149" s="1"/>
      <c r="J1149" s="1"/>
      <c r="K1149" s="1"/>
      <c r="L1149" s="1"/>
      <c r="M1149" s="1"/>
      <c r="AC1149" s="1"/>
      <c r="AE1149" s="1"/>
    </row>
    <row r="1150" spans="9:31">
      <c r="I1150" s="1"/>
      <c r="J1150" s="1"/>
      <c r="K1150" s="1"/>
      <c r="L1150" s="1"/>
      <c r="M1150" s="1"/>
      <c r="AC1150" s="1"/>
      <c r="AE1150" s="1"/>
    </row>
    <row r="1151" spans="9:31">
      <c r="I1151" s="1"/>
      <c r="J1151" s="1"/>
      <c r="K1151" s="1"/>
      <c r="L1151" s="1"/>
      <c r="M1151" s="1"/>
      <c r="AC1151" s="1"/>
      <c r="AE1151" s="1"/>
    </row>
    <row r="1152" spans="9:31">
      <c r="I1152" s="1"/>
      <c r="J1152" s="1"/>
      <c r="K1152" s="1"/>
      <c r="L1152" s="1"/>
      <c r="M1152" s="1"/>
      <c r="AC1152" s="1"/>
      <c r="AE1152" s="1"/>
    </row>
    <row r="1153" spans="9:31">
      <c r="I1153" s="1"/>
      <c r="J1153" s="1"/>
      <c r="K1153" s="1"/>
      <c r="L1153" s="1"/>
      <c r="M1153" s="1"/>
      <c r="AC1153" s="1"/>
      <c r="AE1153" s="1"/>
    </row>
    <row r="1154" spans="9:31">
      <c r="I1154" s="1"/>
      <c r="J1154" s="1"/>
      <c r="K1154" s="1"/>
      <c r="L1154" s="1"/>
      <c r="M1154" s="1"/>
      <c r="AC1154" s="1"/>
      <c r="AE1154" s="1"/>
    </row>
    <row r="1155" spans="9:31">
      <c r="I1155" s="1"/>
      <c r="J1155" s="1"/>
      <c r="K1155" s="1"/>
      <c r="L1155" s="1"/>
      <c r="M1155" s="1"/>
      <c r="AC1155" s="1"/>
      <c r="AE1155" s="1"/>
    </row>
    <row r="1156" spans="9:31">
      <c r="I1156" s="1"/>
      <c r="J1156" s="1"/>
      <c r="K1156" s="1"/>
      <c r="L1156" s="1"/>
      <c r="M1156" s="1"/>
      <c r="AC1156" s="1"/>
      <c r="AE1156" s="1"/>
    </row>
    <row r="1157" spans="9:31">
      <c r="I1157" s="1"/>
      <c r="J1157" s="1"/>
      <c r="K1157" s="1"/>
      <c r="L1157" s="1"/>
      <c r="M1157" s="1"/>
      <c r="AC1157" s="1"/>
      <c r="AE1157" s="1"/>
    </row>
    <row r="1158" spans="9:31">
      <c r="I1158" s="1"/>
      <c r="J1158" s="1"/>
      <c r="K1158" s="1"/>
      <c r="L1158" s="1"/>
      <c r="M1158" s="1"/>
      <c r="AC1158" s="1"/>
      <c r="AE1158" s="1"/>
    </row>
    <row r="1159" spans="9:31">
      <c r="I1159" s="1"/>
      <c r="J1159" s="1"/>
      <c r="K1159" s="1"/>
      <c r="L1159" s="1"/>
      <c r="M1159" s="1"/>
      <c r="AC1159" s="1"/>
      <c r="AE1159" s="1"/>
    </row>
    <row r="1160" spans="9:31">
      <c r="I1160" s="1"/>
      <c r="J1160" s="1"/>
      <c r="K1160" s="1"/>
      <c r="L1160" s="1"/>
      <c r="M1160" s="1"/>
      <c r="AC1160" s="1"/>
      <c r="AE1160" s="1"/>
    </row>
    <row r="1161" spans="9:31">
      <c r="I1161" s="1"/>
      <c r="J1161" s="1"/>
      <c r="K1161" s="1"/>
      <c r="L1161" s="1"/>
      <c r="M1161" s="1"/>
      <c r="AC1161" s="1"/>
      <c r="AE1161" s="1"/>
    </row>
    <row r="1162" spans="9:31">
      <c r="I1162" s="1"/>
      <c r="J1162" s="1"/>
      <c r="K1162" s="1"/>
      <c r="L1162" s="1"/>
      <c r="M1162" s="1"/>
      <c r="AC1162" s="1"/>
      <c r="AE1162" s="1"/>
    </row>
    <row r="1163" spans="9:31">
      <c r="I1163" s="1"/>
      <c r="J1163" s="1"/>
      <c r="K1163" s="1"/>
      <c r="L1163" s="1"/>
      <c r="M1163" s="1"/>
      <c r="AC1163" s="1"/>
      <c r="AE1163" s="1"/>
    </row>
    <row r="1164" spans="9:31">
      <c r="I1164" s="1"/>
      <c r="J1164" s="1"/>
      <c r="K1164" s="1"/>
      <c r="L1164" s="1"/>
      <c r="M1164" s="1"/>
      <c r="AC1164" s="1"/>
      <c r="AE1164" s="1"/>
    </row>
    <row r="1165" spans="9:31">
      <c r="I1165" s="1"/>
      <c r="J1165" s="1"/>
      <c r="K1165" s="1"/>
      <c r="L1165" s="1"/>
      <c r="M1165" s="1"/>
      <c r="AC1165" s="1"/>
      <c r="AE1165" s="1"/>
    </row>
    <row r="1166" spans="9:31">
      <c r="I1166" s="1"/>
      <c r="J1166" s="1"/>
      <c r="K1166" s="1"/>
      <c r="L1166" s="1"/>
      <c r="M1166" s="1"/>
      <c r="AC1166" s="1"/>
      <c r="AE1166" s="1"/>
    </row>
    <row r="1167" spans="9:31">
      <c r="I1167" s="1"/>
      <c r="J1167" s="1"/>
      <c r="K1167" s="1"/>
      <c r="L1167" s="1"/>
      <c r="M1167" s="1"/>
      <c r="AC1167" s="1"/>
      <c r="AE1167" s="1"/>
    </row>
    <row r="1168" spans="9:31">
      <c r="I1168" s="1"/>
      <c r="J1168" s="1"/>
      <c r="K1168" s="1"/>
      <c r="L1168" s="1"/>
      <c r="M1168" s="1"/>
      <c r="AC1168" s="1"/>
      <c r="AE1168" s="1"/>
    </row>
    <row r="1169" spans="9:31">
      <c r="I1169" s="1"/>
      <c r="J1169" s="1"/>
      <c r="K1169" s="1"/>
      <c r="L1169" s="1"/>
      <c r="M1169" s="1"/>
      <c r="AC1169" s="1"/>
      <c r="AE1169" s="1"/>
    </row>
    <row r="1170" spans="9:31">
      <c r="I1170" s="1"/>
      <c r="J1170" s="1"/>
      <c r="K1170" s="1"/>
      <c r="L1170" s="1"/>
      <c r="M1170" s="1"/>
      <c r="AC1170" s="1"/>
      <c r="AE1170" s="1"/>
    </row>
    <row r="1171" spans="9:31">
      <c r="I1171" s="1"/>
      <c r="J1171" s="1"/>
      <c r="K1171" s="1"/>
      <c r="L1171" s="1"/>
      <c r="M1171" s="1"/>
      <c r="AC1171" s="1"/>
      <c r="AE1171" s="1"/>
    </row>
    <row r="1172" spans="9:31">
      <c r="I1172" s="1"/>
      <c r="J1172" s="1"/>
      <c r="K1172" s="1"/>
      <c r="L1172" s="1"/>
      <c r="M1172" s="1"/>
      <c r="AC1172" s="1"/>
      <c r="AE1172" s="1"/>
    </row>
    <row r="1173" spans="9:31">
      <c r="I1173" s="1"/>
      <c r="J1173" s="1"/>
      <c r="K1173" s="1"/>
      <c r="L1173" s="1"/>
      <c r="M1173" s="1"/>
      <c r="AC1173" s="1"/>
      <c r="AE1173" s="1"/>
    </row>
    <row r="1174" spans="9:31">
      <c r="I1174" s="1"/>
      <c r="J1174" s="1"/>
      <c r="K1174" s="1"/>
      <c r="L1174" s="1"/>
      <c r="M1174" s="1"/>
      <c r="AC1174" s="1"/>
      <c r="AE1174" s="1"/>
    </row>
    <row r="1175" spans="9:31">
      <c r="I1175" s="1"/>
      <c r="J1175" s="1"/>
      <c r="K1175" s="1"/>
      <c r="L1175" s="1"/>
      <c r="M1175" s="1"/>
      <c r="AC1175" s="1"/>
      <c r="AE1175" s="1"/>
    </row>
    <row r="1176" spans="9:31">
      <c r="I1176" s="1"/>
      <c r="J1176" s="1"/>
      <c r="K1176" s="1"/>
      <c r="L1176" s="1"/>
      <c r="M1176" s="1"/>
      <c r="AC1176" s="1"/>
      <c r="AE1176" s="1"/>
    </row>
    <row r="1177" spans="9:31">
      <c r="I1177" s="1"/>
      <c r="J1177" s="1"/>
      <c r="K1177" s="1"/>
      <c r="L1177" s="1"/>
      <c r="M1177" s="1"/>
      <c r="AC1177" s="1"/>
      <c r="AE1177" s="1"/>
    </row>
    <row r="1178" spans="9:31">
      <c r="I1178" s="1"/>
      <c r="J1178" s="1"/>
      <c r="K1178" s="1"/>
      <c r="L1178" s="1"/>
      <c r="M1178" s="1"/>
      <c r="AC1178" s="1"/>
      <c r="AE1178" s="1"/>
    </row>
    <row r="1179" spans="9:31">
      <c r="I1179" s="1"/>
      <c r="J1179" s="1"/>
      <c r="K1179" s="1"/>
      <c r="L1179" s="1"/>
      <c r="M1179" s="1"/>
      <c r="AC1179" s="1"/>
      <c r="AE1179" s="1"/>
    </row>
    <row r="1180" spans="9:31">
      <c r="I1180" s="1"/>
      <c r="J1180" s="1"/>
      <c r="K1180" s="1"/>
      <c r="L1180" s="1"/>
      <c r="M1180" s="1"/>
      <c r="AC1180" s="1"/>
      <c r="AE1180" s="1"/>
    </row>
    <row r="1181" spans="9:31">
      <c r="I1181" s="1"/>
      <c r="J1181" s="1"/>
      <c r="K1181" s="1"/>
      <c r="L1181" s="1"/>
      <c r="M1181" s="1"/>
      <c r="AC1181" s="1"/>
      <c r="AE1181" s="1"/>
    </row>
    <row r="1182" spans="9:31">
      <c r="I1182" s="1"/>
      <c r="J1182" s="1"/>
      <c r="K1182" s="1"/>
      <c r="L1182" s="1"/>
      <c r="M1182" s="1"/>
      <c r="AC1182" s="1"/>
      <c r="AE1182" s="1"/>
    </row>
    <row r="1183" spans="9:31">
      <c r="I1183" s="1"/>
      <c r="J1183" s="1"/>
      <c r="K1183" s="1"/>
      <c r="L1183" s="1"/>
      <c r="M1183" s="1"/>
      <c r="AC1183" s="1"/>
      <c r="AE1183" s="1"/>
    </row>
    <row r="1184" spans="9:31">
      <c r="I1184" s="1"/>
      <c r="J1184" s="1"/>
      <c r="K1184" s="1"/>
      <c r="L1184" s="1"/>
      <c r="M1184" s="1"/>
      <c r="AC1184" s="1"/>
      <c r="AE1184" s="1"/>
    </row>
    <row r="1185" spans="9:31">
      <c r="I1185" s="1"/>
      <c r="J1185" s="1"/>
      <c r="K1185" s="1"/>
      <c r="L1185" s="1"/>
      <c r="M1185" s="1"/>
      <c r="AC1185" s="1"/>
      <c r="AE1185" s="1"/>
    </row>
    <row r="1186" spans="9:31">
      <c r="I1186" s="1"/>
      <c r="J1186" s="1"/>
      <c r="K1186" s="1"/>
      <c r="L1186" s="1"/>
      <c r="M1186" s="1"/>
      <c r="AC1186" s="1"/>
      <c r="AE1186" s="1"/>
    </row>
    <row r="1187" spans="9:31">
      <c r="I1187" s="1"/>
      <c r="J1187" s="1"/>
      <c r="K1187" s="1"/>
      <c r="L1187" s="1"/>
      <c r="M1187" s="1"/>
      <c r="AC1187" s="1"/>
      <c r="AE1187" s="1"/>
    </row>
    <row r="1188" spans="9:31">
      <c r="I1188" s="1"/>
      <c r="J1188" s="1"/>
      <c r="K1188" s="1"/>
      <c r="L1188" s="1"/>
      <c r="M1188" s="1"/>
      <c r="AC1188" s="1"/>
      <c r="AE1188" s="1"/>
    </row>
    <row r="1189" spans="9:31">
      <c r="I1189" s="1"/>
      <c r="J1189" s="1"/>
      <c r="K1189" s="1"/>
      <c r="L1189" s="1"/>
      <c r="M1189" s="1"/>
      <c r="AC1189" s="1"/>
      <c r="AE1189" s="1"/>
    </row>
    <row r="1190" spans="9:31">
      <c r="I1190" s="1"/>
      <c r="J1190" s="1"/>
      <c r="K1190" s="1"/>
      <c r="L1190" s="1"/>
      <c r="M1190" s="1"/>
      <c r="AC1190" s="1"/>
      <c r="AE1190" s="1"/>
    </row>
    <row r="1191" spans="9:31">
      <c r="I1191" s="1"/>
      <c r="J1191" s="1"/>
      <c r="K1191" s="1"/>
      <c r="L1191" s="1"/>
      <c r="M1191" s="1"/>
      <c r="AC1191" s="1"/>
      <c r="AE1191" s="1"/>
    </row>
    <row r="1192" spans="9:31">
      <c r="I1192" s="1"/>
      <c r="J1192" s="1"/>
      <c r="K1192" s="1"/>
      <c r="L1192" s="1"/>
      <c r="M1192" s="1"/>
      <c r="AC1192" s="1"/>
      <c r="AE1192" s="1"/>
    </row>
    <row r="1193" spans="9:31">
      <c r="I1193" s="1"/>
      <c r="J1193" s="1"/>
      <c r="K1193" s="1"/>
      <c r="L1193" s="1"/>
      <c r="M1193" s="1"/>
      <c r="AC1193" s="1"/>
      <c r="AE1193" s="1"/>
    </row>
    <row r="1194" spans="9:31">
      <c r="I1194" s="1"/>
      <c r="J1194" s="1"/>
      <c r="K1194" s="1"/>
      <c r="L1194" s="1"/>
      <c r="M1194" s="1"/>
      <c r="AC1194" s="1"/>
      <c r="AE1194" s="1"/>
    </row>
    <row r="1195" spans="9:31">
      <c r="I1195" s="1"/>
      <c r="J1195" s="1"/>
      <c r="K1195" s="1"/>
      <c r="L1195" s="1"/>
      <c r="M1195" s="1"/>
      <c r="AC1195" s="1"/>
      <c r="AE1195" s="1"/>
    </row>
    <row r="1196" spans="9:31">
      <c r="I1196" s="1"/>
      <c r="J1196" s="1"/>
      <c r="K1196" s="1"/>
      <c r="L1196" s="1"/>
      <c r="M1196" s="1"/>
      <c r="AC1196" s="1"/>
      <c r="AE1196" s="1"/>
    </row>
    <row r="1197" spans="9:31">
      <c r="I1197" s="1"/>
      <c r="J1197" s="1"/>
      <c r="K1197" s="1"/>
      <c r="L1197" s="1"/>
      <c r="M1197" s="1"/>
      <c r="AC1197" s="1"/>
      <c r="AE1197" s="1"/>
    </row>
    <row r="1198" spans="9:31">
      <c r="I1198" s="1"/>
      <c r="J1198" s="1"/>
      <c r="K1198" s="1"/>
      <c r="L1198" s="1"/>
      <c r="M1198" s="1"/>
      <c r="AC1198" s="1"/>
      <c r="AE1198" s="1"/>
    </row>
    <row r="1199" spans="9:31">
      <c r="I1199" s="1"/>
      <c r="J1199" s="1"/>
      <c r="K1199" s="1"/>
      <c r="L1199" s="1"/>
      <c r="M1199" s="1"/>
      <c r="AC1199" s="1"/>
      <c r="AE1199" s="1"/>
    </row>
    <row r="1200" spans="9:31">
      <c r="I1200" s="1"/>
      <c r="J1200" s="1"/>
      <c r="K1200" s="1"/>
      <c r="L1200" s="1"/>
      <c r="M1200" s="1"/>
      <c r="AC1200" s="1"/>
      <c r="AE1200" s="1"/>
    </row>
    <row r="1201" spans="9:31">
      <c r="I1201" s="1"/>
      <c r="J1201" s="1"/>
      <c r="K1201" s="1"/>
      <c r="L1201" s="1"/>
      <c r="M1201" s="1"/>
      <c r="AC1201" s="1"/>
      <c r="AE1201" s="1"/>
    </row>
    <row r="1202" spans="9:31">
      <c r="I1202" s="1"/>
      <c r="J1202" s="1"/>
      <c r="K1202" s="1"/>
      <c r="L1202" s="1"/>
      <c r="M1202" s="1"/>
      <c r="AC1202" s="1"/>
      <c r="AE1202" s="1"/>
    </row>
    <row r="1203" spans="9:31">
      <c r="I1203" s="1"/>
      <c r="J1203" s="1"/>
      <c r="K1203" s="1"/>
      <c r="L1203" s="1"/>
      <c r="M1203" s="1"/>
      <c r="AC1203" s="1"/>
      <c r="AE1203" s="1"/>
    </row>
    <row r="1204" spans="9:31">
      <c r="I1204" s="1"/>
      <c r="J1204" s="1"/>
      <c r="K1204" s="1"/>
      <c r="L1204" s="1"/>
      <c r="M1204" s="1"/>
      <c r="AC1204" s="1"/>
      <c r="AE1204" s="1"/>
    </row>
    <row r="1205" spans="9:31">
      <c r="I1205" s="1"/>
      <c r="J1205" s="1"/>
      <c r="K1205" s="1"/>
      <c r="L1205" s="1"/>
      <c r="M1205" s="1"/>
      <c r="AC1205" s="1"/>
      <c r="AE1205" s="1"/>
    </row>
    <row r="1206" spans="9:31">
      <c r="I1206" s="1"/>
      <c r="J1206" s="1"/>
      <c r="K1206" s="1"/>
      <c r="L1206" s="1"/>
      <c r="M1206" s="1"/>
      <c r="AC1206" s="1"/>
      <c r="AE1206" s="1"/>
    </row>
    <row r="1207" spans="9:31">
      <c r="I1207" s="1"/>
      <c r="J1207" s="1"/>
      <c r="K1207" s="1"/>
      <c r="L1207" s="1"/>
      <c r="M1207" s="1"/>
      <c r="AC1207" s="1"/>
      <c r="AE1207" s="1"/>
    </row>
    <row r="1208" spans="9:31">
      <c r="I1208" s="1"/>
      <c r="J1208" s="1"/>
      <c r="K1208" s="1"/>
      <c r="L1208" s="1"/>
      <c r="M1208" s="1"/>
      <c r="AC1208" s="1"/>
      <c r="AE1208" s="1"/>
    </row>
    <row r="1209" spans="9:31">
      <c r="I1209" s="1"/>
      <c r="J1209" s="1"/>
      <c r="K1209" s="1"/>
      <c r="L1209" s="1"/>
      <c r="M1209" s="1"/>
      <c r="AC1209" s="1"/>
      <c r="AE1209" s="1"/>
    </row>
    <row r="1210" spans="9:31">
      <c r="I1210" s="1"/>
      <c r="J1210" s="1"/>
      <c r="K1210" s="1"/>
      <c r="L1210" s="1"/>
      <c r="M1210" s="1"/>
      <c r="AC1210" s="1"/>
      <c r="AE1210" s="1"/>
    </row>
    <row r="1211" spans="9:31">
      <c r="I1211" s="1"/>
      <c r="J1211" s="1"/>
      <c r="K1211" s="1"/>
      <c r="L1211" s="1"/>
      <c r="M1211" s="1"/>
      <c r="AC1211" s="1"/>
      <c r="AE1211" s="1"/>
    </row>
    <row r="1212" spans="9:31">
      <c r="I1212" s="1"/>
      <c r="J1212" s="1"/>
      <c r="K1212" s="1"/>
      <c r="L1212" s="1"/>
      <c r="M1212" s="1"/>
      <c r="AC1212" s="1"/>
      <c r="AE1212" s="1"/>
    </row>
    <row r="1213" spans="9:31">
      <c r="I1213" s="1"/>
      <c r="J1213" s="1"/>
      <c r="K1213" s="1"/>
      <c r="L1213" s="1"/>
      <c r="M1213" s="1"/>
      <c r="AC1213" s="1"/>
      <c r="AE1213" s="1"/>
    </row>
    <row r="1214" spans="9:31">
      <c r="I1214" s="1"/>
      <c r="J1214" s="1"/>
      <c r="K1214" s="1"/>
      <c r="L1214" s="1"/>
      <c r="M1214" s="1"/>
      <c r="AC1214" s="1"/>
      <c r="AE1214" s="1"/>
    </row>
    <row r="1215" spans="9:31">
      <c r="I1215" s="1"/>
      <c r="J1215" s="1"/>
      <c r="K1215" s="1"/>
      <c r="L1215" s="1"/>
      <c r="M1215" s="1"/>
      <c r="AC1215" s="1"/>
      <c r="AE1215" s="1"/>
    </row>
    <row r="1216" spans="9:31">
      <c r="I1216" s="1"/>
      <c r="J1216" s="1"/>
      <c r="K1216" s="1"/>
      <c r="L1216" s="1"/>
      <c r="M1216" s="1"/>
      <c r="AC1216" s="1"/>
      <c r="AE1216" s="1"/>
    </row>
    <row r="1217" spans="9:31">
      <c r="I1217" s="1"/>
      <c r="J1217" s="1"/>
      <c r="K1217" s="1"/>
      <c r="L1217" s="1"/>
      <c r="M1217" s="1"/>
      <c r="AC1217" s="1"/>
      <c r="AE1217" s="1"/>
    </row>
    <row r="1218" spans="9:31">
      <c r="I1218" s="1"/>
      <c r="J1218" s="1"/>
      <c r="K1218" s="1"/>
      <c r="L1218" s="1"/>
      <c r="M1218" s="1"/>
      <c r="AC1218" s="1"/>
      <c r="AE1218" s="1"/>
    </row>
    <row r="1219" spans="9:31">
      <c r="I1219" s="1"/>
      <c r="J1219" s="1"/>
      <c r="K1219" s="1"/>
      <c r="L1219" s="1"/>
      <c r="M1219" s="1"/>
      <c r="AC1219" s="1"/>
      <c r="AE1219" s="1"/>
    </row>
    <row r="1220" spans="9:31">
      <c r="I1220" s="1"/>
      <c r="J1220" s="1"/>
      <c r="K1220" s="1"/>
      <c r="L1220" s="1"/>
      <c r="M1220" s="1"/>
      <c r="AC1220" s="1"/>
      <c r="AE1220" s="1"/>
    </row>
    <row r="1221" spans="9:31">
      <c r="I1221" s="1"/>
      <c r="J1221" s="1"/>
      <c r="K1221" s="1"/>
      <c r="L1221" s="1"/>
      <c r="M1221" s="1"/>
      <c r="AC1221" s="1"/>
      <c r="AE1221" s="1"/>
    </row>
    <row r="1222" spans="9:31">
      <c r="I1222" s="1"/>
      <c r="J1222" s="1"/>
      <c r="K1222" s="1"/>
      <c r="L1222" s="1"/>
      <c r="M1222" s="1"/>
      <c r="AC1222" s="1"/>
      <c r="AE1222" s="1"/>
    </row>
    <row r="1223" spans="9:31">
      <c r="I1223" s="1"/>
      <c r="J1223" s="1"/>
      <c r="K1223" s="1"/>
      <c r="L1223" s="1"/>
      <c r="M1223" s="1"/>
      <c r="AC1223" s="1"/>
      <c r="AE1223" s="1"/>
    </row>
    <row r="1224" spans="9:31">
      <c r="I1224" s="1"/>
      <c r="J1224" s="1"/>
      <c r="K1224" s="1"/>
      <c r="L1224" s="1"/>
      <c r="M1224" s="1"/>
      <c r="AC1224" s="1"/>
      <c r="AE1224" s="1"/>
    </row>
    <row r="1225" spans="9:31">
      <c r="I1225" s="1"/>
      <c r="J1225" s="1"/>
      <c r="K1225" s="1"/>
      <c r="L1225" s="1"/>
      <c r="M1225" s="1"/>
      <c r="AC1225" s="1"/>
      <c r="AE1225" s="1"/>
    </row>
    <row r="1226" spans="9:31">
      <c r="I1226" s="1"/>
      <c r="J1226" s="1"/>
      <c r="K1226" s="1"/>
      <c r="L1226" s="1"/>
      <c r="M1226" s="1"/>
      <c r="AC1226" s="1"/>
      <c r="AE1226" s="1"/>
    </row>
    <row r="1227" spans="9:31">
      <c r="I1227" s="1"/>
      <c r="J1227" s="1"/>
      <c r="K1227" s="1"/>
      <c r="L1227" s="1"/>
      <c r="M1227" s="1"/>
      <c r="AC1227" s="1"/>
      <c r="AE1227" s="1"/>
    </row>
    <row r="1228" spans="9:31">
      <c r="I1228" s="1"/>
      <c r="J1228" s="1"/>
      <c r="K1228" s="1"/>
      <c r="L1228" s="1"/>
      <c r="M1228" s="1"/>
      <c r="AC1228" s="1"/>
      <c r="AE1228" s="1"/>
    </row>
    <row r="1229" spans="9:31">
      <c r="I1229" s="1"/>
      <c r="J1229" s="1"/>
      <c r="K1229" s="1"/>
      <c r="L1229" s="1"/>
      <c r="M1229" s="1"/>
      <c r="AC1229" s="1"/>
      <c r="AE1229" s="1"/>
    </row>
    <row r="1230" spans="9:31">
      <c r="I1230" s="1"/>
      <c r="J1230" s="1"/>
      <c r="K1230" s="1"/>
      <c r="L1230" s="1"/>
      <c r="M1230" s="1"/>
      <c r="AC1230" s="1"/>
      <c r="AE1230" s="1"/>
    </row>
    <row r="1231" spans="9:31">
      <c r="I1231" s="1"/>
      <c r="J1231" s="1"/>
      <c r="K1231" s="1"/>
      <c r="L1231" s="1"/>
      <c r="M1231" s="1"/>
      <c r="AC1231" s="1"/>
      <c r="AE1231" s="1"/>
    </row>
    <row r="1232" spans="9:31">
      <c r="I1232" s="1"/>
      <c r="J1232" s="1"/>
      <c r="K1232" s="1"/>
      <c r="L1232" s="1"/>
      <c r="M1232" s="1"/>
      <c r="AC1232" s="1"/>
      <c r="AE1232" s="1"/>
    </row>
    <row r="1233" spans="9:31">
      <c r="I1233" s="1"/>
      <c r="J1233" s="1"/>
      <c r="K1233" s="1"/>
      <c r="L1233" s="1"/>
      <c r="M1233" s="1"/>
      <c r="AC1233" s="1"/>
      <c r="AE1233" s="1"/>
    </row>
    <row r="1234" spans="9:31">
      <c r="I1234" s="1"/>
      <c r="J1234" s="1"/>
      <c r="K1234" s="1"/>
      <c r="L1234" s="1"/>
      <c r="M1234" s="1"/>
      <c r="AC1234" s="1"/>
      <c r="AE1234" s="1"/>
    </row>
    <row r="1235" spans="9:31">
      <c r="I1235" s="1"/>
      <c r="J1235" s="1"/>
      <c r="K1235" s="1"/>
      <c r="L1235" s="1"/>
      <c r="M1235" s="1"/>
      <c r="AC1235" s="1"/>
      <c r="AE1235" s="1"/>
    </row>
    <row r="1236" spans="9:31">
      <c r="I1236" s="1"/>
      <c r="J1236" s="1"/>
      <c r="K1236" s="1"/>
      <c r="L1236" s="1"/>
      <c r="M1236" s="1"/>
      <c r="AC1236" s="1"/>
      <c r="AE1236" s="1"/>
    </row>
    <row r="1237" spans="9:31">
      <c r="I1237" s="1"/>
      <c r="J1237" s="1"/>
      <c r="K1237" s="1"/>
      <c r="L1237" s="1"/>
      <c r="M1237" s="1"/>
      <c r="AC1237" s="1"/>
      <c r="AE1237" s="1"/>
    </row>
    <row r="1238" spans="9:31">
      <c r="I1238" s="1"/>
      <c r="J1238" s="1"/>
      <c r="K1238" s="1"/>
      <c r="L1238" s="1"/>
      <c r="M1238" s="1"/>
      <c r="AC1238" s="1"/>
      <c r="AE1238" s="1"/>
    </row>
    <row r="1239" spans="9:31">
      <c r="I1239" s="1"/>
      <c r="J1239" s="1"/>
      <c r="K1239" s="1"/>
      <c r="L1239" s="1"/>
      <c r="M1239" s="1"/>
      <c r="AC1239" s="1"/>
      <c r="AE1239" s="1"/>
    </row>
    <row r="1240" spans="9:31">
      <c r="I1240" s="1"/>
      <c r="J1240" s="1"/>
      <c r="K1240" s="1"/>
      <c r="L1240" s="1"/>
      <c r="M1240" s="1"/>
      <c r="AC1240" s="1"/>
      <c r="AE1240" s="1"/>
    </row>
    <row r="1241" spans="9:31">
      <c r="I1241" s="1"/>
      <c r="J1241" s="1"/>
      <c r="K1241" s="1"/>
      <c r="L1241" s="1"/>
      <c r="M1241" s="1"/>
      <c r="AC1241" s="1"/>
      <c r="AE1241" s="1"/>
    </row>
    <row r="1242" spans="9:31">
      <c r="I1242" s="1"/>
      <c r="J1242" s="1"/>
      <c r="K1242" s="1"/>
      <c r="L1242" s="1"/>
      <c r="M1242" s="1"/>
      <c r="AC1242" s="1"/>
      <c r="AE1242" s="1"/>
    </row>
    <row r="1243" spans="9:31">
      <c r="I1243" s="1"/>
      <c r="J1243" s="1"/>
      <c r="K1243" s="1"/>
      <c r="L1243" s="1"/>
      <c r="M1243" s="1"/>
      <c r="AC1243" s="1"/>
      <c r="AE1243" s="1"/>
    </row>
    <row r="1244" spans="9:31">
      <c r="I1244" s="1"/>
      <c r="J1244" s="1"/>
      <c r="K1244" s="1"/>
      <c r="L1244" s="1"/>
      <c r="M1244" s="1"/>
      <c r="AC1244" s="1"/>
      <c r="AE1244" s="1"/>
    </row>
    <row r="1245" spans="9:31">
      <c r="I1245" s="1"/>
      <c r="J1245" s="1"/>
      <c r="K1245" s="1"/>
      <c r="L1245" s="1"/>
      <c r="M1245" s="1"/>
      <c r="AC1245" s="1"/>
      <c r="AE1245" s="1"/>
    </row>
    <row r="1246" spans="9:31">
      <c r="I1246" s="1"/>
      <c r="J1246" s="1"/>
      <c r="K1246" s="1"/>
      <c r="L1246" s="1"/>
      <c r="M1246" s="1"/>
      <c r="AC1246" s="1"/>
      <c r="AE1246" s="1"/>
    </row>
    <row r="1247" spans="9:31">
      <c r="I1247" s="1"/>
      <c r="J1247" s="1"/>
      <c r="K1247" s="1"/>
      <c r="L1247" s="1"/>
      <c r="M1247" s="1"/>
      <c r="AC1247" s="1"/>
      <c r="AE1247" s="1"/>
    </row>
    <row r="1248" spans="9:31">
      <c r="I1248" s="1"/>
      <c r="J1248" s="1"/>
      <c r="K1248" s="1"/>
      <c r="L1248" s="1"/>
      <c r="M1248" s="1"/>
      <c r="AC1248" s="1"/>
      <c r="AE1248" s="1"/>
    </row>
    <row r="1249" spans="9:31">
      <c r="I1249" s="1"/>
      <c r="J1249" s="1"/>
      <c r="K1249" s="1"/>
      <c r="L1249" s="1"/>
      <c r="M1249" s="1"/>
      <c r="AC1249" s="1"/>
      <c r="AE1249" s="1"/>
    </row>
    <row r="1250" spans="9:31">
      <c r="I1250" s="1"/>
      <c r="J1250" s="1"/>
      <c r="K1250" s="1"/>
      <c r="L1250" s="1"/>
      <c r="M1250" s="1"/>
      <c r="AC1250" s="1"/>
      <c r="AE1250" s="1"/>
    </row>
    <row r="1251" spans="9:31">
      <c r="I1251" s="1"/>
      <c r="J1251" s="1"/>
      <c r="K1251" s="1"/>
      <c r="L1251" s="1"/>
      <c r="M1251" s="1"/>
      <c r="AC1251" s="1"/>
      <c r="AE1251" s="1"/>
    </row>
    <row r="1252" spans="9:31">
      <c r="I1252" s="1"/>
      <c r="J1252" s="1"/>
      <c r="K1252" s="1"/>
      <c r="L1252" s="1"/>
      <c r="M1252" s="1"/>
      <c r="AC1252" s="1"/>
      <c r="AE1252" s="1"/>
    </row>
    <row r="1253" spans="9:31">
      <c r="I1253" s="1"/>
      <c r="J1253" s="1"/>
      <c r="K1253" s="1"/>
      <c r="L1253" s="1"/>
      <c r="M1253" s="1"/>
      <c r="AC1253" s="1"/>
      <c r="AE1253" s="1"/>
    </row>
    <row r="1254" spans="9:31">
      <c r="I1254" s="1"/>
      <c r="J1254" s="1"/>
      <c r="K1254" s="1"/>
      <c r="L1254" s="1"/>
      <c r="M1254" s="1"/>
      <c r="AC1254" s="1"/>
      <c r="AE1254" s="1"/>
    </row>
    <row r="1255" spans="9:31">
      <c r="I1255" s="1"/>
      <c r="J1255" s="1"/>
      <c r="K1255" s="1"/>
      <c r="L1255" s="1"/>
      <c r="M1255" s="1"/>
      <c r="AC1255" s="1"/>
      <c r="AE1255" s="1"/>
    </row>
    <row r="1256" spans="9:31">
      <c r="I1256" s="1"/>
      <c r="J1256" s="1"/>
      <c r="K1256" s="1"/>
      <c r="L1256" s="1"/>
      <c r="M1256" s="1"/>
      <c r="AC1256" s="1"/>
      <c r="AE1256" s="1"/>
    </row>
    <row r="1257" spans="9:31">
      <c r="I1257" s="1"/>
      <c r="J1257" s="1"/>
      <c r="K1257" s="1"/>
      <c r="L1257" s="1"/>
      <c r="M1257" s="1"/>
      <c r="AC1257" s="1"/>
      <c r="AE1257" s="1"/>
    </row>
    <row r="1258" spans="9:31">
      <c r="I1258" s="1"/>
      <c r="J1258" s="1"/>
      <c r="K1258" s="1"/>
      <c r="L1258" s="1"/>
      <c r="M1258" s="1"/>
      <c r="AC1258" s="1"/>
      <c r="AE1258" s="1"/>
    </row>
    <row r="1259" spans="9:31">
      <c r="I1259" s="1"/>
      <c r="J1259" s="1"/>
      <c r="K1259" s="1"/>
      <c r="L1259" s="1"/>
      <c r="M1259" s="1"/>
      <c r="AC1259" s="1"/>
      <c r="AE1259" s="1"/>
    </row>
    <row r="1260" spans="9:31">
      <c r="I1260" s="1"/>
      <c r="J1260" s="1"/>
      <c r="K1260" s="1"/>
      <c r="L1260" s="1"/>
      <c r="M1260" s="1"/>
      <c r="AC1260" s="1"/>
      <c r="AE1260" s="1"/>
    </row>
    <row r="1261" spans="9:31">
      <c r="I1261" s="1"/>
      <c r="J1261" s="1"/>
      <c r="K1261" s="1"/>
      <c r="L1261" s="1"/>
      <c r="M1261" s="1"/>
      <c r="AC1261" s="1"/>
      <c r="AE1261" s="1"/>
    </row>
    <row r="1262" spans="9:31">
      <c r="I1262" s="1"/>
      <c r="J1262" s="1"/>
      <c r="K1262" s="1"/>
      <c r="L1262" s="1"/>
      <c r="M1262" s="1"/>
      <c r="AC1262" s="1"/>
      <c r="AE1262" s="1"/>
    </row>
    <row r="1263" spans="9:31">
      <c r="I1263" s="1"/>
      <c r="J1263" s="1"/>
      <c r="K1263" s="1"/>
      <c r="L1263" s="1"/>
      <c r="M1263" s="1"/>
      <c r="AC1263" s="1"/>
      <c r="AE1263" s="1"/>
    </row>
    <row r="1264" spans="9:31">
      <c r="I1264" s="1"/>
      <c r="J1264" s="1"/>
      <c r="K1264" s="1"/>
      <c r="L1264" s="1"/>
      <c r="M1264" s="1"/>
      <c r="AC1264" s="1"/>
      <c r="AE1264" s="1"/>
    </row>
    <row r="1265" spans="9:31">
      <c r="I1265" s="1"/>
      <c r="J1265" s="1"/>
      <c r="K1265" s="1"/>
      <c r="L1265" s="1"/>
      <c r="M1265" s="1"/>
      <c r="AC1265" s="1"/>
      <c r="AE1265" s="1"/>
    </row>
    <row r="1266" spans="9:31">
      <c r="I1266" s="1"/>
      <c r="J1266" s="1"/>
      <c r="K1266" s="1"/>
      <c r="L1266" s="1"/>
      <c r="M1266" s="1"/>
      <c r="AC1266" s="1"/>
      <c r="AE1266" s="1"/>
    </row>
    <row r="1267" spans="9:31">
      <c r="I1267" s="1"/>
      <c r="J1267" s="1"/>
      <c r="K1267" s="1"/>
      <c r="L1267" s="1"/>
      <c r="M1267" s="1"/>
      <c r="AC1267" s="1"/>
      <c r="AE1267" s="1"/>
    </row>
    <row r="1268" spans="9:31">
      <c r="I1268" s="1"/>
      <c r="J1268" s="1"/>
      <c r="K1268" s="1"/>
      <c r="L1268" s="1"/>
      <c r="M1268" s="1"/>
      <c r="AC1268" s="1"/>
      <c r="AE1268" s="1"/>
    </row>
    <row r="1269" spans="9:31">
      <c r="I1269" s="1"/>
      <c r="J1269" s="1"/>
      <c r="K1269" s="1"/>
      <c r="L1269" s="1"/>
      <c r="M1269" s="1"/>
      <c r="AC1269" s="1"/>
      <c r="AE1269" s="1"/>
    </row>
    <row r="1270" spans="9:31">
      <c r="I1270" s="1"/>
      <c r="J1270" s="1"/>
      <c r="K1270" s="1"/>
      <c r="L1270" s="1"/>
      <c r="M1270" s="1"/>
      <c r="AC1270" s="1"/>
      <c r="AE1270" s="1"/>
    </row>
    <row r="1271" spans="9:31">
      <c r="I1271" s="1"/>
      <c r="J1271" s="1"/>
      <c r="K1271" s="1"/>
      <c r="L1271" s="1"/>
      <c r="M1271" s="1"/>
      <c r="AC1271" s="1"/>
      <c r="AE1271" s="1"/>
    </row>
    <row r="1272" spans="9:31">
      <c r="I1272" s="1"/>
      <c r="J1272" s="1"/>
      <c r="K1272" s="1"/>
      <c r="L1272" s="1"/>
      <c r="M1272" s="1"/>
      <c r="AC1272" s="1"/>
      <c r="AE1272" s="1"/>
    </row>
    <row r="1273" spans="9:31">
      <c r="I1273" s="1"/>
      <c r="J1273" s="1"/>
      <c r="K1273" s="1"/>
      <c r="L1273" s="1"/>
      <c r="M1273" s="1"/>
      <c r="AC1273" s="1"/>
      <c r="AE1273" s="1"/>
    </row>
    <row r="1274" spans="9:31">
      <c r="I1274" s="1"/>
      <c r="J1274" s="1"/>
      <c r="K1274" s="1"/>
      <c r="L1274" s="1"/>
      <c r="M1274" s="1"/>
      <c r="AC1274" s="1"/>
      <c r="AE1274" s="1"/>
    </row>
    <row r="1275" spans="9:31">
      <c r="I1275" s="1"/>
      <c r="J1275" s="1"/>
      <c r="K1275" s="1"/>
      <c r="L1275" s="1"/>
      <c r="M1275" s="1"/>
      <c r="AC1275" s="1"/>
      <c r="AE1275" s="1"/>
    </row>
    <row r="1276" spans="9:31">
      <c r="I1276" s="1"/>
      <c r="J1276" s="1"/>
      <c r="K1276" s="1"/>
      <c r="L1276" s="1"/>
      <c r="M1276" s="1"/>
      <c r="AC1276" s="1"/>
      <c r="AE1276" s="1"/>
    </row>
    <row r="1277" spans="9:31">
      <c r="I1277" s="1"/>
      <c r="J1277" s="1"/>
      <c r="K1277" s="1"/>
      <c r="L1277" s="1"/>
      <c r="M1277" s="1"/>
      <c r="AC1277" s="1"/>
      <c r="AE1277" s="1"/>
    </row>
    <row r="1278" spans="9:31">
      <c r="I1278" s="1"/>
      <c r="J1278" s="1"/>
      <c r="K1278" s="1"/>
      <c r="L1278" s="1"/>
      <c r="M1278" s="1"/>
      <c r="AC1278" s="1"/>
      <c r="AE1278" s="1"/>
    </row>
    <row r="1279" spans="9:31">
      <c r="I1279" s="1"/>
      <c r="J1279" s="1"/>
      <c r="K1279" s="1"/>
      <c r="L1279" s="1"/>
      <c r="M1279" s="1"/>
      <c r="AC1279" s="1"/>
      <c r="AE1279" s="1"/>
    </row>
    <row r="1280" spans="9:31">
      <c r="I1280" s="1"/>
      <c r="J1280" s="1"/>
      <c r="K1280" s="1"/>
      <c r="L1280" s="1"/>
      <c r="M1280" s="1"/>
      <c r="AC1280" s="1"/>
      <c r="AE1280" s="1"/>
    </row>
    <row r="1281" spans="9:31">
      <c r="I1281" s="1"/>
      <c r="J1281" s="1"/>
      <c r="K1281" s="1"/>
      <c r="L1281" s="1"/>
      <c r="M1281" s="1"/>
      <c r="AC1281" s="1"/>
      <c r="AE1281" s="1"/>
    </row>
    <row r="1282" spans="9:31">
      <c r="I1282" s="1"/>
      <c r="J1282" s="1"/>
      <c r="K1282" s="1"/>
      <c r="L1282" s="1"/>
      <c r="M1282" s="1"/>
      <c r="AC1282" s="1"/>
      <c r="AE1282" s="1"/>
    </row>
    <row r="1283" spans="9:31">
      <c r="I1283" s="1"/>
      <c r="J1283" s="1"/>
      <c r="K1283" s="1"/>
      <c r="L1283" s="1"/>
      <c r="M1283" s="1"/>
      <c r="AC1283" s="1"/>
      <c r="AE1283" s="1"/>
    </row>
    <row r="1284" spans="9:31">
      <c r="I1284" s="1"/>
      <c r="J1284" s="1"/>
      <c r="K1284" s="1"/>
      <c r="L1284" s="1"/>
      <c r="M1284" s="1"/>
      <c r="AC1284" s="1"/>
      <c r="AE1284" s="1"/>
    </row>
    <row r="1285" spans="9:31">
      <c r="I1285" s="1"/>
      <c r="J1285" s="1"/>
      <c r="K1285" s="1"/>
      <c r="L1285" s="1"/>
      <c r="M1285" s="1"/>
      <c r="AC1285" s="1"/>
      <c r="AE1285" s="1"/>
    </row>
    <row r="1286" spans="9:31">
      <c r="I1286" s="1"/>
      <c r="J1286" s="1"/>
      <c r="K1286" s="1"/>
      <c r="L1286" s="1"/>
      <c r="M1286" s="1"/>
      <c r="AC1286" s="1"/>
      <c r="AE1286" s="1"/>
    </row>
    <row r="1287" spans="9:31">
      <c r="I1287" s="1"/>
      <c r="J1287" s="1"/>
      <c r="K1287" s="1"/>
      <c r="L1287" s="1"/>
      <c r="M1287" s="1"/>
      <c r="AC1287" s="1"/>
      <c r="AE1287" s="1"/>
    </row>
    <row r="1288" spans="9:31">
      <c r="I1288" s="1"/>
      <c r="J1288" s="1"/>
      <c r="K1288" s="1"/>
      <c r="L1288" s="1"/>
      <c r="M1288" s="1"/>
      <c r="AC1288" s="1"/>
      <c r="AE1288" s="1"/>
    </row>
    <row r="1289" spans="9:31">
      <c r="I1289" s="1"/>
      <c r="J1289" s="1"/>
      <c r="K1289" s="1"/>
      <c r="L1289" s="1"/>
      <c r="M1289" s="1"/>
      <c r="AC1289" s="1"/>
      <c r="AE1289" s="1"/>
    </row>
    <row r="1290" spans="9:31">
      <c r="I1290" s="1"/>
      <c r="J1290" s="1"/>
      <c r="K1290" s="1"/>
      <c r="L1290" s="1"/>
      <c r="M1290" s="1"/>
      <c r="AC1290" s="1"/>
      <c r="AE1290" s="1"/>
    </row>
    <row r="1291" spans="9:31">
      <c r="I1291" s="1"/>
      <c r="J1291" s="1"/>
      <c r="K1291" s="1"/>
      <c r="L1291" s="1"/>
      <c r="M1291" s="1"/>
      <c r="AC1291" s="1"/>
      <c r="AE1291" s="1"/>
    </row>
    <row r="1292" spans="9:31">
      <c r="I1292" s="1"/>
      <c r="J1292" s="1"/>
      <c r="K1292" s="1"/>
      <c r="L1292" s="1"/>
      <c r="M1292" s="1"/>
      <c r="AC1292" s="1"/>
      <c r="AE1292" s="1"/>
    </row>
    <row r="1293" spans="9:31">
      <c r="I1293" s="1"/>
      <c r="J1293" s="1"/>
      <c r="K1293" s="1"/>
      <c r="L1293" s="1"/>
      <c r="M1293" s="1"/>
      <c r="AC1293" s="1"/>
      <c r="AE1293" s="1"/>
    </row>
    <row r="1294" spans="9:31">
      <c r="I1294" s="1"/>
      <c r="J1294" s="1"/>
      <c r="K1294" s="1"/>
      <c r="L1294" s="1"/>
      <c r="M1294" s="1"/>
      <c r="AC1294" s="1"/>
      <c r="AE1294" s="1"/>
    </row>
    <row r="1295" spans="9:31">
      <c r="I1295" s="1"/>
      <c r="J1295" s="1"/>
      <c r="K1295" s="1"/>
      <c r="L1295" s="1"/>
      <c r="M1295" s="1"/>
      <c r="AC1295" s="1"/>
      <c r="AE1295" s="1"/>
    </row>
    <row r="1296" spans="9:31">
      <c r="I1296" s="1"/>
      <c r="J1296" s="1"/>
      <c r="K1296" s="1"/>
      <c r="L1296" s="1"/>
      <c r="M1296" s="1"/>
      <c r="AC1296" s="1"/>
      <c r="AE1296" s="1"/>
    </row>
    <row r="1297" spans="9:31">
      <c r="I1297" s="1"/>
      <c r="J1297" s="1"/>
      <c r="K1297" s="1"/>
      <c r="L1297" s="1"/>
      <c r="M1297" s="1"/>
      <c r="AC1297" s="1"/>
      <c r="AE1297" s="1"/>
    </row>
    <row r="1298" spans="9:31">
      <c r="I1298" s="1"/>
      <c r="J1298" s="1"/>
      <c r="K1298" s="1"/>
      <c r="L1298" s="1"/>
      <c r="M1298" s="1"/>
      <c r="AC1298" s="1"/>
      <c r="AE1298" s="1"/>
    </row>
    <row r="1299" spans="9:31">
      <c r="I1299" s="1"/>
      <c r="J1299" s="1"/>
      <c r="K1299" s="1"/>
      <c r="L1299" s="1"/>
      <c r="M1299" s="1"/>
      <c r="AC1299" s="1"/>
      <c r="AE1299" s="1"/>
    </row>
    <row r="1300" spans="9:31">
      <c r="I1300" s="1"/>
      <c r="J1300" s="1"/>
      <c r="K1300" s="1"/>
      <c r="L1300" s="1"/>
      <c r="M1300" s="1"/>
      <c r="AC1300" s="1"/>
      <c r="AE1300" s="1"/>
    </row>
    <row r="1301" spans="9:31">
      <c r="I1301" s="1"/>
      <c r="J1301" s="1"/>
      <c r="K1301" s="1"/>
      <c r="L1301" s="1"/>
      <c r="M1301" s="1"/>
      <c r="AC1301" s="1"/>
      <c r="AE1301" s="1"/>
    </row>
    <row r="1302" spans="9:31">
      <c r="I1302" s="1"/>
      <c r="J1302" s="1"/>
      <c r="K1302" s="1"/>
      <c r="L1302" s="1"/>
      <c r="M1302" s="1"/>
      <c r="AC1302" s="1"/>
      <c r="AE1302" s="1"/>
    </row>
    <row r="1303" spans="9:31">
      <c r="I1303" s="1"/>
      <c r="J1303" s="1"/>
      <c r="K1303" s="1"/>
      <c r="L1303" s="1"/>
      <c r="M1303" s="1"/>
      <c r="AC1303" s="1"/>
      <c r="AE1303" s="1"/>
    </row>
    <row r="1304" spans="9:31">
      <c r="I1304" s="1"/>
      <c r="J1304" s="1"/>
      <c r="K1304" s="1"/>
      <c r="L1304" s="1"/>
      <c r="M1304" s="1"/>
      <c r="AC1304" s="1"/>
      <c r="AE1304" s="1"/>
    </row>
    <row r="1305" spans="9:31">
      <c r="I1305" s="1"/>
      <c r="J1305" s="1"/>
      <c r="K1305" s="1"/>
      <c r="L1305" s="1"/>
      <c r="M1305" s="1"/>
      <c r="AC1305" s="1"/>
      <c r="AE1305" s="1"/>
    </row>
    <row r="1306" spans="9:31">
      <c r="I1306" s="1"/>
      <c r="J1306" s="1"/>
      <c r="K1306" s="1"/>
      <c r="L1306" s="1"/>
      <c r="M1306" s="1"/>
      <c r="AC1306" s="1"/>
      <c r="AE1306" s="1"/>
    </row>
    <row r="1307" spans="9:31">
      <c r="I1307" s="1"/>
      <c r="J1307" s="1"/>
      <c r="K1307" s="1"/>
      <c r="L1307" s="1"/>
      <c r="M1307" s="1"/>
      <c r="AC1307" s="1"/>
      <c r="AE1307" s="1"/>
    </row>
    <row r="1308" spans="9:31">
      <c r="I1308" s="1"/>
      <c r="J1308" s="1"/>
      <c r="K1308" s="1"/>
      <c r="L1308" s="1"/>
      <c r="M1308" s="1"/>
      <c r="AC1308" s="1"/>
      <c r="AE1308" s="1"/>
    </row>
    <row r="1309" spans="9:31">
      <c r="I1309" s="1"/>
      <c r="J1309" s="1"/>
      <c r="K1309" s="1"/>
      <c r="L1309" s="1"/>
      <c r="M1309" s="1"/>
      <c r="AC1309" s="1"/>
      <c r="AE1309" s="1"/>
    </row>
    <row r="1310" spans="9:31">
      <c r="I1310" s="1"/>
      <c r="J1310" s="1"/>
      <c r="K1310" s="1"/>
      <c r="L1310" s="1"/>
      <c r="M1310" s="1"/>
      <c r="AC1310" s="1"/>
      <c r="AE1310" s="1"/>
    </row>
    <row r="1311" spans="9:31">
      <c r="I1311" s="1"/>
      <c r="J1311" s="1"/>
      <c r="K1311" s="1"/>
      <c r="L1311" s="1"/>
      <c r="M1311" s="1"/>
      <c r="AC1311" s="1"/>
      <c r="AE1311" s="1"/>
    </row>
    <row r="1312" spans="9:31">
      <c r="I1312" s="1"/>
      <c r="J1312" s="1"/>
      <c r="K1312" s="1"/>
      <c r="L1312" s="1"/>
      <c r="M1312" s="1"/>
      <c r="AC1312" s="1"/>
      <c r="AE1312" s="1"/>
    </row>
    <row r="1313" spans="9:31">
      <c r="I1313" s="1"/>
      <c r="J1313" s="1"/>
      <c r="K1313" s="1"/>
      <c r="L1313" s="1"/>
      <c r="M1313" s="1"/>
      <c r="AC1313" s="1"/>
      <c r="AE1313" s="1"/>
    </row>
    <row r="1314" spans="9:31">
      <c r="I1314" s="1"/>
      <c r="J1314" s="1"/>
      <c r="K1314" s="1"/>
      <c r="L1314" s="1"/>
      <c r="M1314" s="1"/>
      <c r="AC1314" s="1"/>
      <c r="AE1314" s="1"/>
    </row>
    <row r="1315" spans="9:31">
      <c r="I1315" s="1"/>
      <c r="J1315" s="1"/>
      <c r="K1315" s="1"/>
      <c r="L1315" s="1"/>
      <c r="M1315" s="1"/>
      <c r="AC1315" s="1"/>
      <c r="AE1315" s="1"/>
    </row>
    <row r="1316" spans="9:31">
      <c r="I1316" s="1"/>
      <c r="J1316" s="1"/>
      <c r="K1316" s="1"/>
      <c r="L1316" s="1"/>
      <c r="M1316" s="1"/>
      <c r="AC1316" s="1"/>
      <c r="AE1316" s="1"/>
    </row>
    <row r="1317" spans="9:31">
      <c r="I1317" s="1"/>
      <c r="J1317" s="1"/>
      <c r="K1317" s="1"/>
      <c r="L1317" s="1"/>
      <c r="M1317" s="1"/>
      <c r="AC1317" s="1"/>
      <c r="AE1317" s="1"/>
    </row>
    <row r="1318" spans="9:31">
      <c r="I1318" s="1"/>
      <c r="J1318" s="1"/>
      <c r="K1318" s="1"/>
      <c r="L1318" s="1"/>
      <c r="M1318" s="1"/>
      <c r="AC1318" s="1"/>
      <c r="AE1318" s="1"/>
    </row>
    <row r="1319" spans="9:31">
      <c r="I1319" s="1"/>
      <c r="J1319" s="1"/>
      <c r="K1319" s="1"/>
      <c r="L1319" s="1"/>
      <c r="M1319" s="1"/>
      <c r="AC1319" s="1"/>
      <c r="AE1319" s="1"/>
    </row>
    <row r="1320" spans="9:31">
      <c r="I1320" s="1"/>
      <c r="J1320" s="1"/>
      <c r="K1320" s="1"/>
      <c r="L1320" s="1"/>
      <c r="M1320" s="1"/>
      <c r="AC1320" s="1"/>
      <c r="AE1320" s="1"/>
    </row>
    <row r="1321" spans="9:31">
      <c r="I1321" s="1"/>
      <c r="J1321" s="1"/>
      <c r="K1321" s="1"/>
      <c r="L1321" s="1"/>
      <c r="M1321" s="1"/>
      <c r="AC1321" s="1"/>
      <c r="AE1321" s="1"/>
    </row>
    <row r="1322" spans="9:31">
      <c r="I1322" s="1"/>
      <c r="J1322" s="1"/>
      <c r="K1322" s="1"/>
      <c r="L1322" s="1"/>
      <c r="M1322" s="1"/>
      <c r="AC1322" s="1"/>
      <c r="AE1322" s="1"/>
    </row>
    <row r="1323" spans="9:31">
      <c r="I1323" s="1"/>
      <c r="J1323" s="1"/>
      <c r="K1323" s="1"/>
      <c r="L1323" s="1"/>
      <c r="M1323" s="1"/>
      <c r="AC1323" s="1"/>
      <c r="AE1323" s="1"/>
    </row>
    <row r="1324" spans="9:31">
      <c r="I1324" s="1"/>
      <c r="J1324" s="1"/>
      <c r="K1324" s="1"/>
      <c r="L1324" s="1"/>
      <c r="M1324" s="1"/>
      <c r="AC1324" s="1"/>
      <c r="AE1324" s="1"/>
    </row>
    <row r="1325" spans="9:31">
      <c r="I1325" s="1"/>
      <c r="J1325" s="1"/>
      <c r="K1325" s="1"/>
      <c r="L1325" s="1"/>
      <c r="M1325" s="1"/>
      <c r="AC1325" s="1"/>
      <c r="AE1325" s="1"/>
    </row>
    <row r="1326" spans="9:31">
      <c r="I1326" s="1"/>
      <c r="J1326" s="1"/>
      <c r="K1326" s="1"/>
      <c r="L1326" s="1"/>
      <c r="M1326" s="1"/>
      <c r="AC1326" s="1"/>
      <c r="AE1326" s="1"/>
    </row>
    <row r="1327" spans="9:31">
      <c r="I1327" s="1"/>
      <c r="J1327" s="1"/>
      <c r="K1327" s="1"/>
      <c r="L1327" s="1"/>
      <c r="M1327" s="1"/>
      <c r="AC1327" s="1"/>
      <c r="AE1327" s="1"/>
    </row>
    <row r="1328" spans="9:31">
      <c r="I1328" s="1"/>
      <c r="J1328" s="1"/>
      <c r="K1328" s="1"/>
      <c r="L1328" s="1"/>
      <c r="M1328" s="1"/>
      <c r="AC1328" s="1"/>
      <c r="AE1328" s="1"/>
    </row>
    <row r="1329" spans="9:31">
      <c r="I1329" s="1"/>
      <c r="J1329" s="1"/>
      <c r="K1329" s="1"/>
      <c r="L1329" s="1"/>
      <c r="M1329" s="1"/>
      <c r="AC1329" s="1"/>
      <c r="AE1329" s="1"/>
    </row>
    <row r="1330" spans="9:31">
      <c r="I1330" s="1"/>
      <c r="J1330" s="1"/>
      <c r="K1330" s="1"/>
      <c r="L1330" s="1"/>
      <c r="M1330" s="1"/>
      <c r="AC1330" s="1"/>
      <c r="AE1330" s="1"/>
    </row>
    <row r="1331" spans="9:31">
      <c r="I1331" s="1"/>
      <c r="J1331" s="1"/>
      <c r="K1331" s="1"/>
      <c r="L1331" s="1"/>
      <c r="M1331" s="1"/>
      <c r="AC1331" s="1"/>
      <c r="AE1331" s="1"/>
    </row>
    <row r="1332" spans="9:31">
      <c r="I1332" s="1"/>
      <c r="J1332" s="1"/>
      <c r="K1332" s="1"/>
      <c r="L1332" s="1"/>
      <c r="M1332" s="1"/>
      <c r="AC1332" s="1"/>
      <c r="AE1332" s="1"/>
    </row>
    <row r="1333" spans="9:31">
      <c r="I1333" s="1"/>
      <c r="J1333" s="1"/>
      <c r="K1333" s="1"/>
      <c r="L1333" s="1"/>
      <c r="M1333" s="1"/>
      <c r="AC1333" s="1"/>
      <c r="AE1333" s="1"/>
    </row>
    <row r="1334" spans="9:31">
      <c r="I1334" s="1"/>
      <c r="J1334" s="1"/>
      <c r="K1334" s="1"/>
      <c r="L1334" s="1"/>
      <c r="M1334" s="1"/>
      <c r="AC1334" s="1"/>
      <c r="AE1334" s="1"/>
    </row>
    <row r="1335" spans="9:31">
      <c r="I1335" s="1"/>
      <c r="J1335" s="1"/>
      <c r="K1335" s="1"/>
      <c r="L1335" s="1"/>
      <c r="M1335" s="1"/>
      <c r="AC1335" s="1"/>
      <c r="AE1335" s="1"/>
    </row>
    <row r="1336" spans="9:31">
      <c r="I1336" s="1"/>
      <c r="J1336" s="1"/>
      <c r="K1336" s="1"/>
      <c r="L1336" s="1"/>
      <c r="M1336" s="1"/>
      <c r="AC1336" s="1"/>
      <c r="AE1336" s="1"/>
    </row>
    <row r="1337" spans="9:31">
      <c r="I1337" s="1"/>
      <c r="J1337" s="1"/>
      <c r="K1337" s="1"/>
      <c r="L1337" s="1"/>
      <c r="M1337" s="1"/>
      <c r="AC1337" s="1"/>
      <c r="AE1337" s="1"/>
    </row>
    <row r="1338" spans="9:31">
      <c r="I1338" s="1"/>
      <c r="J1338" s="1"/>
      <c r="K1338" s="1"/>
      <c r="L1338" s="1"/>
      <c r="M1338" s="1"/>
      <c r="AC1338" s="1"/>
      <c r="AE1338" s="1"/>
    </row>
    <row r="1339" spans="9:31">
      <c r="I1339" s="1"/>
      <c r="J1339" s="1"/>
      <c r="K1339" s="1"/>
      <c r="L1339" s="1"/>
      <c r="M1339" s="1"/>
      <c r="AC1339" s="1"/>
      <c r="AE1339" s="1"/>
    </row>
    <row r="1340" spans="9:31">
      <c r="I1340" s="1"/>
      <c r="J1340" s="1"/>
      <c r="K1340" s="1"/>
      <c r="L1340" s="1"/>
      <c r="M1340" s="1"/>
      <c r="AC1340" s="1"/>
      <c r="AE1340" s="1"/>
    </row>
    <row r="1341" spans="9:31">
      <c r="I1341" s="1"/>
      <c r="J1341" s="1"/>
      <c r="K1341" s="1"/>
      <c r="L1341" s="1"/>
      <c r="M1341" s="1"/>
      <c r="AC1341" s="1"/>
      <c r="AE1341" s="1"/>
    </row>
    <row r="1342" spans="9:31">
      <c r="I1342" s="1"/>
      <c r="J1342" s="1"/>
      <c r="K1342" s="1"/>
      <c r="L1342" s="1"/>
      <c r="M1342" s="1"/>
      <c r="AC1342" s="1"/>
      <c r="AE1342" s="1"/>
    </row>
    <row r="1343" spans="9:31">
      <c r="I1343" s="1"/>
      <c r="J1343" s="1"/>
      <c r="K1343" s="1"/>
      <c r="L1343" s="1"/>
      <c r="M1343" s="1"/>
      <c r="AC1343" s="1"/>
      <c r="AE1343" s="1"/>
    </row>
    <row r="1344" spans="9:31">
      <c r="I1344" s="1"/>
      <c r="J1344" s="1"/>
      <c r="K1344" s="1"/>
      <c r="L1344" s="1"/>
      <c r="M1344" s="1"/>
      <c r="AC1344" s="1"/>
      <c r="AE1344" s="1"/>
    </row>
    <row r="1345" spans="9:31">
      <c r="I1345" s="1"/>
      <c r="J1345" s="1"/>
      <c r="K1345" s="1"/>
      <c r="L1345" s="1"/>
      <c r="M1345" s="1"/>
      <c r="AC1345" s="1"/>
      <c r="AE1345" s="1"/>
    </row>
    <row r="1346" spans="9:31">
      <c r="I1346" s="1"/>
      <c r="J1346" s="1"/>
      <c r="K1346" s="1"/>
      <c r="L1346" s="1"/>
      <c r="M1346" s="1"/>
      <c r="AC1346" s="1"/>
      <c r="AE1346" s="1"/>
    </row>
    <row r="1347" spans="9:31">
      <c r="I1347" s="1"/>
      <c r="J1347" s="1"/>
      <c r="K1347" s="1"/>
      <c r="L1347" s="1"/>
      <c r="M1347" s="1"/>
      <c r="AC1347" s="1"/>
      <c r="AE1347" s="1"/>
    </row>
    <row r="1348" spans="9:31">
      <c r="I1348" s="1"/>
      <c r="J1348" s="1"/>
      <c r="K1348" s="1"/>
      <c r="L1348" s="1"/>
      <c r="M1348" s="1"/>
      <c r="AC1348" s="1"/>
      <c r="AE1348" s="1"/>
    </row>
    <row r="1349" spans="9:31">
      <c r="I1349" s="1"/>
      <c r="J1349" s="1"/>
      <c r="K1349" s="1"/>
      <c r="L1349" s="1"/>
      <c r="M1349" s="1"/>
      <c r="AC1349" s="1"/>
      <c r="AE1349" s="1"/>
    </row>
    <row r="1350" spans="9:31">
      <c r="I1350" s="1"/>
      <c r="J1350" s="1"/>
      <c r="K1350" s="1"/>
      <c r="L1350" s="1"/>
      <c r="M1350" s="1"/>
      <c r="AC1350" s="1"/>
      <c r="AE1350" s="1"/>
    </row>
    <row r="1351" spans="9:31">
      <c r="I1351" s="1"/>
      <c r="J1351" s="1"/>
      <c r="K1351" s="1"/>
      <c r="L1351" s="1"/>
      <c r="M1351" s="1"/>
      <c r="AC1351" s="1"/>
      <c r="AE1351" s="1"/>
    </row>
    <row r="1352" spans="9:31">
      <c r="I1352" s="1"/>
      <c r="J1352" s="1"/>
      <c r="K1352" s="1"/>
      <c r="L1352" s="1"/>
      <c r="M1352" s="1"/>
      <c r="AC1352" s="1"/>
      <c r="AE1352" s="1"/>
    </row>
    <row r="1353" spans="9:31">
      <c r="I1353" s="1"/>
      <c r="J1353" s="1"/>
      <c r="K1353" s="1"/>
      <c r="L1353" s="1"/>
      <c r="M1353" s="1"/>
      <c r="AC1353" s="1"/>
      <c r="AE1353" s="1"/>
    </row>
    <row r="1354" spans="9:31">
      <c r="I1354" s="1"/>
      <c r="J1354" s="1"/>
      <c r="K1354" s="1"/>
      <c r="L1354" s="1"/>
      <c r="M1354" s="1"/>
      <c r="AC1354" s="1"/>
      <c r="AE1354" s="1"/>
    </row>
    <row r="1355" spans="9:31">
      <c r="I1355" s="1"/>
      <c r="J1355" s="1"/>
      <c r="K1355" s="1"/>
      <c r="L1355" s="1"/>
      <c r="M1355" s="1"/>
      <c r="AC1355" s="1"/>
      <c r="AE1355" s="1"/>
    </row>
    <row r="1356" spans="9:31">
      <c r="I1356" s="1"/>
      <c r="J1356" s="1"/>
      <c r="K1356" s="1"/>
      <c r="L1356" s="1"/>
      <c r="M1356" s="1"/>
      <c r="AC1356" s="1"/>
      <c r="AE1356" s="1"/>
    </row>
    <row r="1357" spans="9:31">
      <c r="I1357" s="1"/>
      <c r="J1357" s="1"/>
      <c r="K1357" s="1"/>
      <c r="L1357" s="1"/>
      <c r="M1357" s="1"/>
      <c r="AC1357" s="1"/>
      <c r="AE1357" s="1"/>
    </row>
    <row r="1358" spans="9:31">
      <c r="I1358" s="1"/>
      <c r="J1358" s="1"/>
      <c r="K1358" s="1"/>
      <c r="L1358" s="1"/>
      <c r="M1358" s="1"/>
      <c r="AC1358" s="1"/>
      <c r="AE1358" s="1"/>
    </row>
    <row r="1359" spans="9:31">
      <c r="I1359" s="1"/>
      <c r="J1359" s="1"/>
      <c r="K1359" s="1"/>
      <c r="L1359" s="1"/>
      <c r="M1359" s="1"/>
      <c r="AC1359" s="1"/>
      <c r="AE1359" s="1"/>
    </row>
    <row r="1360" spans="9:31">
      <c r="I1360" s="1"/>
      <c r="J1360" s="1"/>
      <c r="K1360" s="1"/>
      <c r="L1360" s="1"/>
      <c r="M1360" s="1"/>
      <c r="AC1360" s="1"/>
      <c r="AE1360" s="1"/>
    </row>
    <row r="1361" spans="9:31">
      <c r="I1361" s="1"/>
      <c r="J1361" s="1"/>
      <c r="K1361" s="1"/>
      <c r="L1361" s="1"/>
      <c r="M1361" s="1"/>
      <c r="AC1361" s="1"/>
      <c r="AE1361" s="1"/>
    </row>
    <row r="1362" spans="9:31">
      <c r="I1362" s="1"/>
      <c r="J1362" s="1"/>
      <c r="K1362" s="1"/>
      <c r="L1362" s="1"/>
      <c r="M1362" s="1"/>
      <c r="AC1362" s="1"/>
      <c r="AE1362" s="1"/>
    </row>
    <row r="1363" spans="9:31">
      <c r="I1363" s="1"/>
      <c r="J1363" s="1"/>
      <c r="K1363" s="1"/>
      <c r="L1363" s="1"/>
      <c r="M1363" s="1"/>
      <c r="AC1363" s="1"/>
      <c r="AE1363" s="1"/>
    </row>
    <row r="1364" spans="9:31">
      <c r="I1364" s="1"/>
      <c r="J1364" s="1"/>
      <c r="K1364" s="1"/>
      <c r="L1364" s="1"/>
      <c r="M1364" s="1"/>
      <c r="AC1364" s="1"/>
      <c r="AE1364" s="1"/>
    </row>
    <row r="1365" spans="9:31">
      <c r="I1365" s="1"/>
      <c r="J1365" s="1"/>
      <c r="K1365" s="1"/>
      <c r="L1365" s="1"/>
      <c r="M1365" s="1"/>
      <c r="AC1365" s="1"/>
      <c r="AE1365" s="1"/>
    </row>
    <row r="1366" spans="9:31">
      <c r="I1366" s="1"/>
      <c r="J1366" s="1"/>
      <c r="K1366" s="1"/>
      <c r="L1366" s="1"/>
      <c r="M1366" s="1"/>
      <c r="AC1366" s="1"/>
      <c r="AE1366" s="1"/>
    </row>
    <row r="1367" spans="9:31">
      <c r="I1367" s="1"/>
      <c r="J1367" s="1"/>
      <c r="K1367" s="1"/>
      <c r="L1367" s="1"/>
      <c r="M1367" s="1"/>
      <c r="AC1367" s="1"/>
      <c r="AE1367" s="1"/>
    </row>
    <row r="1368" spans="9:31">
      <c r="I1368" s="1"/>
      <c r="J1368" s="1"/>
      <c r="K1368" s="1"/>
      <c r="L1368" s="1"/>
      <c r="M1368" s="1"/>
      <c r="AC1368" s="1"/>
      <c r="AE1368" s="1"/>
    </row>
    <row r="1369" spans="9:31">
      <c r="I1369" s="1"/>
      <c r="J1369" s="1"/>
      <c r="K1369" s="1"/>
      <c r="L1369" s="1"/>
      <c r="M1369" s="1"/>
      <c r="AC1369" s="1"/>
      <c r="AE1369" s="1"/>
    </row>
    <row r="1370" spans="9:31">
      <c r="I1370" s="1"/>
      <c r="J1370" s="1"/>
      <c r="K1370" s="1"/>
      <c r="L1370" s="1"/>
      <c r="M1370" s="1"/>
      <c r="AC1370" s="1"/>
      <c r="AE1370" s="1"/>
    </row>
    <row r="1371" spans="9:31">
      <c r="I1371" s="1"/>
      <c r="J1371" s="1"/>
      <c r="K1371" s="1"/>
      <c r="L1371" s="1"/>
      <c r="M1371" s="1"/>
      <c r="AC1371" s="1"/>
      <c r="AE1371" s="1"/>
    </row>
    <row r="1372" spans="9:31">
      <c r="I1372" s="1"/>
      <c r="J1372" s="1"/>
      <c r="K1372" s="1"/>
      <c r="L1372" s="1"/>
      <c r="M1372" s="1"/>
      <c r="AC1372" s="1"/>
      <c r="AE1372" s="1"/>
    </row>
    <row r="1373" spans="9:31">
      <c r="I1373" s="1"/>
      <c r="J1373" s="1"/>
      <c r="K1373" s="1"/>
      <c r="L1373" s="1"/>
      <c r="M1373" s="1"/>
      <c r="AC1373" s="1"/>
      <c r="AE1373" s="1"/>
    </row>
    <row r="1374" spans="9:31">
      <c r="I1374" s="1"/>
      <c r="J1374" s="1"/>
      <c r="K1374" s="1"/>
      <c r="L1374" s="1"/>
      <c r="M1374" s="1"/>
      <c r="AC1374" s="1"/>
      <c r="AE1374" s="1"/>
    </row>
    <row r="1375" spans="9:31">
      <c r="I1375" s="1"/>
      <c r="J1375" s="1"/>
      <c r="K1375" s="1"/>
      <c r="L1375" s="1"/>
      <c r="M1375" s="1"/>
      <c r="AC1375" s="1"/>
      <c r="AE1375" s="1"/>
    </row>
    <row r="1376" spans="9:31">
      <c r="I1376" s="1"/>
      <c r="J1376" s="1"/>
      <c r="K1376" s="1"/>
      <c r="L1376" s="1"/>
      <c r="M1376" s="1"/>
      <c r="AC1376" s="1"/>
      <c r="AE1376" s="1"/>
    </row>
    <row r="1377" spans="9:31">
      <c r="I1377" s="1"/>
      <c r="J1377" s="1"/>
      <c r="K1377" s="1"/>
      <c r="L1377" s="1"/>
      <c r="M1377" s="1"/>
      <c r="AC1377" s="1"/>
      <c r="AE1377" s="1"/>
    </row>
    <row r="1378" spans="9:31">
      <c r="I1378" s="1"/>
      <c r="J1378" s="1"/>
      <c r="K1378" s="1"/>
      <c r="L1378" s="1"/>
      <c r="M1378" s="1"/>
      <c r="AC1378" s="1"/>
      <c r="AE1378" s="1"/>
    </row>
    <row r="1379" spans="9:31">
      <c r="I1379" s="1"/>
      <c r="J1379" s="1"/>
      <c r="K1379" s="1"/>
      <c r="L1379" s="1"/>
      <c r="M1379" s="1"/>
      <c r="AC1379" s="1"/>
      <c r="AE1379" s="1"/>
    </row>
    <row r="1380" spans="9:31">
      <c r="I1380" s="1"/>
      <c r="J1380" s="1"/>
      <c r="K1380" s="1"/>
      <c r="L1380" s="1"/>
      <c r="M1380" s="1"/>
      <c r="AC1380" s="1"/>
      <c r="AE1380" s="1"/>
    </row>
    <row r="1381" spans="9:31">
      <c r="I1381" s="1"/>
      <c r="J1381" s="1"/>
      <c r="K1381" s="1"/>
      <c r="L1381" s="1"/>
      <c r="M1381" s="1"/>
      <c r="AC1381" s="1"/>
      <c r="AE1381" s="1"/>
    </row>
    <row r="1382" spans="9:31">
      <c r="I1382" s="1"/>
      <c r="J1382" s="1"/>
      <c r="K1382" s="1"/>
      <c r="L1382" s="1"/>
      <c r="M1382" s="1"/>
      <c r="AC1382" s="1"/>
      <c r="AE1382" s="1"/>
    </row>
    <row r="1383" spans="9:31">
      <c r="I1383" s="1"/>
      <c r="J1383" s="1"/>
      <c r="K1383" s="1"/>
      <c r="L1383" s="1"/>
      <c r="M1383" s="1"/>
      <c r="AC1383" s="1"/>
      <c r="AE1383" s="1"/>
    </row>
    <row r="1384" spans="9:31">
      <c r="I1384" s="1"/>
      <c r="J1384" s="1"/>
      <c r="K1384" s="1"/>
      <c r="L1384" s="1"/>
      <c r="M1384" s="1"/>
      <c r="AC1384" s="1"/>
      <c r="AE1384" s="1"/>
    </row>
    <row r="1385" spans="9:31">
      <c r="I1385" s="1"/>
      <c r="J1385" s="1"/>
      <c r="K1385" s="1"/>
      <c r="L1385" s="1"/>
      <c r="M1385" s="1"/>
      <c r="AC1385" s="1"/>
      <c r="AE1385" s="1"/>
    </row>
    <row r="1386" spans="9:31">
      <c r="I1386" s="1"/>
      <c r="J1386" s="1"/>
      <c r="K1386" s="1"/>
      <c r="L1386" s="1"/>
      <c r="M1386" s="1"/>
      <c r="AC1386" s="1"/>
      <c r="AE1386" s="1"/>
    </row>
    <row r="1387" spans="9:31">
      <c r="I1387" s="1"/>
      <c r="J1387" s="1"/>
      <c r="K1387" s="1"/>
      <c r="L1387" s="1"/>
      <c r="M1387" s="1"/>
      <c r="AC1387" s="1"/>
      <c r="AE1387" s="1"/>
    </row>
    <row r="1388" spans="9:31">
      <c r="I1388" s="1"/>
      <c r="J1388" s="1"/>
      <c r="K1388" s="1"/>
      <c r="L1388" s="1"/>
      <c r="M1388" s="1"/>
      <c r="AC1388" s="1"/>
      <c r="AE1388" s="1"/>
    </row>
    <row r="1389" spans="9:31">
      <c r="I1389" s="1"/>
      <c r="J1389" s="1"/>
      <c r="K1389" s="1"/>
      <c r="L1389" s="1"/>
      <c r="M1389" s="1"/>
      <c r="AC1389" s="1"/>
      <c r="AE1389" s="1"/>
    </row>
    <row r="1390" spans="9:31">
      <c r="I1390" s="1"/>
      <c r="J1390" s="1"/>
      <c r="K1390" s="1"/>
      <c r="L1390" s="1"/>
      <c r="M1390" s="1"/>
      <c r="AC1390" s="1"/>
      <c r="AE1390" s="1"/>
    </row>
    <row r="1391" spans="9:31">
      <c r="I1391" s="1"/>
      <c r="J1391" s="1"/>
      <c r="K1391" s="1"/>
      <c r="L1391" s="1"/>
      <c r="M1391" s="1"/>
      <c r="AC1391" s="1"/>
      <c r="AE1391" s="1"/>
    </row>
    <row r="1392" spans="9:31">
      <c r="I1392" s="1"/>
      <c r="J1392" s="1"/>
      <c r="K1392" s="1"/>
      <c r="L1392" s="1"/>
      <c r="M1392" s="1"/>
      <c r="AC1392" s="1"/>
      <c r="AE1392" s="1"/>
    </row>
    <row r="1393" spans="9:31">
      <c r="I1393" s="1"/>
      <c r="J1393" s="1"/>
      <c r="K1393" s="1"/>
      <c r="L1393" s="1"/>
      <c r="M1393" s="1"/>
      <c r="AC1393" s="1"/>
      <c r="AE1393" s="1"/>
    </row>
    <row r="1394" spans="9:31">
      <c r="I1394" s="1"/>
      <c r="J1394" s="1"/>
      <c r="K1394" s="1"/>
      <c r="L1394" s="1"/>
      <c r="M1394" s="1"/>
      <c r="AC1394" s="1"/>
      <c r="AE1394" s="1"/>
    </row>
    <row r="1395" spans="9:31">
      <c r="I1395" s="1"/>
      <c r="J1395" s="1"/>
      <c r="K1395" s="1"/>
      <c r="L1395" s="1"/>
      <c r="M1395" s="1"/>
      <c r="AC1395" s="1"/>
      <c r="AE1395" s="1"/>
    </row>
    <row r="1396" spans="9:31">
      <c r="I1396" s="1"/>
      <c r="J1396" s="1"/>
      <c r="K1396" s="1"/>
      <c r="L1396" s="1"/>
      <c r="M1396" s="1"/>
      <c r="AC1396" s="1"/>
      <c r="AE1396" s="1"/>
    </row>
    <row r="1397" spans="9:31">
      <c r="I1397" s="1"/>
      <c r="J1397" s="1"/>
      <c r="K1397" s="1"/>
      <c r="L1397" s="1"/>
      <c r="M1397" s="1"/>
      <c r="AC1397" s="1"/>
      <c r="AE1397" s="1"/>
    </row>
    <row r="1398" spans="9:31">
      <c r="I1398" s="1"/>
      <c r="J1398" s="1"/>
      <c r="K1398" s="1"/>
      <c r="L1398" s="1"/>
      <c r="M1398" s="1"/>
      <c r="AC1398" s="1"/>
      <c r="AE1398" s="1"/>
    </row>
    <row r="1399" spans="9:31">
      <c r="I1399" s="1"/>
      <c r="J1399" s="1"/>
      <c r="K1399" s="1"/>
      <c r="L1399" s="1"/>
      <c r="M1399" s="1"/>
      <c r="AC1399" s="1"/>
      <c r="AE1399" s="1"/>
    </row>
    <row r="1400" spans="9:31">
      <c r="I1400" s="1"/>
      <c r="J1400" s="1"/>
      <c r="K1400" s="1"/>
      <c r="L1400" s="1"/>
      <c r="M1400" s="1"/>
      <c r="AC1400" s="1"/>
      <c r="AE1400" s="1"/>
    </row>
    <row r="1401" spans="9:31">
      <c r="I1401" s="1"/>
      <c r="J1401" s="1"/>
      <c r="K1401" s="1"/>
      <c r="L1401" s="1"/>
      <c r="M1401" s="1"/>
      <c r="AC1401" s="1"/>
      <c r="AE1401" s="1"/>
    </row>
    <row r="1402" spans="9:31">
      <c r="I1402" s="1"/>
      <c r="J1402" s="1"/>
      <c r="K1402" s="1"/>
      <c r="L1402" s="1"/>
      <c r="M1402" s="1"/>
      <c r="AC1402" s="1"/>
      <c r="AE1402" s="1"/>
    </row>
    <row r="1403" spans="9:31">
      <c r="I1403" s="1"/>
      <c r="J1403" s="1"/>
      <c r="K1403" s="1"/>
      <c r="L1403" s="1"/>
      <c r="M1403" s="1"/>
      <c r="AC1403" s="1"/>
      <c r="AE1403" s="1"/>
    </row>
    <row r="1404" spans="9:31">
      <c r="I1404" s="1"/>
      <c r="J1404" s="1"/>
      <c r="K1404" s="1"/>
      <c r="L1404" s="1"/>
      <c r="M1404" s="1"/>
      <c r="AC1404" s="1"/>
      <c r="AE1404" s="1"/>
    </row>
    <row r="1405" spans="9:31">
      <c r="I1405" s="1"/>
      <c r="J1405" s="1"/>
      <c r="K1405" s="1"/>
      <c r="L1405" s="1"/>
      <c r="M1405" s="1"/>
      <c r="AC1405" s="1"/>
      <c r="AE1405" s="1"/>
    </row>
    <row r="1406" spans="9:31">
      <c r="I1406" s="1"/>
      <c r="J1406" s="1"/>
      <c r="K1406" s="1"/>
      <c r="L1406" s="1"/>
      <c r="M1406" s="1"/>
      <c r="AC1406" s="1"/>
      <c r="AE1406" s="1"/>
    </row>
    <row r="1407" spans="9:31">
      <c r="I1407" s="1"/>
      <c r="J1407" s="1"/>
      <c r="K1407" s="1"/>
      <c r="L1407" s="1"/>
      <c r="M1407" s="1"/>
      <c r="AC1407" s="1"/>
      <c r="AE1407" s="1"/>
    </row>
    <row r="1408" spans="9:31">
      <c r="I1408" s="1"/>
      <c r="J1408" s="1"/>
      <c r="K1408" s="1"/>
      <c r="L1408" s="1"/>
      <c r="M1408" s="1"/>
      <c r="AC1408" s="1"/>
      <c r="AE1408" s="1"/>
    </row>
    <row r="1409" spans="9:31">
      <c r="I1409" s="1"/>
      <c r="J1409" s="1"/>
      <c r="K1409" s="1"/>
      <c r="L1409" s="1"/>
      <c r="M1409" s="1"/>
      <c r="AC1409" s="1"/>
      <c r="AE1409" s="1"/>
    </row>
    <row r="1410" spans="9:31">
      <c r="I1410" s="1"/>
      <c r="J1410" s="1"/>
      <c r="K1410" s="1"/>
      <c r="L1410" s="1"/>
      <c r="M1410" s="1"/>
      <c r="AC1410" s="1"/>
      <c r="AE1410" s="1"/>
    </row>
    <row r="1411" spans="9:31">
      <c r="I1411" s="1"/>
      <c r="J1411" s="1"/>
      <c r="K1411" s="1"/>
      <c r="L1411" s="1"/>
      <c r="M1411" s="1"/>
      <c r="AC1411" s="1"/>
      <c r="AE1411" s="1"/>
    </row>
    <row r="1412" spans="9:31">
      <c r="I1412" s="1"/>
      <c r="J1412" s="1"/>
      <c r="K1412" s="1"/>
      <c r="L1412" s="1"/>
      <c r="M1412" s="1"/>
      <c r="AC1412" s="1"/>
      <c r="AE1412" s="1"/>
    </row>
    <row r="1413" spans="9:31">
      <c r="I1413" s="1"/>
      <c r="J1413" s="1"/>
      <c r="K1413" s="1"/>
      <c r="L1413" s="1"/>
      <c r="M1413" s="1"/>
      <c r="AC1413" s="1"/>
      <c r="AE1413" s="1"/>
    </row>
    <row r="1414" spans="9:31">
      <c r="I1414" s="1"/>
      <c r="J1414" s="1"/>
      <c r="K1414" s="1"/>
      <c r="L1414" s="1"/>
      <c r="M1414" s="1"/>
      <c r="AC1414" s="1"/>
      <c r="AE1414" s="1"/>
    </row>
    <row r="1415" spans="9:31">
      <c r="I1415" s="1"/>
      <c r="J1415" s="1"/>
      <c r="K1415" s="1"/>
      <c r="L1415" s="1"/>
      <c r="M1415" s="1"/>
      <c r="AC1415" s="1"/>
      <c r="AE1415" s="1"/>
    </row>
    <row r="1416" spans="9:31">
      <c r="I1416" s="1"/>
      <c r="J1416" s="1"/>
      <c r="K1416" s="1"/>
      <c r="L1416" s="1"/>
      <c r="M1416" s="1"/>
      <c r="AC1416" s="1"/>
      <c r="AE1416" s="1"/>
    </row>
    <row r="1417" spans="9:31">
      <c r="I1417" s="1"/>
      <c r="J1417" s="1"/>
      <c r="K1417" s="1"/>
      <c r="L1417" s="1"/>
      <c r="M1417" s="1"/>
      <c r="AC1417" s="1"/>
      <c r="AE1417" s="1"/>
    </row>
    <row r="1418" spans="9:31">
      <c r="I1418" s="1"/>
      <c r="J1418" s="1"/>
      <c r="K1418" s="1"/>
      <c r="L1418" s="1"/>
      <c r="M1418" s="1"/>
      <c r="AC1418" s="1"/>
      <c r="AE1418" s="1"/>
    </row>
    <row r="1419" spans="9:31">
      <c r="I1419" s="1"/>
      <c r="J1419" s="1"/>
      <c r="K1419" s="1"/>
      <c r="L1419" s="1"/>
      <c r="M1419" s="1"/>
      <c r="AC1419" s="1"/>
      <c r="AE1419" s="1"/>
    </row>
    <row r="1420" spans="9:31">
      <c r="I1420" s="1"/>
      <c r="J1420" s="1"/>
      <c r="K1420" s="1"/>
      <c r="L1420" s="1"/>
      <c r="M1420" s="1"/>
      <c r="AC1420" s="1"/>
      <c r="AE1420" s="1"/>
    </row>
    <row r="1421" spans="9:31">
      <c r="I1421" s="1"/>
      <c r="J1421" s="1"/>
      <c r="K1421" s="1"/>
      <c r="L1421" s="1"/>
      <c r="M1421" s="1"/>
      <c r="AC1421" s="1"/>
      <c r="AE1421" s="1"/>
    </row>
    <row r="1422" spans="9:31">
      <c r="I1422" s="1"/>
      <c r="J1422" s="1"/>
      <c r="K1422" s="1"/>
      <c r="L1422" s="1"/>
      <c r="M1422" s="1"/>
      <c r="AC1422" s="1"/>
      <c r="AE1422" s="1"/>
    </row>
    <row r="1423" spans="9:31">
      <c r="I1423" s="1"/>
      <c r="J1423" s="1"/>
      <c r="K1423" s="1"/>
      <c r="L1423" s="1"/>
      <c r="M1423" s="1"/>
      <c r="AC1423" s="1"/>
      <c r="AE1423" s="1"/>
    </row>
    <row r="1424" spans="9:31">
      <c r="I1424" s="1"/>
      <c r="J1424" s="1"/>
      <c r="K1424" s="1"/>
      <c r="L1424" s="1"/>
      <c r="M1424" s="1"/>
      <c r="AC1424" s="1"/>
      <c r="AE1424" s="1"/>
    </row>
    <row r="1425" spans="9:31">
      <c r="I1425" s="1"/>
      <c r="J1425" s="1"/>
      <c r="K1425" s="1"/>
      <c r="L1425" s="1"/>
      <c r="M1425" s="1"/>
      <c r="AC1425" s="1"/>
      <c r="AE1425" s="1"/>
    </row>
    <row r="1426" spans="9:31">
      <c r="I1426" s="1"/>
      <c r="J1426" s="1"/>
      <c r="K1426" s="1"/>
      <c r="L1426" s="1"/>
      <c r="M1426" s="1"/>
      <c r="AC1426" s="1"/>
      <c r="AE1426" s="1"/>
    </row>
    <row r="1427" spans="9:31">
      <c r="I1427" s="1"/>
      <c r="J1427" s="1"/>
      <c r="K1427" s="1"/>
      <c r="L1427" s="1"/>
      <c r="M1427" s="1"/>
      <c r="AC1427" s="1"/>
      <c r="AE1427" s="1"/>
    </row>
    <row r="1428" spans="9:31">
      <c r="I1428" s="1"/>
      <c r="J1428" s="1"/>
      <c r="K1428" s="1"/>
      <c r="L1428" s="1"/>
      <c r="M1428" s="1"/>
      <c r="AC1428" s="1"/>
      <c r="AE1428" s="1"/>
    </row>
    <row r="1429" spans="9:31">
      <c r="I1429" s="1"/>
      <c r="J1429" s="1"/>
      <c r="K1429" s="1"/>
      <c r="L1429" s="1"/>
      <c r="M1429" s="1"/>
      <c r="AC1429" s="1"/>
      <c r="AE1429" s="1"/>
    </row>
    <row r="1430" spans="9:31">
      <c r="I1430" s="1"/>
      <c r="J1430" s="1"/>
      <c r="K1430" s="1"/>
      <c r="L1430" s="1"/>
      <c r="M1430" s="1"/>
      <c r="AC1430" s="1"/>
      <c r="AE1430" s="1"/>
    </row>
    <row r="1431" spans="9:31">
      <c r="I1431" s="1"/>
      <c r="J1431" s="1"/>
      <c r="K1431" s="1"/>
      <c r="L1431" s="1"/>
      <c r="M1431" s="1"/>
      <c r="AC1431" s="1"/>
      <c r="AE1431" s="1"/>
    </row>
    <row r="1432" spans="9:31">
      <c r="I1432" s="1"/>
      <c r="J1432" s="1"/>
      <c r="K1432" s="1"/>
      <c r="L1432" s="1"/>
      <c r="M1432" s="1"/>
      <c r="AC1432" s="1"/>
      <c r="AE1432" s="1"/>
    </row>
    <row r="1433" spans="9:31">
      <c r="I1433" s="1"/>
      <c r="J1433" s="1"/>
      <c r="K1433" s="1"/>
      <c r="L1433" s="1"/>
      <c r="M1433" s="1"/>
      <c r="AC1433" s="1"/>
      <c r="AE1433" s="1"/>
    </row>
    <row r="1434" spans="9:31">
      <c r="I1434" s="1"/>
      <c r="J1434" s="1"/>
      <c r="K1434" s="1"/>
      <c r="L1434" s="1"/>
      <c r="M1434" s="1"/>
      <c r="AC1434" s="1"/>
      <c r="AE1434" s="1"/>
    </row>
    <row r="1435" spans="9:31">
      <c r="I1435" s="1"/>
      <c r="J1435" s="1"/>
      <c r="K1435" s="1"/>
      <c r="L1435" s="1"/>
      <c r="M1435" s="1"/>
      <c r="AC1435" s="1"/>
      <c r="AE1435" s="1"/>
    </row>
    <row r="1436" spans="9:31">
      <c r="I1436" s="1"/>
      <c r="J1436" s="1"/>
      <c r="K1436" s="1"/>
      <c r="L1436" s="1"/>
      <c r="M1436" s="1"/>
      <c r="AC1436" s="1"/>
      <c r="AE1436" s="1"/>
    </row>
    <row r="1437" spans="9:31">
      <c r="I1437" s="1"/>
      <c r="J1437" s="1"/>
      <c r="K1437" s="1"/>
      <c r="L1437" s="1"/>
      <c r="M1437" s="1"/>
      <c r="AC1437" s="1"/>
      <c r="AE1437" s="1"/>
    </row>
    <row r="1438" spans="9:31">
      <c r="I1438" s="1"/>
      <c r="J1438" s="1"/>
      <c r="K1438" s="1"/>
      <c r="L1438" s="1"/>
      <c r="M1438" s="1"/>
      <c r="AC1438" s="1"/>
      <c r="AE1438" s="1"/>
    </row>
    <row r="1439" spans="9:31">
      <c r="I1439" s="1"/>
      <c r="J1439" s="1"/>
      <c r="K1439" s="1"/>
      <c r="L1439" s="1"/>
      <c r="M1439" s="1"/>
      <c r="AC1439" s="1"/>
      <c r="AE1439" s="1"/>
    </row>
    <row r="1440" spans="9:31">
      <c r="I1440" s="1"/>
      <c r="J1440" s="1"/>
      <c r="K1440" s="1"/>
      <c r="L1440" s="1"/>
      <c r="M1440" s="1"/>
      <c r="AC1440" s="1"/>
      <c r="AE1440" s="1"/>
    </row>
    <row r="1441" spans="9:31">
      <c r="I1441" s="1"/>
      <c r="J1441" s="1"/>
      <c r="K1441" s="1"/>
      <c r="L1441" s="1"/>
      <c r="M1441" s="1"/>
      <c r="AC1441" s="1"/>
      <c r="AE1441" s="1"/>
    </row>
    <row r="1442" spans="9:31">
      <c r="I1442" s="1"/>
      <c r="J1442" s="1"/>
      <c r="K1442" s="1"/>
      <c r="L1442" s="1"/>
      <c r="M1442" s="1"/>
      <c r="AC1442" s="1"/>
      <c r="AE1442" s="1"/>
    </row>
    <row r="1443" spans="9:31">
      <c r="I1443" s="1"/>
      <c r="J1443" s="1"/>
      <c r="K1443" s="1"/>
      <c r="L1443" s="1"/>
      <c r="M1443" s="1"/>
      <c r="AC1443" s="1"/>
      <c r="AE1443" s="1"/>
    </row>
    <row r="1444" spans="9:31">
      <c r="I1444" s="1"/>
      <c r="J1444" s="1"/>
      <c r="K1444" s="1"/>
      <c r="L1444" s="1"/>
      <c r="M1444" s="1"/>
      <c r="AC1444" s="1"/>
      <c r="AE1444" s="1"/>
    </row>
    <row r="1445" spans="9:31">
      <c r="I1445" s="1"/>
      <c r="J1445" s="1"/>
      <c r="K1445" s="1"/>
      <c r="L1445" s="1"/>
      <c r="M1445" s="1"/>
      <c r="AC1445" s="1"/>
      <c r="AE1445" s="1"/>
    </row>
    <row r="1446" spans="9:31">
      <c r="I1446" s="1"/>
      <c r="J1446" s="1"/>
      <c r="K1446" s="1"/>
      <c r="L1446" s="1"/>
      <c r="M1446" s="1"/>
      <c r="AC1446" s="1"/>
      <c r="AE1446" s="1"/>
    </row>
    <row r="1447" spans="9:31">
      <c r="I1447" s="1"/>
      <c r="J1447" s="1"/>
      <c r="K1447" s="1"/>
      <c r="L1447" s="1"/>
      <c r="M1447" s="1"/>
      <c r="AC1447" s="1"/>
      <c r="AE1447" s="1"/>
    </row>
    <row r="1448" spans="9:31">
      <c r="I1448" s="1"/>
      <c r="J1448" s="1"/>
      <c r="K1448" s="1"/>
      <c r="L1448" s="1"/>
      <c r="M1448" s="1"/>
      <c r="AC1448" s="1"/>
      <c r="AE1448" s="1"/>
    </row>
    <row r="1449" spans="9:31">
      <c r="I1449" s="1"/>
      <c r="J1449" s="1"/>
      <c r="K1449" s="1"/>
      <c r="L1449" s="1"/>
      <c r="M1449" s="1"/>
      <c r="AC1449" s="1"/>
      <c r="AE1449" s="1"/>
    </row>
    <row r="1450" spans="9:31">
      <c r="I1450" s="1"/>
      <c r="J1450" s="1"/>
      <c r="K1450" s="1"/>
      <c r="L1450" s="1"/>
      <c r="M1450" s="1"/>
      <c r="AC1450" s="1"/>
      <c r="AE1450" s="1"/>
    </row>
    <row r="1451" spans="9:31">
      <c r="I1451" s="1"/>
      <c r="J1451" s="1"/>
      <c r="K1451" s="1"/>
      <c r="L1451" s="1"/>
      <c r="M1451" s="1"/>
      <c r="AC1451" s="1"/>
      <c r="AE1451" s="1"/>
    </row>
    <row r="1452" spans="9:31">
      <c r="I1452" s="1"/>
      <c r="J1452" s="1"/>
      <c r="K1452" s="1"/>
      <c r="L1452" s="1"/>
      <c r="M1452" s="1"/>
      <c r="AC1452" s="1"/>
      <c r="AE1452" s="1"/>
    </row>
    <row r="1453" spans="9:31">
      <c r="I1453" s="1"/>
      <c r="J1453" s="1"/>
      <c r="K1453" s="1"/>
      <c r="L1453" s="1"/>
      <c r="M1453" s="1"/>
      <c r="AC1453" s="1"/>
      <c r="AE1453" s="1"/>
    </row>
    <row r="1454" spans="9:31">
      <c r="I1454" s="1"/>
      <c r="J1454" s="1"/>
      <c r="K1454" s="1"/>
      <c r="L1454" s="1"/>
      <c r="M1454" s="1"/>
      <c r="AC1454" s="1"/>
      <c r="AE1454" s="1"/>
    </row>
    <row r="1455" spans="9:31">
      <c r="I1455" s="1"/>
      <c r="J1455" s="1"/>
      <c r="K1455" s="1"/>
      <c r="L1455" s="1"/>
      <c r="M1455" s="1"/>
      <c r="AC1455" s="1"/>
      <c r="AE1455" s="1"/>
    </row>
    <row r="1456" spans="9:31">
      <c r="I1456" s="1"/>
      <c r="J1456" s="1"/>
      <c r="K1456" s="1"/>
      <c r="L1456" s="1"/>
      <c r="M1456" s="1"/>
      <c r="AC1456" s="1"/>
      <c r="AE1456" s="1"/>
    </row>
    <row r="1457" spans="9:31">
      <c r="I1457" s="1"/>
      <c r="J1457" s="1"/>
      <c r="K1457" s="1"/>
      <c r="L1457" s="1"/>
      <c r="M1457" s="1"/>
      <c r="AC1457" s="1"/>
      <c r="AE1457" s="1"/>
    </row>
    <row r="1458" spans="9:31">
      <c r="I1458" s="1"/>
      <c r="J1458" s="1"/>
      <c r="K1458" s="1"/>
      <c r="L1458" s="1"/>
      <c r="M1458" s="1"/>
      <c r="AC1458" s="1"/>
      <c r="AE1458" s="1"/>
    </row>
    <row r="1459" spans="9:31">
      <c r="I1459" s="1"/>
      <c r="J1459" s="1"/>
      <c r="K1459" s="1"/>
      <c r="L1459" s="1"/>
      <c r="M1459" s="1"/>
      <c r="AC1459" s="1"/>
      <c r="AE1459" s="1"/>
    </row>
    <row r="1460" spans="9:31">
      <c r="I1460" s="1"/>
      <c r="J1460" s="1"/>
      <c r="K1460" s="1"/>
      <c r="L1460" s="1"/>
      <c r="M1460" s="1"/>
      <c r="AC1460" s="1"/>
      <c r="AE1460" s="1"/>
    </row>
    <row r="1461" spans="9:31">
      <c r="I1461" s="1"/>
      <c r="J1461" s="1"/>
      <c r="K1461" s="1"/>
      <c r="L1461" s="1"/>
      <c r="M1461" s="1"/>
      <c r="AC1461" s="1"/>
      <c r="AE1461" s="1"/>
    </row>
    <row r="1462" spans="9:31">
      <c r="I1462" s="1"/>
      <c r="J1462" s="1"/>
      <c r="K1462" s="1"/>
      <c r="L1462" s="1"/>
      <c r="M1462" s="1"/>
      <c r="AC1462" s="1"/>
      <c r="AE1462" s="1"/>
    </row>
    <row r="1463" spans="9:31">
      <c r="I1463" s="1"/>
      <c r="J1463" s="1"/>
      <c r="K1463" s="1"/>
      <c r="L1463" s="1"/>
      <c r="M1463" s="1"/>
      <c r="AC1463" s="1"/>
      <c r="AE1463" s="1"/>
    </row>
    <row r="1464" spans="9:31">
      <c r="I1464" s="1"/>
      <c r="J1464" s="1"/>
      <c r="K1464" s="1"/>
      <c r="L1464" s="1"/>
      <c r="M1464" s="1"/>
      <c r="AC1464" s="1"/>
      <c r="AE1464" s="1"/>
    </row>
    <row r="1465" spans="9:31">
      <c r="I1465" s="1"/>
      <c r="J1465" s="1"/>
      <c r="K1465" s="1"/>
      <c r="L1465" s="1"/>
      <c r="M1465" s="1"/>
      <c r="AC1465" s="1"/>
      <c r="AE1465" s="1"/>
    </row>
    <row r="1466" spans="9:31">
      <c r="I1466" s="1"/>
      <c r="J1466" s="1"/>
      <c r="K1466" s="1"/>
      <c r="L1466" s="1"/>
      <c r="M1466" s="1"/>
      <c r="AC1466" s="1"/>
      <c r="AE1466" s="1"/>
    </row>
    <row r="1467" spans="9:31">
      <c r="I1467" s="1"/>
      <c r="J1467" s="1"/>
      <c r="K1467" s="1"/>
      <c r="L1467" s="1"/>
      <c r="M1467" s="1"/>
      <c r="AC1467" s="1"/>
      <c r="AE1467" s="1"/>
    </row>
    <row r="1468" spans="9:31">
      <c r="I1468" s="1"/>
      <c r="J1468" s="1"/>
      <c r="K1468" s="1"/>
      <c r="L1468" s="1"/>
      <c r="M1468" s="1"/>
      <c r="AC1468" s="1"/>
      <c r="AE1468" s="1"/>
    </row>
    <row r="1469" spans="9:31">
      <c r="I1469" s="1"/>
      <c r="J1469" s="1"/>
      <c r="K1469" s="1"/>
      <c r="L1469" s="1"/>
      <c r="M1469" s="1"/>
      <c r="AC1469" s="1"/>
      <c r="AE1469" s="1"/>
    </row>
    <row r="1470" spans="9:31">
      <c r="I1470" s="1"/>
      <c r="J1470" s="1"/>
      <c r="K1470" s="1"/>
      <c r="L1470" s="1"/>
      <c r="M1470" s="1"/>
      <c r="AC1470" s="1"/>
      <c r="AE1470" s="1"/>
    </row>
    <row r="1471" spans="9:31">
      <c r="I1471" s="1"/>
      <c r="J1471" s="1"/>
      <c r="K1471" s="1"/>
      <c r="L1471" s="1"/>
      <c r="M1471" s="1"/>
      <c r="AC1471" s="1"/>
      <c r="AE1471" s="1"/>
    </row>
    <row r="1472" spans="9:31">
      <c r="I1472" s="1"/>
      <c r="J1472" s="1"/>
      <c r="K1472" s="1"/>
      <c r="L1472" s="1"/>
      <c r="M1472" s="1"/>
      <c r="AC1472" s="1"/>
      <c r="AE1472" s="1"/>
    </row>
    <row r="1473" spans="9:31">
      <c r="I1473" s="1"/>
      <c r="J1473" s="1"/>
      <c r="K1473" s="1"/>
      <c r="L1473" s="1"/>
      <c r="M1473" s="1"/>
      <c r="AC1473" s="1"/>
      <c r="AE1473" s="1"/>
    </row>
    <row r="1474" spans="9:31">
      <c r="I1474" s="1"/>
      <c r="J1474" s="1"/>
      <c r="K1474" s="1"/>
      <c r="L1474" s="1"/>
      <c r="M1474" s="1"/>
      <c r="AC1474" s="1"/>
      <c r="AE1474" s="1"/>
    </row>
    <row r="1475" spans="9:31">
      <c r="I1475" s="1"/>
      <c r="J1475" s="1"/>
      <c r="K1475" s="1"/>
      <c r="L1475" s="1"/>
      <c r="M1475" s="1"/>
      <c r="AC1475" s="1"/>
      <c r="AE1475" s="1"/>
    </row>
    <row r="1476" spans="9:31">
      <c r="I1476" s="1"/>
      <c r="J1476" s="1"/>
      <c r="K1476" s="1"/>
      <c r="L1476" s="1"/>
      <c r="M1476" s="1"/>
      <c r="AC1476" s="1"/>
      <c r="AE1476" s="1"/>
    </row>
    <row r="1477" spans="9:31">
      <c r="I1477" s="1"/>
      <c r="J1477" s="1"/>
      <c r="K1477" s="1"/>
      <c r="L1477" s="1"/>
      <c r="M1477" s="1"/>
      <c r="AC1477" s="1"/>
      <c r="AE1477" s="1"/>
    </row>
    <row r="1478" spans="9:31">
      <c r="I1478" s="1"/>
      <c r="J1478" s="1"/>
      <c r="K1478" s="1"/>
      <c r="L1478" s="1"/>
      <c r="M1478" s="1"/>
      <c r="AC1478" s="1"/>
      <c r="AE1478" s="1"/>
    </row>
    <row r="1479" spans="9:31">
      <c r="I1479" s="1"/>
      <c r="J1479" s="1"/>
      <c r="K1479" s="1"/>
      <c r="L1479" s="1"/>
      <c r="M1479" s="1"/>
      <c r="AC1479" s="1"/>
      <c r="AE1479" s="1"/>
    </row>
    <row r="1480" spans="9:31">
      <c r="I1480" s="1"/>
      <c r="J1480" s="1"/>
      <c r="K1480" s="1"/>
      <c r="L1480" s="1"/>
      <c r="M1480" s="1"/>
      <c r="AC1480" s="1"/>
      <c r="AE1480" s="1"/>
    </row>
    <row r="1481" spans="9:31">
      <c r="I1481" s="1"/>
      <c r="J1481" s="1"/>
      <c r="K1481" s="1"/>
      <c r="L1481" s="1"/>
      <c r="M1481" s="1"/>
      <c r="AC1481" s="1"/>
      <c r="AE1481" s="1"/>
    </row>
    <row r="1482" spans="9:31">
      <c r="I1482" s="1"/>
      <c r="J1482" s="1"/>
      <c r="K1482" s="1"/>
      <c r="L1482" s="1"/>
      <c r="M1482" s="1"/>
      <c r="AC1482" s="1"/>
      <c r="AE1482" s="1"/>
    </row>
    <row r="1483" spans="9:31">
      <c r="I1483" s="1"/>
      <c r="J1483" s="1"/>
      <c r="K1483" s="1"/>
      <c r="L1483" s="1"/>
      <c r="M1483" s="1"/>
      <c r="AC1483" s="1"/>
      <c r="AE1483" s="1"/>
    </row>
    <row r="1484" spans="9:31">
      <c r="I1484" s="1"/>
      <c r="J1484" s="1"/>
      <c r="K1484" s="1"/>
      <c r="L1484" s="1"/>
      <c r="M1484" s="1"/>
      <c r="AC1484" s="1"/>
      <c r="AE1484" s="1"/>
    </row>
    <row r="1485" spans="9:31">
      <c r="I1485" s="1"/>
      <c r="J1485" s="1"/>
      <c r="K1485" s="1"/>
      <c r="L1485" s="1"/>
      <c r="M1485" s="1"/>
      <c r="AC1485" s="1"/>
      <c r="AE1485" s="1"/>
    </row>
    <row r="1486" spans="9:31">
      <c r="I1486" s="1"/>
      <c r="J1486" s="1"/>
      <c r="K1486" s="1"/>
      <c r="L1486" s="1"/>
      <c r="M1486" s="1"/>
      <c r="AC1486" s="1"/>
      <c r="AE1486" s="1"/>
    </row>
    <row r="1487" spans="9:31">
      <c r="I1487" s="1"/>
      <c r="J1487" s="1"/>
      <c r="K1487" s="1"/>
      <c r="L1487" s="1"/>
      <c r="M1487" s="1"/>
      <c r="AC1487" s="1"/>
      <c r="AE1487" s="1"/>
    </row>
    <row r="1488" spans="9:31">
      <c r="I1488" s="1"/>
      <c r="J1488" s="1"/>
      <c r="K1488" s="1"/>
      <c r="L1488" s="1"/>
      <c r="M1488" s="1"/>
      <c r="AC1488" s="1"/>
      <c r="AE1488" s="1"/>
    </row>
    <row r="1489" spans="9:31">
      <c r="I1489" s="1"/>
      <c r="J1489" s="1"/>
      <c r="K1489" s="1"/>
      <c r="L1489" s="1"/>
      <c r="M1489" s="1"/>
      <c r="AC1489" s="1"/>
      <c r="AE1489" s="1"/>
    </row>
    <row r="1490" spans="9:31">
      <c r="I1490" s="1"/>
      <c r="J1490" s="1"/>
      <c r="K1490" s="1"/>
      <c r="L1490" s="1"/>
      <c r="M1490" s="1"/>
      <c r="AC1490" s="1"/>
      <c r="AE1490" s="1"/>
    </row>
    <row r="1491" spans="9:31">
      <c r="I1491" s="1"/>
      <c r="J1491" s="1"/>
      <c r="K1491" s="1"/>
      <c r="L1491" s="1"/>
      <c r="M1491" s="1"/>
      <c r="AC1491" s="1"/>
      <c r="AE1491" s="1"/>
    </row>
    <row r="1492" spans="9:31">
      <c r="I1492" s="1"/>
      <c r="J1492" s="1"/>
      <c r="K1492" s="1"/>
      <c r="L1492" s="1"/>
      <c r="M1492" s="1"/>
      <c r="AC1492" s="1"/>
      <c r="AE1492" s="1"/>
    </row>
    <row r="1493" spans="9:31">
      <c r="I1493" s="1"/>
      <c r="J1493" s="1"/>
      <c r="K1493" s="1"/>
      <c r="L1493" s="1"/>
      <c r="M1493" s="1"/>
      <c r="AC1493" s="1"/>
      <c r="AE1493" s="1"/>
    </row>
    <row r="1494" spans="9:31">
      <c r="I1494" s="1"/>
      <c r="J1494" s="1"/>
      <c r="K1494" s="1"/>
      <c r="L1494" s="1"/>
      <c r="M1494" s="1"/>
      <c r="AC1494" s="1"/>
      <c r="AE1494" s="1"/>
    </row>
    <row r="1495" spans="9:31">
      <c r="I1495" s="1"/>
      <c r="J1495" s="1"/>
      <c r="K1495" s="1"/>
      <c r="L1495" s="1"/>
      <c r="M1495" s="1"/>
      <c r="AC1495" s="1"/>
      <c r="AE1495" s="1"/>
    </row>
    <row r="1496" spans="9:31">
      <c r="I1496" s="1"/>
      <c r="J1496" s="1"/>
      <c r="K1496" s="1"/>
      <c r="L1496" s="1"/>
      <c r="M1496" s="1"/>
      <c r="AC1496" s="1"/>
      <c r="AE1496" s="1"/>
    </row>
    <row r="1497" spans="9:31">
      <c r="I1497" s="1"/>
      <c r="J1497" s="1"/>
      <c r="K1497" s="1"/>
      <c r="L1497" s="1"/>
      <c r="M1497" s="1"/>
      <c r="AC1497" s="1"/>
      <c r="AE1497" s="1"/>
    </row>
    <row r="1498" spans="9:31">
      <c r="I1498" s="1"/>
      <c r="J1498" s="1"/>
      <c r="K1498" s="1"/>
      <c r="L1498" s="1"/>
      <c r="M1498" s="1"/>
      <c r="AC1498" s="1"/>
      <c r="AE1498" s="1"/>
    </row>
    <row r="1499" spans="9:31">
      <c r="I1499" s="1"/>
      <c r="J1499" s="1"/>
      <c r="K1499" s="1"/>
      <c r="L1499" s="1"/>
      <c r="M1499" s="1"/>
      <c r="AC1499" s="1"/>
      <c r="AE1499" s="1"/>
    </row>
    <row r="1500" spans="9:31">
      <c r="I1500" s="1"/>
      <c r="J1500" s="1"/>
      <c r="K1500" s="1"/>
      <c r="L1500" s="1"/>
      <c r="M1500" s="1"/>
      <c r="AC1500" s="1"/>
      <c r="AE1500" s="1"/>
    </row>
    <row r="1501" spans="9:31">
      <c r="I1501" s="1"/>
      <c r="J1501" s="1"/>
      <c r="K1501" s="1"/>
      <c r="L1501" s="1"/>
      <c r="M1501" s="1"/>
      <c r="AC1501" s="1"/>
      <c r="AE1501" s="1"/>
    </row>
    <row r="1502" spans="9:31">
      <c r="I1502" s="1"/>
      <c r="J1502" s="1"/>
      <c r="K1502" s="1"/>
      <c r="L1502" s="1"/>
      <c r="M1502" s="1"/>
      <c r="AC1502" s="1"/>
      <c r="AE1502" s="1"/>
    </row>
    <row r="1503" spans="9:31">
      <c r="I1503" s="1"/>
      <c r="J1503" s="1"/>
      <c r="K1503" s="1"/>
      <c r="L1503" s="1"/>
      <c r="M1503" s="1"/>
      <c r="AC1503" s="1"/>
      <c r="AE1503" s="1"/>
    </row>
    <row r="1504" spans="9:31">
      <c r="I1504" s="1"/>
      <c r="J1504" s="1"/>
      <c r="K1504" s="1"/>
      <c r="L1504" s="1"/>
      <c r="M1504" s="1"/>
      <c r="AC1504" s="1"/>
      <c r="AE1504" s="1"/>
    </row>
    <row r="1505" spans="9:31">
      <c r="I1505" s="1"/>
      <c r="J1505" s="1"/>
      <c r="K1505" s="1"/>
      <c r="L1505" s="1"/>
      <c r="M1505" s="1"/>
      <c r="AC1505" s="1"/>
      <c r="AE1505" s="1"/>
    </row>
    <row r="1506" spans="9:31">
      <c r="I1506" s="1"/>
      <c r="J1506" s="1"/>
      <c r="K1506" s="1"/>
      <c r="L1506" s="1"/>
      <c r="M1506" s="1"/>
      <c r="AC1506" s="1"/>
      <c r="AE1506" s="1"/>
    </row>
    <row r="1507" spans="9:31">
      <c r="I1507" s="1"/>
      <c r="J1507" s="1"/>
      <c r="K1507" s="1"/>
      <c r="L1507" s="1"/>
      <c r="M1507" s="1"/>
      <c r="AC1507" s="1"/>
      <c r="AE1507" s="1"/>
    </row>
    <row r="1508" spans="9:31">
      <c r="I1508" s="1"/>
      <c r="J1508" s="1"/>
      <c r="K1508" s="1"/>
      <c r="L1508" s="1"/>
      <c r="M1508" s="1"/>
      <c r="AC1508" s="1"/>
      <c r="AE1508" s="1"/>
    </row>
    <row r="1509" spans="9:31">
      <c r="I1509" s="1"/>
      <c r="J1509" s="1"/>
      <c r="K1509" s="1"/>
      <c r="L1509" s="1"/>
      <c r="M1509" s="1"/>
      <c r="AC1509" s="1"/>
      <c r="AE1509" s="1"/>
    </row>
    <row r="1510" spans="9:31">
      <c r="I1510" s="1"/>
      <c r="J1510" s="1"/>
      <c r="K1510" s="1"/>
      <c r="L1510" s="1"/>
      <c r="M1510" s="1"/>
      <c r="AC1510" s="1"/>
      <c r="AE1510" s="1"/>
    </row>
    <row r="1511" spans="9:31">
      <c r="I1511" s="1"/>
      <c r="J1511" s="1"/>
      <c r="K1511" s="1"/>
      <c r="L1511" s="1"/>
      <c r="M1511" s="1"/>
      <c r="AC1511" s="1"/>
      <c r="AE1511" s="1"/>
    </row>
    <row r="1512" spans="9:31">
      <c r="I1512" s="1"/>
      <c r="J1512" s="1"/>
      <c r="K1512" s="1"/>
      <c r="L1512" s="1"/>
      <c r="M1512" s="1"/>
      <c r="AC1512" s="1"/>
      <c r="AE1512" s="1"/>
    </row>
    <row r="1513" spans="9:31">
      <c r="I1513" s="1"/>
      <c r="J1513" s="1"/>
      <c r="K1513" s="1"/>
      <c r="L1513" s="1"/>
      <c r="M1513" s="1"/>
      <c r="AC1513" s="1"/>
      <c r="AE1513" s="1"/>
    </row>
    <row r="1514" spans="9:31">
      <c r="I1514" s="1"/>
      <c r="J1514" s="1"/>
      <c r="K1514" s="1"/>
      <c r="L1514" s="1"/>
      <c r="M1514" s="1"/>
      <c r="AC1514" s="1"/>
      <c r="AE1514" s="1"/>
    </row>
    <row r="1515" spans="9:31">
      <c r="I1515" s="1"/>
      <c r="J1515" s="1"/>
      <c r="K1515" s="1"/>
      <c r="L1515" s="1"/>
      <c r="M1515" s="1"/>
      <c r="AC1515" s="1"/>
      <c r="AE1515" s="1"/>
    </row>
    <row r="1516" spans="9:31">
      <c r="I1516" s="1"/>
      <c r="J1516" s="1"/>
      <c r="K1516" s="1"/>
      <c r="L1516" s="1"/>
      <c r="M1516" s="1"/>
      <c r="AC1516" s="1"/>
      <c r="AE1516" s="1"/>
    </row>
    <row r="1517" spans="9:31">
      <c r="I1517" s="1"/>
      <c r="J1517" s="1"/>
      <c r="K1517" s="1"/>
      <c r="L1517" s="1"/>
      <c r="M1517" s="1"/>
      <c r="AC1517" s="1"/>
      <c r="AE1517" s="1"/>
    </row>
    <row r="1518" spans="9:31">
      <c r="I1518" s="1"/>
      <c r="J1518" s="1"/>
      <c r="K1518" s="1"/>
      <c r="L1518" s="1"/>
      <c r="M1518" s="1"/>
      <c r="AC1518" s="1"/>
      <c r="AE1518" s="1"/>
    </row>
    <row r="1519" spans="9:31">
      <c r="I1519" s="1"/>
      <c r="J1519" s="1"/>
      <c r="K1519" s="1"/>
      <c r="L1519" s="1"/>
      <c r="M1519" s="1"/>
      <c r="AC1519" s="1"/>
      <c r="AE1519" s="1"/>
    </row>
    <row r="1520" spans="9:31">
      <c r="I1520" s="1"/>
      <c r="J1520" s="1"/>
      <c r="K1520" s="1"/>
      <c r="L1520" s="1"/>
      <c r="M1520" s="1"/>
      <c r="AC1520" s="1"/>
      <c r="AE1520" s="1"/>
    </row>
    <row r="1521" spans="9:31">
      <c r="I1521" s="1"/>
      <c r="J1521" s="1"/>
      <c r="K1521" s="1"/>
      <c r="L1521" s="1"/>
      <c r="M1521" s="1"/>
      <c r="AC1521" s="1"/>
      <c r="AE1521" s="1"/>
    </row>
    <row r="1522" spans="9:31">
      <c r="I1522" s="1"/>
      <c r="J1522" s="1"/>
      <c r="K1522" s="1"/>
      <c r="L1522" s="1"/>
      <c r="M1522" s="1"/>
      <c r="AC1522" s="1"/>
      <c r="AE1522" s="1"/>
    </row>
    <row r="1523" spans="9:31">
      <c r="I1523" s="1"/>
      <c r="J1523" s="1"/>
      <c r="K1523" s="1"/>
      <c r="L1523" s="1"/>
      <c r="M1523" s="1"/>
      <c r="AC1523" s="1"/>
      <c r="AE1523" s="1"/>
    </row>
    <row r="1524" spans="9:31">
      <c r="I1524" s="1"/>
      <c r="J1524" s="1"/>
      <c r="K1524" s="1"/>
      <c r="L1524" s="1"/>
      <c r="M1524" s="1"/>
      <c r="AC1524" s="1"/>
      <c r="AE1524" s="1"/>
    </row>
    <row r="1525" spans="9:31">
      <c r="I1525" s="1"/>
      <c r="J1525" s="1"/>
      <c r="K1525" s="1"/>
      <c r="L1525" s="1"/>
      <c r="M1525" s="1"/>
      <c r="AC1525" s="1"/>
      <c r="AE1525" s="1"/>
    </row>
    <row r="1526" spans="9:31">
      <c r="I1526" s="1"/>
      <c r="J1526" s="1"/>
      <c r="K1526" s="1"/>
      <c r="L1526" s="1"/>
      <c r="M1526" s="1"/>
      <c r="AC1526" s="1"/>
      <c r="AE1526" s="1"/>
    </row>
    <row r="1527" spans="9:31">
      <c r="I1527" s="1"/>
      <c r="J1527" s="1"/>
      <c r="K1527" s="1"/>
      <c r="L1527" s="1"/>
      <c r="M1527" s="1"/>
      <c r="AC1527" s="1"/>
      <c r="AE1527" s="1"/>
    </row>
    <row r="1528" spans="9:31">
      <c r="I1528" s="1"/>
      <c r="J1528" s="1"/>
      <c r="K1528" s="1"/>
      <c r="L1528" s="1"/>
      <c r="M1528" s="1"/>
      <c r="AC1528" s="1"/>
      <c r="AE1528" s="1"/>
    </row>
    <row r="1529" spans="9:31">
      <c r="I1529" s="1"/>
      <c r="J1529" s="1"/>
      <c r="K1529" s="1"/>
      <c r="L1529" s="1"/>
      <c r="M1529" s="1"/>
      <c r="AC1529" s="1"/>
      <c r="AE1529" s="1"/>
    </row>
    <row r="1530" spans="9:31">
      <c r="I1530" s="1"/>
      <c r="J1530" s="1"/>
      <c r="K1530" s="1"/>
      <c r="L1530" s="1"/>
      <c r="M1530" s="1"/>
      <c r="AC1530" s="1"/>
      <c r="AE1530" s="1"/>
    </row>
    <row r="1531" spans="9:31">
      <c r="I1531" s="1"/>
      <c r="J1531" s="1"/>
      <c r="K1531" s="1"/>
      <c r="L1531" s="1"/>
      <c r="M1531" s="1"/>
      <c r="AC1531" s="1"/>
      <c r="AE1531" s="1"/>
    </row>
    <row r="1532" spans="9:31">
      <c r="I1532" s="1"/>
      <c r="J1532" s="1"/>
      <c r="K1532" s="1"/>
      <c r="L1532" s="1"/>
      <c r="M1532" s="1"/>
      <c r="AC1532" s="1"/>
      <c r="AE1532" s="1"/>
    </row>
    <row r="1533" spans="9:31">
      <c r="I1533" s="1"/>
      <c r="J1533" s="1"/>
      <c r="K1533" s="1"/>
      <c r="L1533" s="1"/>
      <c r="M1533" s="1"/>
      <c r="AC1533" s="1"/>
      <c r="AE1533" s="1"/>
    </row>
    <row r="1534" spans="9:31">
      <c r="I1534" s="1"/>
      <c r="J1534" s="1"/>
      <c r="K1534" s="1"/>
      <c r="L1534" s="1"/>
      <c r="M1534" s="1"/>
      <c r="AC1534" s="1"/>
      <c r="AE1534" s="1"/>
    </row>
    <row r="1535" spans="9:31">
      <c r="I1535" s="1"/>
      <c r="J1535" s="1"/>
      <c r="K1535" s="1"/>
      <c r="L1535" s="1"/>
      <c r="M1535" s="1"/>
      <c r="AC1535" s="1"/>
      <c r="AE1535" s="1"/>
    </row>
    <row r="1536" spans="9:31">
      <c r="I1536" s="1"/>
      <c r="J1536" s="1"/>
      <c r="K1536" s="1"/>
      <c r="L1536" s="1"/>
      <c r="M1536" s="1"/>
      <c r="AC1536" s="1"/>
      <c r="AE1536" s="1"/>
    </row>
    <row r="1537" spans="9:31">
      <c r="I1537" s="1"/>
      <c r="J1537" s="1"/>
      <c r="K1537" s="1"/>
      <c r="L1537" s="1"/>
      <c r="M1537" s="1"/>
      <c r="AC1537" s="1"/>
      <c r="AE1537" s="1"/>
    </row>
    <row r="1538" spans="9:31">
      <c r="I1538" s="1"/>
      <c r="J1538" s="1"/>
      <c r="K1538" s="1"/>
      <c r="L1538" s="1"/>
      <c r="M1538" s="1"/>
      <c r="AC1538" s="1"/>
      <c r="AE1538" s="1"/>
    </row>
    <row r="1539" spans="9:31">
      <c r="I1539" s="1"/>
      <c r="J1539" s="1"/>
      <c r="K1539" s="1"/>
      <c r="L1539" s="1"/>
      <c r="M1539" s="1"/>
      <c r="AC1539" s="1"/>
      <c r="AE1539" s="1"/>
    </row>
    <row r="1540" spans="9:31">
      <c r="I1540" s="1"/>
      <c r="J1540" s="1"/>
      <c r="K1540" s="1"/>
      <c r="L1540" s="1"/>
      <c r="M1540" s="1"/>
      <c r="AC1540" s="1"/>
      <c r="AE1540" s="1"/>
    </row>
    <row r="1541" spans="9:31">
      <c r="I1541" s="1"/>
      <c r="J1541" s="1"/>
      <c r="K1541" s="1"/>
      <c r="L1541" s="1"/>
      <c r="M1541" s="1"/>
      <c r="AC1541" s="1"/>
      <c r="AE1541" s="1"/>
    </row>
    <row r="1542" spans="9:31">
      <c r="I1542" s="1"/>
      <c r="J1542" s="1"/>
      <c r="K1542" s="1"/>
      <c r="L1542" s="1"/>
      <c r="M1542" s="1"/>
      <c r="AC1542" s="1"/>
      <c r="AE1542" s="1"/>
    </row>
    <row r="1543" spans="9:31">
      <c r="I1543" s="1"/>
      <c r="J1543" s="1"/>
      <c r="K1543" s="1"/>
      <c r="L1543" s="1"/>
      <c r="M1543" s="1"/>
      <c r="AC1543" s="1"/>
      <c r="AE1543" s="1"/>
    </row>
    <row r="1544" spans="9:31">
      <c r="I1544" s="1"/>
      <c r="J1544" s="1"/>
      <c r="K1544" s="1"/>
      <c r="L1544" s="1"/>
      <c r="M1544" s="1"/>
      <c r="AC1544" s="1"/>
      <c r="AE1544" s="1"/>
    </row>
    <row r="1545" spans="9:31">
      <c r="I1545" s="1"/>
      <c r="J1545" s="1"/>
      <c r="K1545" s="1"/>
      <c r="L1545" s="1"/>
      <c r="M1545" s="1"/>
      <c r="AC1545" s="1"/>
      <c r="AE1545" s="1"/>
    </row>
    <row r="1546" spans="9:31">
      <c r="I1546" s="1"/>
      <c r="J1546" s="1"/>
      <c r="K1546" s="1"/>
      <c r="L1546" s="1"/>
      <c r="M1546" s="1"/>
      <c r="AC1546" s="1"/>
      <c r="AE1546" s="1"/>
    </row>
    <row r="1547" spans="9:31">
      <c r="I1547" s="1"/>
      <c r="J1547" s="1"/>
      <c r="K1547" s="1"/>
      <c r="L1547" s="1"/>
      <c r="M1547" s="1"/>
      <c r="AC1547" s="1"/>
      <c r="AE1547" s="1"/>
    </row>
    <row r="1548" spans="9:31">
      <c r="I1548" s="1"/>
      <c r="J1548" s="1"/>
      <c r="K1548" s="1"/>
      <c r="L1548" s="1"/>
      <c r="M1548" s="1"/>
      <c r="AC1548" s="1"/>
      <c r="AE1548" s="1"/>
    </row>
    <row r="1549" spans="9:31">
      <c r="I1549" s="1"/>
      <c r="J1549" s="1"/>
      <c r="K1549" s="1"/>
      <c r="L1549" s="1"/>
      <c r="M1549" s="1"/>
      <c r="AC1549" s="1"/>
      <c r="AE1549" s="1"/>
    </row>
    <row r="1550" spans="9:31">
      <c r="I1550" s="1"/>
      <c r="J1550" s="1"/>
      <c r="K1550" s="1"/>
      <c r="L1550" s="1"/>
      <c r="M1550" s="1"/>
      <c r="AC1550" s="1"/>
      <c r="AE1550" s="1"/>
    </row>
    <row r="1551" spans="9:31">
      <c r="I1551" s="1"/>
      <c r="J1551" s="1"/>
      <c r="K1551" s="1"/>
      <c r="L1551" s="1"/>
      <c r="M1551" s="1"/>
      <c r="AC1551" s="1"/>
      <c r="AE1551" s="1"/>
    </row>
    <row r="1552" spans="9:31">
      <c r="I1552" s="1"/>
      <c r="J1552" s="1"/>
      <c r="K1552" s="1"/>
      <c r="L1552" s="1"/>
      <c r="M1552" s="1"/>
      <c r="AC1552" s="1"/>
      <c r="AE1552" s="1"/>
    </row>
    <row r="1553" spans="9:31">
      <c r="I1553" s="1"/>
      <c r="J1553" s="1"/>
      <c r="K1553" s="1"/>
      <c r="L1553" s="1"/>
      <c r="M1553" s="1"/>
      <c r="AC1553" s="1"/>
      <c r="AE1553" s="1"/>
    </row>
    <row r="1554" spans="9:31">
      <c r="I1554" s="1"/>
      <c r="J1554" s="1"/>
      <c r="K1554" s="1"/>
      <c r="L1554" s="1"/>
      <c r="M1554" s="1"/>
      <c r="AC1554" s="1"/>
      <c r="AE1554" s="1"/>
    </row>
    <row r="1555" spans="9:31">
      <c r="I1555" s="1"/>
      <c r="J1555" s="1"/>
      <c r="K1555" s="1"/>
      <c r="L1555" s="1"/>
      <c r="M1555" s="1"/>
      <c r="AC1555" s="1"/>
      <c r="AE1555" s="1"/>
    </row>
    <row r="1556" spans="9:31">
      <c r="I1556" s="1"/>
      <c r="J1556" s="1"/>
      <c r="K1556" s="1"/>
      <c r="L1556" s="1"/>
      <c r="M1556" s="1"/>
      <c r="AC1556" s="1"/>
      <c r="AE1556" s="1"/>
    </row>
    <row r="1557" spans="9:31">
      <c r="I1557" s="1"/>
      <c r="J1557" s="1"/>
      <c r="K1557" s="1"/>
      <c r="L1557" s="1"/>
      <c r="M1557" s="1"/>
      <c r="AC1557" s="1"/>
      <c r="AE1557" s="1"/>
    </row>
    <row r="1558" spans="9:31">
      <c r="I1558" s="1"/>
      <c r="J1558" s="1"/>
      <c r="K1558" s="1"/>
      <c r="L1558" s="1"/>
      <c r="M1558" s="1"/>
      <c r="AC1558" s="1"/>
      <c r="AE1558" s="1"/>
    </row>
    <row r="1559" spans="9:31">
      <c r="I1559" s="1"/>
      <c r="J1559" s="1"/>
      <c r="K1559" s="1"/>
      <c r="L1559" s="1"/>
      <c r="M1559" s="1"/>
      <c r="AC1559" s="1"/>
      <c r="AE1559" s="1"/>
    </row>
    <row r="1560" spans="9:31">
      <c r="I1560" s="1"/>
      <c r="J1560" s="1"/>
      <c r="K1560" s="1"/>
      <c r="L1560" s="1"/>
      <c r="M1560" s="1"/>
      <c r="AC1560" s="1"/>
      <c r="AE1560" s="1"/>
    </row>
    <row r="1561" spans="9:31">
      <c r="I1561" s="1"/>
      <c r="J1561" s="1"/>
      <c r="K1561" s="1"/>
      <c r="L1561" s="1"/>
      <c r="M1561" s="1"/>
      <c r="AC1561" s="1"/>
      <c r="AE1561" s="1"/>
    </row>
    <row r="1562" spans="9:31">
      <c r="I1562" s="1"/>
      <c r="J1562" s="1"/>
      <c r="K1562" s="1"/>
      <c r="L1562" s="1"/>
      <c r="M1562" s="1"/>
      <c r="AC1562" s="1"/>
      <c r="AE1562" s="1"/>
    </row>
    <row r="1563" spans="9:31">
      <c r="I1563" s="1"/>
      <c r="J1563" s="1"/>
      <c r="K1563" s="1"/>
      <c r="L1563" s="1"/>
      <c r="M1563" s="1"/>
      <c r="AC1563" s="1"/>
      <c r="AE1563" s="1"/>
    </row>
    <row r="1564" spans="9:31">
      <c r="I1564" s="1"/>
      <c r="J1564" s="1"/>
      <c r="K1564" s="1"/>
      <c r="L1564" s="1"/>
      <c r="M1564" s="1"/>
      <c r="AC1564" s="1"/>
      <c r="AE1564" s="1"/>
    </row>
    <row r="1565" spans="9:31">
      <c r="I1565" s="1"/>
      <c r="J1565" s="1"/>
      <c r="K1565" s="1"/>
      <c r="L1565" s="1"/>
      <c r="M1565" s="1"/>
      <c r="AC1565" s="1"/>
      <c r="AE1565" s="1"/>
    </row>
    <row r="1566" spans="9:31">
      <c r="I1566" s="1"/>
      <c r="J1566" s="1"/>
      <c r="K1566" s="1"/>
      <c r="L1566" s="1"/>
      <c r="M1566" s="1"/>
      <c r="AC1566" s="1"/>
      <c r="AE1566" s="1"/>
    </row>
    <row r="1567" spans="9:31">
      <c r="I1567" s="1"/>
      <c r="J1567" s="1"/>
      <c r="K1567" s="1"/>
      <c r="L1567" s="1"/>
      <c r="M1567" s="1"/>
      <c r="AC1567" s="1"/>
      <c r="AE1567" s="1"/>
    </row>
    <row r="1568" spans="9:31">
      <c r="I1568" s="1"/>
      <c r="J1568" s="1"/>
      <c r="K1568" s="1"/>
      <c r="L1568" s="1"/>
      <c r="M1568" s="1"/>
      <c r="AC1568" s="1"/>
      <c r="AE1568" s="1"/>
    </row>
    <row r="1569" spans="9:31">
      <c r="I1569" s="1"/>
      <c r="J1569" s="1"/>
      <c r="K1569" s="1"/>
      <c r="L1569" s="1"/>
      <c r="M1569" s="1"/>
      <c r="AC1569" s="1"/>
      <c r="AE1569" s="1"/>
    </row>
    <row r="1570" spans="9:31">
      <c r="I1570" s="1"/>
      <c r="J1570" s="1"/>
      <c r="K1570" s="1"/>
      <c r="L1570" s="1"/>
      <c r="M1570" s="1"/>
      <c r="AC1570" s="1"/>
      <c r="AE1570" s="1"/>
    </row>
    <row r="1571" spans="9:31">
      <c r="I1571" s="1"/>
      <c r="J1571" s="1"/>
      <c r="K1571" s="1"/>
      <c r="L1571" s="1"/>
      <c r="M1571" s="1"/>
      <c r="AC1571" s="1"/>
      <c r="AE1571" s="1"/>
    </row>
    <row r="1572" spans="9:31">
      <c r="I1572" s="1"/>
      <c r="J1572" s="1"/>
      <c r="K1572" s="1"/>
      <c r="L1572" s="1"/>
      <c r="M1572" s="1"/>
      <c r="AC1572" s="1"/>
      <c r="AE1572" s="1"/>
    </row>
    <row r="1573" spans="9:31">
      <c r="I1573" s="1"/>
      <c r="J1573" s="1"/>
      <c r="K1573" s="1"/>
      <c r="L1573" s="1"/>
      <c r="M1573" s="1"/>
      <c r="AC1573" s="1"/>
      <c r="AE1573" s="1"/>
    </row>
    <row r="1574" spans="9:31">
      <c r="I1574" s="1"/>
      <c r="J1574" s="1"/>
      <c r="K1574" s="1"/>
      <c r="L1574" s="1"/>
      <c r="M1574" s="1"/>
      <c r="AC1574" s="1"/>
      <c r="AE1574" s="1"/>
    </row>
    <row r="1575" spans="9:31">
      <c r="I1575" s="1"/>
      <c r="J1575" s="1"/>
      <c r="K1575" s="1"/>
      <c r="L1575" s="1"/>
      <c r="M1575" s="1"/>
      <c r="AC1575" s="1"/>
      <c r="AE1575" s="1"/>
    </row>
    <row r="1576" spans="9:31">
      <c r="I1576" s="1"/>
      <c r="J1576" s="1"/>
      <c r="K1576" s="1"/>
      <c r="L1576" s="1"/>
      <c r="M1576" s="1"/>
      <c r="AC1576" s="1"/>
      <c r="AE1576" s="1"/>
    </row>
    <row r="1577" spans="9:31">
      <c r="I1577" s="1"/>
      <c r="J1577" s="1"/>
      <c r="K1577" s="1"/>
      <c r="L1577" s="1"/>
      <c r="M1577" s="1"/>
      <c r="AC1577" s="1"/>
      <c r="AE1577" s="1"/>
    </row>
    <row r="1578" spans="9:31">
      <c r="I1578" s="1"/>
      <c r="J1578" s="1"/>
      <c r="K1578" s="1"/>
      <c r="L1578" s="1"/>
      <c r="M1578" s="1"/>
      <c r="AC1578" s="1"/>
      <c r="AE1578" s="1"/>
    </row>
    <row r="1579" spans="9:31">
      <c r="I1579" s="1"/>
      <c r="J1579" s="1"/>
      <c r="K1579" s="1"/>
      <c r="L1579" s="1"/>
      <c r="M1579" s="1"/>
      <c r="AC1579" s="1"/>
      <c r="AE1579" s="1"/>
    </row>
    <row r="1580" spans="9:31">
      <c r="I1580" s="1"/>
      <c r="J1580" s="1"/>
      <c r="K1580" s="1"/>
      <c r="L1580" s="1"/>
      <c r="M1580" s="1"/>
      <c r="AC1580" s="1"/>
      <c r="AE1580" s="1"/>
    </row>
    <row r="1581" spans="9:31">
      <c r="I1581" s="1"/>
      <c r="J1581" s="1"/>
      <c r="K1581" s="1"/>
      <c r="L1581" s="1"/>
      <c r="M1581" s="1"/>
      <c r="AC1581" s="1"/>
      <c r="AE1581" s="1"/>
    </row>
    <row r="1582" spans="9:31">
      <c r="I1582" s="1"/>
      <c r="J1582" s="1"/>
      <c r="K1582" s="1"/>
      <c r="L1582" s="1"/>
      <c r="M1582" s="1"/>
      <c r="AC1582" s="1"/>
      <c r="AE1582" s="1"/>
    </row>
    <row r="1583" spans="9:31">
      <c r="I1583" s="1"/>
      <c r="J1583" s="1"/>
      <c r="K1583" s="1"/>
      <c r="L1583" s="1"/>
      <c r="M1583" s="1"/>
      <c r="AC1583" s="1"/>
      <c r="AE1583" s="1"/>
    </row>
    <row r="1584" spans="9:31">
      <c r="I1584" s="1"/>
      <c r="J1584" s="1"/>
      <c r="K1584" s="1"/>
      <c r="L1584" s="1"/>
      <c r="M1584" s="1"/>
      <c r="AC1584" s="1"/>
      <c r="AE1584" s="1"/>
    </row>
    <row r="1585" spans="9:31">
      <c r="I1585" s="1"/>
      <c r="J1585" s="1"/>
      <c r="K1585" s="1"/>
      <c r="L1585" s="1"/>
      <c r="M1585" s="1"/>
      <c r="AC1585" s="1"/>
      <c r="AE1585" s="1"/>
    </row>
    <row r="1586" spans="9:31">
      <c r="I1586" s="1"/>
      <c r="J1586" s="1"/>
      <c r="K1586" s="1"/>
      <c r="L1586" s="1"/>
      <c r="M1586" s="1"/>
      <c r="AC1586" s="1"/>
      <c r="AE1586" s="1"/>
    </row>
    <row r="1587" spans="9:31">
      <c r="I1587" s="1"/>
      <c r="J1587" s="1"/>
      <c r="K1587" s="1"/>
      <c r="L1587" s="1"/>
      <c r="M1587" s="1"/>
      <c r="AC1587" s="1"/>
      <c r="AE1587" s="1"/>
    </row>
    <row r="1588" spans="9:31">
      <c r="I1588" s="1"/>
      <c r="J1588" s="1"/>
      <c r="K1588" s="1"/>
      <c r="L1588" s="1"/>
      <c r="M1588" s="1"/>
      <c r="AC1588" s="1"/>
      <c r="AE1588" s="1"/>
    </row>
    <row r="1589" spans="9:31">
      <c r="I1589" s="1"/>
      <c r="J1589" s="1"/>
      <c r="K1589" s="1"/>
      <c r="L1589" s="1"/>
      <c r="M1589" s="1"/>
      <c r="AC1589" s="1"/>
      <c r="AE1589" s="1"/>
    </row>
    <row r="1590" spans="9:31">
      <c r="I1590" s="1"/>
      <c r="J1590" s="1"/>
      <c r="K1590" s="1"/>
      <c r="L1590" s="1"/>
      <c r="M1590" s="1"/>
      <c r="AC1590" s="1"/>
      <c r="AE1590" s="1"/>
    </row>
    <row r="1591" spans="9:31">
      <c r="I1591" s="1"/>
      <c r="J1591" s="1"/>
      <c r="K1591" s="1"/>
      <c r="L1591" s="1"/>
      <c r="M1591" s="1"/>
      <c r="AC1591" s="1"/>
      <c r="AE1591" s="1"/>
    </row>
    <row r="1592" spans="9:31">
      <c r="I1592" s="1"/>
      <c r="J1592" s="1"/>
      <c r="K1592" s="1"/>
      <c r="L1592" s="1"/>
      <c r="M1592" s="1"/>
      <c r="AC1592" s="1"/>
      <c r="AE1592" s="1"/>
    </row>
    <row r="1593" spans="9:31">
      <c r="I1593" s="1"/>
      <c r="J1593" s="1"/>
      <c r="K1593" s="1"/>
      <c r="L1593" s="1"/>
      <c r="M1593" s="1"/>
      <c r="AC1593" s="1"/>
      <c r="AE1593" s="1"/>
    </row>
    <row r="1594" spans="9:31">
      <c r="I1594" s="1"/>
      <c r="J1594" s="1"/>
      <c r="K1594" s="1"/>
      <c r="L1594" s="1"/>
      <c r="M1594" s="1"/>
      <c r="AC1594" s="1"/>
      <c r="AE1594" s="1"/>
    </row>
    <row r="1595" spans="9:31">
      <c r="I1595" s="1"/>
      <c r="J1595" s="1"/>
      <c r="K1595" s="1"/>
      <c r="L1595" s="1"/>
      <c r="M1595" s="1"/>
      <c r="AC1595" s="1"/>
      <c r="AE1595" s="1"/>
    </row>
    <row r="1596" spans="9:31">
      <c r="I1596" s="1"/>
      <c r="J1596" s="1"/>
      <c r="K1596" s="1"/>
      <c r="L1596" s="1"/>
      <c r="M1596" s="1"/>
      <c r="AC1596" s="1"/>
      <c r="AE1596" s="1"/>
    </row>
    <row r="1597" spans="9:31">
      <c r="I1597" s="1"/>
      <c r="J1597" s="1"/>
      <c r="K1597" s="1"/>
      <c r="L1597" s="1"/>
      <c r="M1597" s="1"/>
      <c r="AC1597" s="1"/>
      <c r="AE1597" s="1"/>
    </row>
    <row r="1598" spans="9:31">
      <c r="I1598" s="1"/>
      <c r="J1598" s="1"/>
      <c r="K1598" s="1"/>
      <c r="L1598" s="1"/>
      <c r="M1598" s="1"/>
      <c r="AC1598" s="1"/>
      <c r="AE1598" s="1"/>
    </row>
    <row r="1599" spans="9:31">
      <c r="I1599" s="1"/>
      <c r="J1599" s="1"/>
      <c r="K1599" s="1"/>
      <c r="L1599" s="1"/>
      <c r="M1599" s="1"/>
      <c r="AC1599" s="1"/>
      <c r="AE1599" s="1"/>
    </row>
    <row r="1600" spans="9:31">
      <c r="I1600" s="1"/>
      <c r="J1600" s="1"/>
      <c r="K1600" s="1"/>
      <c r="L1600" s="1"/>
      <c r="M1600" s="1"/>
      <c r="AC1600" s="1"/>
      <c r="AE1600" s="1"/>
    </row>
    <row r="1601" spans="9:31">
      <c r="I1601" s="1"/>
      <c r="J1601" s="1"/>
      <c r="K1601" s="1"/>
      <c r="L1601" s="1"/>
      <c r="M1601" s="1"/>
      <c r="AC1601" s="1"/>
      <c r="AE1601" s="1"/>
    </row>
    <row r="1602" spans="9:31">
      <c r="I1602" s="1"/>
      <c r="J1602" s="1"/>
      <c r="K1602" s="1"/>
      <c r="L1602" s="1"/>
      <c r="M1602" s="1"/>
      <c r="AC1602" s="1"/>
      <c r="AE1602" s="1"/>
    </row>
    <row r="1603" spans="9:31">
      <c r="I1603" s="1"/>
      <c r="J1603" s="1"/>
      <c r="K1603" s="1"/>
      <c r="L1603" s="1"/>
      <c r="M1603" s="1"/>
      <c r="AC1603" s="1"/>
      <c r="AE1603" s="1"/>
    </row>
    <row r="1604" spans="9:31">
      <c r="I1604" s="1"/>
      <c r="J1604" s="1"/>
      <c r="K1604" s="1"/>
      <c r="L1604" s="1"/>
      <c r="M1604" s="1"/>
      <c r="AC1604" s="1"/>
      <c r="AE1604" s="1"/>
    </row>
    <row r="1605" spans="9:31">
      <c r="I1605" s="1"/>
      <c r="J1605" s="1"/>
      <c r="K1605" s="1"/>
      <c r="L1605" s="1"/>
      <c r="M1605" s="1"/>
      <c r="AC1605" s="1"/>
      <c r="AE1605" s="1"/>
    </row>
    <row r="1606" spans="9:31">
      <c r="I1606" s="1"/>
      <c r="J1606" s="1"/>
      <c r="K1606" s="1"/>
      <c r="L1606" s="1"/>
      <c r="M1606" s="1"/>
      <c r="AC1606" s="1"/>
      <c r="AE1606" s="1"/>
    </row>
    <row r="1607" spans="9:31">
      <c r="I1607" s="1"/>
      <c r="J1607" s="1"/>
      <c r="K1607" s="1"/>
      <c r="L1607" s="1"/>
      <c r="M1607" s="1"/>
      <c r="AC1607" s="1"/>
      <c r="AE1607" s="1"/>
    </row>
    <row r="1608" spans="9:31">
      <c r="I1608" s="1"/>
      <c r="J1608" s="1"/>
      <c r="K1608" s="1"/>
      <c r="L1608" s="1"/>
      <c r="M1608" s="1"/>
      <c r="AC1608" s="1"/>
      <c r="AE1608" s="1"/>
    </row>
    <row r="1609" spans="9:31">
      <c r="I1609" s="1"/>
      <c r="J1609" s="1"/>
      <c r="K1609" s="1"/>
      <c r="L1609" s="1"/>
      <c r="M1609" s="1"/>
      <c r="AC1609" s="1"/>
      <c r="AE1609" s="1"/>
    </row>
    <row r="1610" spans="9:31">
      <c r="I1610" s="1"/>
      <c r="J1610" s="1"/>
      <c r="K1610" s="1"/>
      <c r="L1610" s="1"/>
      <c r="M1610" s="1"/>
      <c r="AC1610" s="1"/>
      <c r="AE1610" s="1"/>
    </row>
    <row r="1611" spans="9:31">
      <c r="I1611" s="1"/>
      <c r="J1611" s="1"/>
      <c r="K1611" s="1"/>
      <c r="L1611" s="1"/>
      <c r="M1611" s="1"/>
      <c r="AC1611" s="1"/>
      <c r="AE1611" s="1"/>
    </row>
    <row r="1612" spans="9:31">
      <c r="I1612" s="1"/>
      <c r="J1612" s="1"/>
      <c r="K1612" s="1"/>
      <c r="L1612" s="1"/>
      <c r="M1612" s="1"/>
      <c r="AC1612" s="1"/>
      <c r="AE1612" s="1"/>
    </row>
    <row r="1613" spans="9:31">
      <c r="I1613" s="1"/>
      <c r="J1613" s="1"/>
      <c r="K1613" s="1"/>
      <c r="L1613" s="1"/>
      <c r="M1613" s="1"/>
      <c r="AC1613" s="1"/>
      <c r="AE1613" s="1"/>
    </row>
    <row r="1614" spans="9:31">
      <c r="I1614" s="1"/>
      <c r="J1614" s="1"/>
      <c r="K1614" s="1"/>
      <c r="L1614" s="1"/>
      <c r="M1614" s="1"/>
      <c r="AC1614" s="1"/>
      <c r="AE1614" s="1"/>
    </row>
    <row r="1615" spans="9:31">
      <c r="I1615" s="1"/>
      <c r="J1615" s="1"/>
      <c r="K1615" s="1"/>
      <c r="L1615" s="1"/>
      <c r="M1615" s="1"/>
      <c r="AC1615" s="1"/>
      <c r="AE1615" s="1"/>
    </row>
    <row r="1616" spans="9:31">
      <c r="I1616" s="1"/>
      <c r="J1616" s="1"/>
      <c r="K1616" s="1"/>
      <c r="L1616" s="1"/>
      <c r="M1616" s="1"/>
      <c r="AC1616" s="1"/>
      <c r="AE1616" s="1"/>
    </row>
    <row r="1617" spans="9:31">
      <c r="I1617" s="1"/>
      <c r="J1617" s="1"/>
      <c r="K1617" s="1"/>
      <c r="L1617" s="1"/>
      <c r="M1617" s="1"/>
      <c r="AC1617" s="1"/>
      <c r="AE1617" s="1"/>
    </row>
    <row r="1618" spans="9:31">
      <c r="I1618" s="1"/>
      <c r="J1618" s="1"/>
      <c r="K1618" s="1"/>
      <c r="L1618" s="1"/>
      <c r="M1618" s="1"/>
      <c r="AC1618" s="1"/>
      <c r="AE1618" s="1"/>
    </row>
    <row r="1619" spans="9:31">
      <c r="I1619" s="1"/>
      <c r="J1619" s="1"/>
      <c r="K1619" s="1"/>
      <c r="L1619" s="1"/>
      <c r="M1619" s="1"/>
      <c r="AC1619" s="1"/>
      <c r="AE1619" s="1"/>
    </row>
    <row r="1620" spans="9:31">
      <c r="I1620" s="1"/>
      <c r="J1620" s="1"/>
      <c r="K1620" s="1"/>
      <c r="L1620" s="1"/>
      <c r="M1620" s="1"/>
      <c r="AC1620" s="1"/>
      <c r="AE1620" s="1"/>
    </row>
    <row r="1621" spans="9:31">
      <c r="I1621" s="1"/>
      <c r="J1621" s="1"/>
      <c r="K1621" s="1"/>
      <c r="L1621" s="1"/>
      <c r="M1621" s="1"/>
      <c r="AC1621" s="1"/>
      <c r="AE1621" s="1"/>
    </row>
    <row r="1622" spans="9:31">
      <c r="I1622" s="1"/>
      <c r="J1622" s="1"/>
      <c r="K1622" s="1"/>
      <c r="L1622" s="1"/>
      <c r="M1622" s="1"/>
      <c r="AC1622" s="1"/>
      <c r="AE1622" s="1"/>
    </row>
    <row r="1623" spans="9:31">
      <c r="I1623" s="1"/>
      <c r="J1623" s="1"/>
      <c r="K1623" s="1"/>
      <c r="L1623" s="1"/>
      <c r="M1623" s="1"/>
      <c r="AC1623" s="1"/>
      <c r="AE1623" s="1"/>
    </row>
    <row r="1624" spans="9:31">
      <c r="I1624" s="1"/>
      <c r="J1624" s="1"/>
      <c r="K1624" s="1"/>
      <c r="L1624" s="1"/>
      <c r="M1624" s="1"/>
      <c r="AC1624" s="1"/>
      <c r="AE1624" s="1"/>
    </row>
    <row r="1625" spans="9:31">
      <c r="I1625" s="1"/>
      <c r="J1625" s="1"/>
      <c r="K1625" s="1"/>
      <c r="L1625" s="1"/>
      <c r="M1625" s="1"/>
      <c r="AC1625" s="1"/>
      <c r="AE1625" s="1"/>
    </row>
    <row r="1626" spans="9:31">
      <c r="I1626" s="1"/>
      <c r="J1626" s="1"/>
      <c r="K1626" s="1"/>
      <c r="L1626" s="1"/>
      <c r="M1626" s="1"/>
      <c r="AC1626" s="1"/>
      <c r="AE1626" s="1"/>
    </row>
    <row r="1627" spans="9:31">
      <c r="I1627" s="1"/>
      <c r="J1627" s="1"/>
      <c r="K1627" s="1"/>
      <c r="L1627" s="1"/>
      <c r="M1627" s="1"/>
      <c r="AC1627" s="1"/>
      <c r="AE1627" s="1"/>
    </row>
    <row r="1628" spans="9:31">
      <c r="I1628" s="1"/>
      <c r="J1628" s="1"/>
      <c r="K1628" s="1"/>
      <c r="L1628" s="1"/>
      <c r="M1628" s="1"/>
      <c r="AC1628" s="1"/>
      <c r="AE1628" s="1"/>
    </row>
    <row r="1629" spans="9:31">
      <c r="I1629" s="1"/>
      <c r="J1629" s="1"/>
      <c r="K1629" s="1"/>
      <c r="L1629" s="1"/>
      <c r="M1629" s="1"/>
      <c r="AC1629" s="1"/>
      <c r="AE1629" s="1"/>
    </row>
    <row r="1630" spans="9:31">
      <c r="I1630" s="1"/>
      <c r="J1630" s="1"/>
      <c r="K1630" s="1"/>
      <c r="L1630" s="1"/>
      <c r="M1630" s="1"/>
      <c r="AC1630" s="1"/>
      <c r="AE1630" s="1"/>
    </row>
    <row r="1631" spans="9:31">
      <c r="I1631" s="1"/>
      <c r="J1631" s="1"/>
      <c r="K1631" s="1"/>
      <c r="L1631" s="1"/>
      <c r="M1631" s="1"/>
      <c r="AC1631" s="1"/>
      <c r="AE1631" s="1"/>
    </row>
    <row r="1632" spans="9:31">
      <c r="I1632" s="1"/>
      <c r="J1632" s="1"/>
      <c r="K1632" s="1"/>
      <c r="L1632" s="1"/>
      <c r="M1632" s="1"/>
      <c r="AC1632" s="1"/>
      <c r="AE1632" s="1"/>
    </row>
    <row r="1633" spans="9:31">
      <c r="I1633" s="1"/>
      <c r="J1633" s="1"/>
      <c r="K1633" s="1"/>
      <c r="L1633" s="1"/>
      <c r="M1633" s="1"/>
      <c r="AC1633" s="1"/>
      <c r="AE1633" s="1"/>
    </row>
    <row r="1634" spans="9:31">
      <c r="I1634" s="1"/>
      <c r="J1634" s="1"/>
      <c r="K1634" s="1"/>
      <c r="L1634" s="1"/>
      <c r="M1634" s="1"/>
      <c r="AC1634" s="1"/>
      <c r="AE1634" s="1"/>
    </row>
    <row r="1635" spans="9:31">
      <c r="I1635" s="1"/>
      <c r="J1635" s="1"/>
      <c r="K1635" s="1"/>
      <c r="L1635" s="1"/>
      <c r="M1635" s="1"/>
      <c r="AC1635" s="1"/>
      <c r="AE1635" s="1"/>
    </row>
    <row r="1636" spans="9:31">
      <c r="I1636" s="1"/>
      <c r="J1636" s="1"/>
      <c r="K1636" s="1"/>
      <c r="L1636" s="1"/>
      <c r="M1636" s="1"/>
      <c r="AC1636" s="1"/>
      <c r="AE1636" s="1"/>
    </row>
    <row r="1637" spans="9:31">
      <c r="I1637" s="1"/>
      <c r="J1637" s="1"/>
      <c r="K1637" s="1"/>
      <c r="L1637" s="1"/>
      <c r="M1637" s="1"/>
      <c r="AC1637" s="1"/>
      <c r="AE1637" s="1"/>
    </row>
    <row r="1638" spans="9:31">
      <c r="I1638" s="1"/>
      <c r="J1638" s="1"/>
      <c r="K1638" s="1"/>
      <c r="L1638" s="1"/>
      <c r="M1638" s="1"/>
      <c r="AC1638" s="1"/>
      <c r="AE1638" s="1"/>
    </row>
    <row r="1639" spans="9:31">
      <c r="I1639" s="1"/>
      <c r="J1639" s="1"/>
      <c r="K1639" s="1"/>
      <c r="L1639" s="1"/>
      <c r="M1639" s="1"/>
      <c r="AC1639" s="1"/>
      <c r="AE1639" s="1"/>
    </row>
    <row r="1640" spans="9:31">
      <c r="I1640" s="1"/>
      <c r="J1640" s="1"/>
      <c r="K1640" s="1"/>
      <c r="L1640" s="1"/>
      <c r="M1640" s="1"/>
      <c r="AC1640" s="1"/>
      <c r="AE1640" s="1"/>
    </row>
    <row r="1641" spans="9:31">
      <c r="I1641" s="1"/>
      <c r="J1641" s="1"/>
      <c r="K1641" s="1"/>
      <c r="L1641" s="1"/>
      <c r="M1641" s="1"/>
      <c r="AC1641" s="1"/>
      <c r="AE1641" s="1"/>
    </row>
    <row r="1642" spans="9:31">
      <c r="I1642" s="1"/>
      <c r="J1642" s="1"/>
      <c r="K1642" s="1"/>
      <c r="L1642" s="1"/>
      <c r="M1642" s="1"/>
      <c r="AC1642" s="1"/>
      <c r="AE1642" s="1"/>
    </row>
    <row r="1643" spans="9:31">
      <c r="I1643" s="1"/>
      <c r="J1643" s="1"/>
      <c r="K1643" s="1"/>
      <c r="L1643" s="1"/>
      <c r="M1643" s="1"/>
      <c r="AC1643" s="1"/>
      <c r="AE1643" s="1"/>
    </row>
    <row r="1644" spans="9:31">
      <c r="I1644" s="1"/>
      <c r="J1644" s="1"/>
      <c r="K1644" s="1"/>
      <c r="L1644" s="1"/>
      <c r="M1644" s="1"/>
      <c r="AC1644" s="1"/>
      <c r="AE1644" s="1"/>
    </row>
    <row r="1645" spans="9:31">
      <c r="I1645" s="1"/>
      <c r="J1645" s="1"/>
      <c r="K1645" s="1"/>
      <c r="L1645" s="1"/>
      <c r="M1645" s="1"/>
      <c r="AC1645" s="1"/>
      <c r="AE1645" s="1"/>
    </row>
    <row r="1646" spans="9:31">
      <c r="I1646" s="1"/>
      <c r="J1646" s="1"/>
      <c r="K1646" s="1"/>
      <c r="L1646" s="1"/>
      <c r="M1646" s="1"/>
      <c r="AC1646" s="1"/>
      <c r="AE1646" s="1"/>
    </row>
    <row r="1647" spans="9:31">
      <c r="I1647" s="1"/>
      <c r="J1647" s="1"/>
      <c r="K1647" s="1"/>
      <c r="L1647" s="1"/>
      <c r="M1647" s="1"/>
      <c r="AC1647" s="1"/>
      <c r="AE1647" s="1"/>
    </row>
    <row r="1648" spans="9:31">
      <c r="I1648" s="1"/>
      <c r="J1648" s="1"/>
      <c r="K1648" s="1"/>
      <c r="L1648" s="1"/>
      <c r="M1648" s="1"/>
      <c r="AC1648" s="1"/>
      <c r="AE1648" s="1"/>
    </row>
    <row r="1649" spans="9:31">
      <c r="I1649" s="1"/>
      <c r="J1649" s="1"/>
      <c r="K1649" s="1"/>
      <c r="L1649" s="1"/>
      <c r="M1649" s="1"/>
      <c r="AC1649" s="1"/>
      <c r="AE1649" s="1"/>
    </row>
    <row r="1650" spans="9:31">
      <c r="I1650" s="1"/>
      <c r="J1650" s="1"/>
      <c r="K1650" s="1"/>
      <c r="L1650" s="1"/>
      <c r="M1650" s="1"/>
      <c r="AC1650" s="1"/>
      <c r="AE1650" s="1"/>
    </row>
    <row r="1651" spans="9:31">
      <c r="I1651" s="1"/>
      <c r="J1651" s="1"/>
      <c r="K1651" s="1"/>
      <c r="L1651" s="1"/>
      <c r="M1651" s="1"/>
      <c r="AC1651" s="1"/>
      <c r="AE1651" s="1"/>
    </row>
    <row r="1652" spans="9:31">
      <c r="I1652" s="1"/>
      <c r="J1652" s="1"/>
      <c r="K1652" s="1"/>
      <c r="L1652" s="1"/>
      <c r="M1652" s="1"/>
      <c r="AC1652" s="1"/>
      <c r="AE1652" s="1"/>
    </row>
    <row r="1653" spans="9:31">
      <c r="I1653" s="1"/>
      <c r="J1653" s="1"/>
      <c r="K1653" s="1"/>
      <c r="L1653" s="1"/>
      <c r="M1653" s="1"/>
      <c r="AC1653" s="1"/>
      <c r="AE1653" s="1"/>
    </row>
    <row r="1654" spans="9:31">
      <c r="I1654" s="1"/>
      <c r="J1654" s="1"/>
      <c r="K1654" s="1"/>
      <c r="L1654" s="1"/>
      <c r="M1654" s="1"/>
      <c r="AC1654" s="1"/>
      <c r="AE1654" s="1"/>
    </row>
    <row r="1655" spans="9:31">
      <c r="I1655" s="1"/>
      <c r="J1655" s="1"/>
      <c r="K1655" s="1"/>
      <c r="L1655" s="1"/>
      <c r="M1655" s="1"/>
      <c r="AC1655" s="1"/>
      <c r="AE1655" s="1"/>
    </row>
    <row r="1656" spans="9:31">
      <c r="I1656" s="1"/>
      <c r="J1656" s="1"/>
      <c r="K1656" s="1"/>
      <c r="L1656" s="1"/>
      <c r="M1656" s="1"/>
      <c r="AC1656" s="1"/>
      <c r="AE1656" s="1"/>
    </row>
    <row r="1657" spans="9:31">
      <c r="I1657" s="1"/>
      <c r="J1657" s="1"/>
      <c r="K1657" s="1"/>
      <c r="L1657" s="1"/>
      <c r="M1657" s="1"/>
      <c r="AC1657" s="1"/>
      <c r="AE1657" s="1"/>
    </row>
    <row r="1658" spans="9:31">
      <c r="I1658" s="1"/>
      <c r="J1658" s="1"/>
      <c r="K1658" s="1"/>
      <c r="L1658" s="1"/>
      <c r="M1658" s="1"/>
      <c r="AC1658" s="1"/>
      <c r="AE1658" s="1"/>
    </row>
    <row r="1659" spans="9:31">
      <c r="I1659" s="1"/>
      <c r="J1659" s="1"/>
      <c r="K1659" s="1"/>
      <c r="L1659" s="1"/>
      <c r="M1659" s="1"/>
      <c r="AC1659" s="1"/>
      <c r="AE1659" s="1"/>
    </row>
    <row r="1660" spans="9:31">
      <c r="I1660" s="1"/>
      <c r="J1660" s="1"/>
      <c r="K1660" s="1"/>
      <c r="L1660" s="1"/>
      <c r="M1660" s="1"/>
      <c r="AC1660" s="1"/>
      <c r="AE1660" s="1"/>
    </row>
    <row r="1661" spans="9:31">
      <c r="I1661" s="1"/>
      <c r="J1661" s="1"/>
      <c r="K1661" s="1"/>
      <c r="L1661" s="1"/>
      <c r="M1661" s="1"/>
      <c r="AC1661" s="1"/>
      <c r="AE1661" s="1"/>
    </row>
    <row r="1662" spans="9:31">
      <c r="I1662" s="1"/>
      <c r="J1662" s="1"/>
      <c r="K1662" s="1"/>
      <c r="L1662" s="1"/>
      <c r="M1662" s="1"/>
      <c r="AC1662" s="1"/>
      <c r="AE1662" s="1"/>
    </row>
    <row r="1663" spans="9:31">
      <c r="I1663" s="1"/>
      <c r="J1663" s="1"/>
      <c r="K1663" s="1"/>
      <c r="L1663" s="1"/>
      <c r="M1663" s="1"/>
      <c r="AC1663" s="1"/>
      <c r="AE1663" s="1"/>
    </row>
    <row r="1664" spans="9:31">
      <c r="I1664" s="1"/>
      <c r="J1664" s="1"/>
      <c r="K1664" s="1"/>
      <c r="L1664" s="1"/>
      <c r="M1664" s="1"/>
      <c r="AC1664" s="1"/>
      <c r="AE1664" s="1"/>
    </row>
    <row r="1665" spans="9:31">
      <c r="I1665" s="1"/>
      <c r="J1665" s="1"/>
      <c r="K1665" s="1"/>
      <c r="L1665" s="1"/>
      <c r="M1665" s="1"/>
      <c r="AC1665" s="1"/>
      <c r="AE1665" s="1"/>
    </row>
    <row r="1666" spans="9:31">
      <c r="I1666" s="1"/>
      <c r="J1666" s="1"/>
      <c r="K1666" s="1"/>
      <c r="L1666" s="1"/>
      <c r="M1666" s="1"/>
      <c r="AC1666" s="1"/>
      <c r="AE1666" s="1"/>
    </row>
    <row r="1667" spans="9:31">
      <c r="I1667" s="1"/>
      <c r="J1667" s="1"/>
      <c r="K1667" s="1"/>
      <c r="L1667" s="1"/>
      <c r="M1667" s="1"/>
      <c r="AC1667" s="1"/>
      <c r="AE1667" s="1"/>
    </row>
    <row r="1668" spans="9:31">
      <c r="I1668" s="1"/>
      <c r="J1668" s="1"/>
      <c r="K1668" s="1"/>
      <c r="L1668" s="1"/>
      <c r="M1668" s="1"/>
      <c r="AC1668" s="1"/>
      <c r="AE1668" s="1"/>
    </row>
    <row r="1669" spans="9:31">
      <c r="I1669" s="1"/>
      <c r="J1669" s="1"/>
      <c r="K1669" s="1"/>
      <c r="L1669" s="1"/>
      <c r="M1669" s="1"/>
      <c r="AC1669" s="1"/>
      <c r="AE1669" s="1"/>
    </row>
    <row r="1670" spans="9:31">
      <c r="I1670" s="1"/>
      <c r="J1670" s="1"/>
      <c r="K1670" s="1"/>
      <c r="L1670" s="1"/>
      <c r="M1670" s="1"/>
      <c r="AC1670" s="1"/>
      <c r="AE1670" s="1"/>
    </row>
    <row r="1671" spans="9:31">
      <c r="I1671" s="1"/>
      <c r="J1671" s="1"/>
      <c r="K1671" s="1"/>
      <c r="L1671" s="1"/>
      <c r="M1671" s="1"/>
      <c r="AC1671" s="1"/>
      <c r="AE1671" s="1"/>
    </row>
    <row r="1672" spans="9:31">
      <c r="I1672" s="1"/>
      <c r="J1672" s="1"/>
      <c r="K1672" s="1"/>
      <c r="L1672" s="1"/>
      <c r="M1672" s="1"/>
      <c r="AC1672" s="1"/>
      <c r="AE1672" s="1"/>
    </row>
    <row r="1673" spans="9:31">
      <c r="I1673" s="1"/>
      <c r="J1673" s="1"/>
      <c r="K1673" s="1"/>
      <c r="L1673" s="1"/>
      <c r="M1673" s="1"/>
      <c r="AC1673" s="1"/>
      <c r="AE1673" s="1"/>
    </row>
    <row r="1674" spans="9:31">
      <c r="I1674" s="1"/>
      <c r="J1674" s="1"/>
      <c r="K1674" s="1"/>
      <c r="L1674" s="1"/>
      <c r="M1674" s="1"/>
      <c r="AC1674" s="1"/>
      <c r="AE1674" s="1"/>
    </row>
    <row r="1675" spans="9:31">
      <c r="I1675" s="1"/>
      <c r="J1675" s="1"/>
      <c r="K1675" s="1"/>
      <c r="L1675" s="1"/>
      <c r="M1675" s="1"/>
      <c r="AC1675" s="1"/>
      <c r="AE1675" s="1"/>
    </row>
    <row r="1676" spans="9:31">
      <c r="I1676" s="1"/>
      <c r="J1676" s="1"/>
      <c r="K1676" s="1"/>
      <c r="L1676" s="1"/>
      <c r="M1676" s="1"/>
      <c r="AC1676" s="1"/>
      <c r="AE1676" s="1"/>
    </row>
    <row r="1677" spans="9:31">
      <c r="I1677" s="1"/>
      <c r="J1677" s="1"/>
      <c r="K1677" s="1"/>
      <c r="L1677" s="1"/>
      <c r="M1677" s="1"/>
      <c r="AC1677" s="1"/>
      <c r="AE1677" s="1"/>
    </row>
    <row r="1678" spans="9:31">
      <c r="I1678" s="1"/>
      <c r="J1678" s="1"/>
      <c r="K1678" s="1"/>
      <c r="L1678" s="1"/>
      <c r="M1678" s="1"/>
      <c r="AC1678" s="1"/>
      <c r="AE1678" s="1"/>
    </row>
    <row r="1679" spans="9:31">
      <c r="I1679" s="1"/>
      <c r="J1679" s="1"/>
      <c r="K1679" s="1"/>
      <c r="L1679" s="1"/>
      <c r="M1679" s="1"/>
      <c r="AC1679" s="1"/>
      <c r="AE1679" s="1"/>
    </row>
    <row r="1680" spans="9:31">
      <c r="I1680" s="1"/>
      <c r="J1680" s="1"/>
      <c r="K1680" s="1"/>
      <c r="L1680" s="1"/>
      <c r="M1680" s="1"/>
      <c r="AC1680" s="1"/>
      <c r="AE1680" s="1"/>
    </row>
    <row r="1681" spans="9:31">
      <c r="I1681" s="1"/>
      <c r="J1681" s="1"/>
      <c r="K1681" s="1"/>
      <c r="L1681" s="1"/>
      <c r="M1681" s="1"/>
      <c r="AC1681" s="1"/>
      <c r="AE1681" s="1"/>
    </row>
    <row r="1682" spans="9:31">
      <c r="I1682" s="1"/>
      <c r="J1682" s="1"/>
      <c r="K1682" s="1"/>
      <c r="L1682" s="1"/>
      <c r="M1682" s="1"/>
      <c r="AC1682" s="1"/>
      <c r="AE1682" s="1"/>
    </row>
    <row r="1683" spans="9:31">
      <c r="I1683" s="1"/>
      <c r="J1683" s="1"/>
      <c r="K1683" s="1"/>
      <c r="L1683" s="1"/>
      <c r="M1683" s="1"/>
      <c r="AC1683" s="1"/>
      <c r="AE1683" s="1"/>
    </row>
    <row r="1684" spans="9:31">
      <c r="I1684" s="1"/>
      <c r="J1684" s="1"/>
      <c r="K1684" s="1"/>
      <c r="L1684" s="1"/>
      <c r="M1684" s="1"/>
      <c r="AC1684" s="1"/>
      <c r="AE1684" s="1"/>
    </row>
    <row r="1685" spans="9:31">
      <c r="I1685" s="1"/>
      <c r="J1685" s="1"/>
      <c r="K1685" s="1"/>
      <c r="L1685" s="1"/>
      <c r="M1685" s="1"/>
      <c r="AC1685" s="1"/>
      <c r="AE1685" s="1"/>
    </row>
    <row r="1686" spans="9:31">
      <c r="I1686" s="1"/>
      <c r="J1686" s="1"/>
      <c r="K1686" s="1"/>
      <c r="L1686" s="1"/>
      <c r="M1686" s="1"/>
      <c r="AC1686" s="1"/>
      <c r="AE1686" s="1"/>
    </row>
    <row r="1687" spans="9:31">
      <c r="I1687" s="1"/>
      <c r="J1687" s="1"/>
      <c r="K1687" s="1"/>
      <c r="L1687" s="1"/>
      <c r="M1687" s="1"/>
      <c r="AC1687" s="1"/>
      <c r="AE1687" s="1"/>
    </row>
    <row r="1688" spans="9:31">
      <c r="I1688" s="1"/>
      <c r="J1688" s="1"/>
      <c r="K1688" s="1"/>
      <c r="L1688" s="1"/>
      <c r="M1688" s="1"/>
      <c r="AC1688" s="1"/>
      <c r="AE1688" s="1"/>
    </row>
    <row r="1689" spans="9:31">
      <c r="I1689" s="1"/>
      <c r="J1689" s="1"/>
      <c r="K1689" s="1"/>
      <c r="L1689" s="1"/>
      <c r="M1689" s="1"/>
      <c r="AC1689" s="1"/>
      <c r="AE1689" s="1"/>
    </row>
    <row r="1690" spans="9:31">
      <c r="I1690" s="1"/>
      <c r="J1690" s="1"/>
      <c r="K1690" s="1"/>
      <c r="L1690" s="1"/>
      <c r="M1690" s="1"/>
      <c r="AC1690" s="1"/>
      <c r="AE1690" s="1"/>
    </row>
    <row r="1691" spans="9:31">
      <c r="I1691" s="1"/>
      <c r="J1691" s="1"/>
      <c r="K1691" s="1"/>
      <c r="L1691" s="1"/>
      <c r="M1691" s="1"/>
      <c r="AC1691" s="1"/>
      <c r="AE1691" s="1"/>
    </row>
    <row r="1692" spans="9:31">
      <c r="I1692" s="1"/>
      <c r="J1692" s="1"/>
      <c r="K1692" s="1"/>
      <c r="L1692" s="1"/>
      <c r="M1692" s="1"/>
      <c r="AC1692" s="1"/>
      <c r="AE1692" s="1"/>
    </row>
    <row r="1693" spans="9:31">
      <c r="I1693" s="1"/>
      <c r="J1693" s="1"/>
      <c r="K1693" s="1"/>
      <c r="L1693" s="1"/>
      <c r="M1693" s="1"/>
      <c r="AC1693" s="1"/>
      <c r="AE1693" s="1"/>
    </row>
    <row r="1694" spans="9:31">
      <c r="I1694" s="1"/>
      <c r="J1694" s="1"/>
      <c r="K1694" s="1"/>
      <c r="L1694" s="1"/>
      <c r="M1694" s="1"/>
      <c r="AC1694" s="1"/>
      <c r="AE1694" s="1"/>
    </row>
    <row r="1695" spans="9:31">
      <c r="I1695" s="1"/>
      <c r="J1695" s="1"/>
      <c r="K1695" s="1"/>
      <c r="L1695" s="1"/>
      <c r="M1695" s="1"/>
      <c r="AC1695" s="1"/>
      <c r="AE1695" s="1"/>
    </row>
    <row r="1696" spans="9:31">
      <c r="I1696" s="1"/>
      <c r="J1696" s="1"/>
      <c r="K1696" s="1"/>
      <c r="L1696" s="1"/>
      <c r="M1696" s="1"/>
      <c r="AC1696" s="1"/>
      <c r="AE1696" s="1"/>
    </row>
    <row r="1697" spans="9:31">
      <c r="I1697" s="1"/>
      <c r="J1697" s="1"/>
      <c r="K1697" s="1"/>
      <c r="L1697" s="1"/>
      <c r="M1697" s="1"/>
      <c r="AC1697" s="1"/>
      <c r="AE1697" s="1"/>
    </row>
    <row r="1698" spans="9:31">
      <c r="I1698" s="1"/>
      <c r="J1698" s="1"/>
      <c r="K1698" s="1"/>
      <c r="L1698" s="1"/>
      <c r="M1698" s="1"/>
      <c r="AC1698" s="1"/>
      <c r="AE1698" s="1"/>
    </row>
    <row r="1699" spans="9:31">
      <c r="I1699" s="1"/>
      <c r="J1699" s="1"/>
      <c r="K1699" s="1"/>
      <c r="L1699" s="1"/>
      <c r="M1699" s="1"/>
      <c r="AC1699" s="1"/>
      <c r="AE1699" s="1"/>
    </row>
    <row r="1700" spans="9:31">
      <c r="I1700" s="1"/>
      <c r="J1700" s="1"/>
      <c r="K1700" s="1"/>
      <c r="L1700" s="1"/>
      <c r="M1700" s="1"/>
      <c r="AC1700" s="1"/>
      <c r="AE1700" s="1"/>
    </row>
    <row r="1701" spans="9:31">
      <c r="I1701" s="1"/>
      <c r="J1701" s="1"/>
      <c r="K1701" s="1"/>
      <c r="L1701" s="1"/>
      <c r="M1701" s="1"/>
      <c r="AC1701" s="1"/>
      <c r="AE1701" s="1"/>
    </row>
    <row r="1702" spans="9:31">
      <c r="I1702" s="1"/>
      <c r="J1702" s="1"/>
      <c r="K1702" s="1"/>
      <c r="L1702" s="1"/>
      <c r="M1702" s="1"/>
      <c r="AC1702" s="1"/>
      <c r="AE1702" s="1"/>
    </row>
    <row r="1703" spans="9:31">
      <c r="I1703" s="1"/>
      <c r="J1703" s="1"/>
      <c r="K1703" s="1"/>
      <c r="L1703" s="1"/>
      <c r="M1703" s="1"/>
      <c r="AC1703" s="1"/>
      <c r="AE1703" s="1"/>
    </row>
    <row r="1704" spans="9:31">
      <c r="I1704" s="1"/>
      <c r="J1704" s="1"/>
      <c r="K1704" s="1"/>
      <c r="L1704" s="1"/>
      <c r="M1704" s="1"/>
      <c r="AC1704" s="1"/>
      <c r="AE1704" s="1"/>
    </row>
    <row r="1705" spans="9:31">
      <c r="I1705" s="1"/>
      <c r="J1705" s="1"/>
      <c r="K1705" s="1"/>
      <c r="L1705" s="1"/>
      <c r="M1705" s="1"/>
      <c r="AC1705" s="1"/>
      <c r="AE1705" s="1"/>
    </row>
    <row r="1706" spans="9:31">
      <c r="I1706" s="1"/>
      <c r="J1706" s="1"/>
      <c r="K1706" s="1"/>
      <c r="L1706" s="1"/>
      <c r="M1706" s="1"/>
      <c r="AC1706" s="1"/>
      <c r="AE1706" s="1"/>
    </row>
    <row r="1707" spans="9:31">
      <c r="I1707" s="1"/>
      <c r="J1707" s="1"/>
      <c r="K1707" s="1"/>
      <c r="L1707" s="1"/>
      <c r="M1707" s="1"/>
      <c r="AC1707" s="1"/>
      <c r="AE1707" s="1"/>
    </row>
    <row r="1708" spans="9:31">
      <c r="I1708" s="1"/>
      <c r="J1708" s="1"/>
      <c r="K1708" s="1"/>
      <c r="L1708" s="1"/>
      <c r="M1708" s="1"/>
      <c r="AC1708" s="1"/>
      <c r="AE1708" s="1"/>
    </row>
    <row r="1709" spans="9:31">
      <c r="I1709" s="1"/>
      <c r="J1709" s="1"/>
      <c r="K1709" s="1"/>
      <c r="L1709" s="1"/>
      <c r="M1709" s="1"/>
      <c r="AC1709" s="1"/>
      <c r="AE1709" s="1"/>
    </row>
    <row r="1710" spans="9:31">
      <c r="I1710" s="1"/>
      <c r="J1710" s="1"/>
      <c r="K1710" s="1"/>
      <c r="L1710" s="1"/>
      <c r="M1710" s="1"/>
      <c r="AC1710" s="1"/>
      <c r="AE1710" s="1"/>
    </row>
    <row r="1711" spans="9:31">
      <c r="I1711" s="1"/>
      <c r="J1711" s="1"/>
      <c r="K1711" s="1"/>
      <c r="L1711" s="1"/>
      <c r="M1711" s="1"/>
      <c r="AC1711" s="1"/>
      <c r="AE1711" s="1"/>
    </row>
    <row r="1712" spans="9:31">
      <c r="I1712" s="1"/>
      <c r="J1712" s="1"/>
      <c r="K1712" s="1"/>
      <c r="L1712" s="1"/>
      <c r="M1712" s="1"/>
      <c r="AC1712" s="1"/>
      <c r="AE1712" s="1"/>
    </row>
    <row r="1713" spans="9:31">
      <c r="I1713" s="1"/>
      <c r="J1713" s="1"/>
      <c r="K1713" s="1"/>
      <c r="L1713" s="1"/>
      <c r="M1713" s="1"/>
      <c r="AC1713" s="1"/>
      <c r="AE1713" s="1"/>
    </row>
    <row r="1714" spans="9:31">
      <c r="I1714" s="1"/>
      <c r="J1714" s="1"/>
      <c r="K1714" s="1"/>
      <c r="L1714" s="1"/>
      <c r="M1714" s="1"/>
      <c r="AC1714" s="1"/>
      <c r="AE1714" s="1"/>
    </row>
    <row r="1715" spans="9:31">
      <c r="I1715" s="1"/>
      <c r="J1715" s="1"/>
      <c r="K1715" s="1"/>
      <c r="L1715" s="1"/>
      <c r="M1715" s="1"/>
      <c r="AC1715" s="1"/>
      <c r="AE1715" s="1"/>
    </row>
    <row r="1716" spans="9:31">
      <c r="I1716" s="1"/>
      <c r="J1716" s="1"/>
      <c r="K1716" s="1"/>
      <c r="L1716" s="1"/>
      <c r="M1716" s="1"/>
      <c r="AC1716" s="1"/>
      <c r="AE1716" s="1"/>
    </row>
    <row r="1717" spans="9:31">
      <c r="I1717" s="1"/>
      <c r="J1717" s="1"/>
      <c r="K1717" s="1"/>
      <c r="L1717" s="1"/>
      <c r="M1717" s="1"/>
      <c r="AC1717" s="1"/>
      <c r="AE1717" s="1"/>
    </row>
    <row r="1718" spans="9:31">
      <c r="I1718" s="1"/>
      <c r="J1718" s="1"/>
      <c r="K1718" s="1"/>
      <c r="L1718" s="1"/>
      <c r="M1718" s="1"/>
      <c r="AC1718" s="1"/>
      <c r="AE1718" s="1"/>
    </row>
    <row r="1719" spans="9:31">
      <c r="I1719" s="1"/>
      <c r="J1719" s="1"/>
      <c r="K1719" s="1"/>
      <c r="L1719" s="1"/>
      <c r="M1719" s="1"/>
      <c r="AC1719" s="1"/>
      <c r="AE1719" s="1"/>
    </row>
    <row r="1720" spans="9:31">
      <c r="I1720" s="1"/>
      <c r="J1720" s="1"/>
      <c r="K1720" s="1"/>
      <c r="L1720" s="1"/>
      <c r="M1720" s="1"/>
      <c r="AC1720" s="1"/>
      <c r="AE1720" s="1"/>
    </row>
    <row r="1721" spans="9:31">
      <c r="I1721" s="1"/>
      <c r="J1721" s="1"/>
      <c r="K1721" s="1"/>
      <c r="L1721" s="1"/>
      <c r="M1721" s="1"/>
      <c r="AC1721" s="1"/>
      <c r="AE1721" s="1"/>
    </row>
    <row r="1722" spans="9:31">
      <c r="I1722" s="1"/>
      <c r="J1722" s="1"/>
      <c r="K1722" s="1"/>
      <c r="L1722" s="1"/>
      <c r="M1722" s="1"/>
      <c r="AC1722" s="1"/>
      <c r="AE1722" s="1"/>
    </row>
    <row r="1723" spans="9:31">
      <c r="I1723" s="1"/>
      <c r="J1723" s="1"/>
      <c r="K1723" s="1"/>
      <c r="L1723" s="1"/>
      <c r="M1723" s="1"/>
      <c r="AC1723" s="1"/>
      <c r="AE1723" s="1"/>
    </row>
  </sheetData>
  <mergeCells count="5">
    <mergeCell ref="B1:M1"/>
    <mergeCell ref="N1:P1"/>
    <mergeCell ref="Q1:Z1"/>
    <mergeCell ref="AA1:AF1"/>
    <mergeCell ref="AG1:AK1"/>
  </mergeCells>
  <phoneticPr fontId="24" type="noConversion"/>
  <conditionalFormatting sqref="U3:U20">
    <cfRule type="cellIs" dxfId="3" priority="1" operator="equal">
      <formula>$T3</formula>
    </cfRule>
  </conditionalFormatting>
  <conditionalFormatting sqref="Z3:Z20">
    <cfRule type="colorScale" priority="5">
      <colorScale>
        <cfvo type="num" val="1"/>
        <cfvo type="num" val="3"/>
        <cfvo type="num" val="5"/>
        <color rgb="FFC00000"/>
        <color rgb="FFFFFF00"/>
        <color rgb="FF92D050"/>
      </colorScale>
    </cfRule>
  </conditionalFormatting>
  <conditionalFormatting sqref="AJ3:AK20">
    <cfRule type="containsText" dxfId="2" priority="2" operator="containsText" text="No remitida">
      <formula>NOT(ISERROR(SEARCH("No remitida",AJ3)))</formula>
    </cfRule>
    <cfRule type="containsText" dxfId="1" priority="3" operator="containsText" text="Fuera de Término">
      <formula>NOT(ISERROR(SEARCH("Fuera de Término",AJ3)))</formula>
    </cfRule>
    <cfRule type="containsText" dxfId="0" priority="4" operator="containsText" text="Remitida">
      <formula>NOT(ISERROR(SEARCH("Remitida",AJ3)))</formula>
    </cfRule>
  </conditionalFormatting>
  <dataValidations count="17">
    <dataValidation allowBlank="1" showInputMessage="1" showErrorMessage="1" prompt="Indica la ruta donde se encuentra la información de la respuesta.  " sqref="AK3:AK20" xr:uid="{07694127-D1F9-4854-8EE6-23E2F650E16D}"/>
    <dataValidation type="whole" allowBlank="1" showInputMessage="1" showErrorMessage="1" prompt="Esta casilla esta formulada para indicarle cuantos días le quedan para que responda el requerimiento, cámbiela manual solo si es necesario. " sqref="Z3:Z20" xr:uid="{9C740720-A146-46F9-9224-C77FBFD38B5A}">
      <formula1>0</formula1>
      <formula2>60</formula2>
    </dataValidation>
    <dataValidation type="date" allowBlank="1" showInputMessage="1" showErrorMessage="1" prompt="Esta fecha esta formulada para sumar los días de la prórroga a la fecha de vencimiento inicial, cámbiela manual solo si es necesario. " sqref="Y3:Y20" xr:uid="{BBBD4E95-858E-45D9-B717-01F384332A40}">
      <formula1>44197</formula1>
      <formula2>44591</formula2>
    </dataValidation>
    <dataValidation type="date" errorStyle="warning" allowBlank="1" showInputMessage="1" showErrorMessage="1" error="La fecha no está en el intervalo que corresponde.   " prompt="Se acepta fecha entre el 01/01/2021 hasta el 30/01/2022.    " sqref="AE3:AE20 AB3:AB20 U3:U20" xr:uid="{88342157-8B76-4373-BFAF-84C6269A4552}">
      <formula1>44197</formula1>
      <formula2>44591</formula2>
    </dataValidation>
    <dataValidation type="date" allowBlank="1" showInputMessage="1" showErrorMessage="1" prompt="Esta fecha esta formulada contando a partir del día siguiente de la llegada del documento, cámbiela manual solo si es necesario.  " sqref="R3:R20" xr:uid="{29E63FCF-73D7-4168-A8D8-1B9EF4121DEE}">
      <formula1>44197</formula1>
      <formula2>44591</formula2>
    </dataValidation>
    <dataValidation type="whole" allowBlank="1" showInputMessage="1" showErrorMessage="1" prompt="Digite el término del documento. Tenga en cuenta si empieza el mismo día o al día siguiente.  " sqref="Q3:Q20" xr:uid="{4A175103-CF0E-4456-B47D-C5B395083132}">
      <formula1>0</formula1>
      <formula2>50</formula2>
    </dataValidation>
    <dataValidation type="time" allowBlank="1" showInputMessage="1" showErrorMessage="1" prompt="Digite la hora en formato militar.  " sqref="O3:O20 AC3:AC20 AF3:AF20 AI3:AI20" xr:uid="{3380756F-AD50-40EA-9050-B7681D71CF80}">
      <formula1>0</formula1>
      <formula2>0.999305555555556</formula2>
    </dataValidation>
    <dataValidation type="date" errorStyle="warning" allowBlank="1" showInputMessage="1" showErrorMessage="1" error=" _x000a__x000a_La fecha no está en el intervalo que corresponde.   " prompt="Se acepta fecha entre el 01/01/2021 hasta el 30/01/2022.    " sqref="N3:N20 AH3:AH20" xr:uid="{EDB698BD-B766-4617-A34C-1CD1BF7132A5}">
      <formula1>44197</formula1>
      <formula2>44591</formula2>
    </dataValidation>
    <dataValidation type="time" allowBlank="1" showInputMessage="1" showErrorMessage="1" prompt="Digite la hora en formato militar. " sqref="F3:F20" xr:uid="{D6E79808-92C4-491F-98EF-517162062096}">
      <formula1>0</formula1>
      <formula2>0.999305555555556</formula2>
    </dataValidation>
    <dataValidation type="date" errorStyle="warning" allowBlank="1" showInputMessage="1" showErrorMessage="1" error="La fecha digitada esta fuera del intervalo asignado.  " prompt="Se acepta fechas entre el 01/01/2021 hasta el 15/01/2022. " sqref="E3:E20" xr:uid="{7397A203-9037-4760-AD44-A3F887D3AE1D}">
      <formula1>44197</formula1>
      <formula2>44576</formula2>
    </dataValidation>
    <dataValidation type="date" errorStyle="warning" allowBlank="1" showInputMessage="1" showErrorMessage="1" error="La fecha no está en el intervalo que corresponde.  " prompt="Se acepta fecha entre el 01/01/2021 hasta el 31/12/2021.  " sqref="C3:C20" xr:uid="{24E13755-C8C3-4173-BA7E-2B26F0F72EE3}">
      <formula1>44197</formula1>
      <formula2>44561</formula2>
    </dataValidation>
    <dataValidation type="whole" allowBlank="1" showInputMessage="1" showErrorMessage="1" prompt="Esta casilla esta formulada sumando el término inicial y el de prórroga, cámbiela manual solo si es necesario. " sqref="X3:X20" xr:uid="{434F8DCF-00EE-4D5A-8DC6-980756D128D2}">
      <formula1>0</formula1>
      <formula2>60</formula2>
    </dataValidation>
    <dataValidation type="whole" allowBlank="1" showInputMessage="1" showErrorMessage="1" prompt="Digite el término de la prórroga.  " sqref="W3:W20" xr:uid="{F10F9C40-D0D2-406F-8654-BEA6429E227E}">
      <formula1>0</formula1>
      <formula2>50</formula2>
    </dataValidation>
    <dataValidation allowBlank="1" showInputMessage="1" showErrorMessage="1" prompt="Escriba las observaciones que considere necesarias." sqref="AL3:AL20" xr:uid="{4B4954E9-D196-4A51-8D57-B53451D12D2A}"/>
    <dataValidation allowBlank="1" showInputMessage="1" showErrorMessage="1" prompt="Escriba el asunto del documento." sqref="K3:K20" xr:uid="{CDBA9618-06F6-45C6-A03B-E580FA9E22C7}"/>
    <dataValidation allowBlank="1" showInputMessage="1" showErrorMessage="1" prompt="Indique el nombre y el cargo de la persona a que firma el documento." sqref="I3:I20" xr:uid="{5EE45D5F-BFB2-4072-B7BC-57263C205B71}"/>
    <dataValidation allowBlank="1" showInputMessage="1" showErrorMessage="1" prompt="Indique el nombre y el cargo de la persona a la que se dirige el documento. " sqref="H3:H20" xr:uid="{59E8E03C-36E5-4E34-8403-1BDFA5F1EC59}"/>
  </dataValidations>
  <pageMargins left="0.7" right="0.7" top="1.5" bottom="0.75" header="0.3" footer="0.3"/>
  <pageSetup orientation="landscape" r:id="rId1"/>
  <headerFooter>
    <oddHeader>&amp;L&amp;8&amp;G&amp;C&amp;8
&amp;"Arial,Negrita"&amp;9PROCESO
EVALUACIÓN INDEPENDIENTE
FORMATO CUADRO CONTROL REQUERIMIENTOS CGR&amp;R&amp;8 F1.P6.EI
Versión 3
Página &amp;P de &amp;N
Fecha de Aprobación:XXXXXX
Clasificación de la Información:
Pública</oddHeader>
  </headerFooter>
  <legacyDrawingHF r:id="rId2"/>
  <extLst>
    <ext xmlns:x14="http://schemas.microsoft.com/office/spreadsheetml/2009/9/main" uri="{CCE6A557-97BC-4b89-ADB6-D9C93CAAB3DF}">
      <x14:dataValidations xmlns:xm="http://schemas.microsoft.com/office/excel/2006/main" count="10">
        <x14:dataValidation type="list" allowBlank="1" showInputMessage="1" showErrorMessage="1" xr:uid="{65AA4F95-5B56-4340-B0AE-BC2F3E8E33E0}">
          <x14:formula1>
            <xm:f>DATOS!$C$7:$C$9</xm:f>
          </x14:formula1>
          <xm:sqref>V3:V20</xm:sqref>
        </x14:dataValidation>
        <x14:dataValidation type="list" allowBlank="1" showInputMessage="1" showErrorMessage="1" xr:uid="{C838767F-4831-4BCC-B704-E83180E3990C}">
          <x14:formula1>
            <xm:f>DATOS!$C$3:$C$4</xm:f>
          </x14:formula1>
          <xm:sqref>S3:S20</xm:sqref>
        </x14:dataValidation>
        <x14:dataValidation type="list" allowBlank="1" showInputMessage="1" showErrorMessage="1" xr:uid="{4D35465C-D97D-4CB0-9F4B-8684DC0605EC}">
          <x14:formula1>
            <xm:f>DATOS!$C$12:$C$13</xm:f>
          </x14:formula1>
          <xm:sqref>P3:P20</xm:sqref>
        </x14:dataValidation>
        <x14:dataValidation type="list" allowBlank="1" showInputMessage="1" showErrorMessage="1" xr:uid="{400D4D70-B3A2-4752-A837-E43FCC316F00}">
          <x14:formula1>
            <xm:f>DATOS!$E$3:$E$76</xm:f>
          </x14:formula1>
          <xm:sqref>G3:G20 AA3:AA20</xm:sqref>
        </x14:dataValidation>
        <x14:dataValidation type="list" errorStyle="information" allowBlank="1" showInputMessage="1" showErrorMessage="1" xr:uid="{22B6B2AD-0719-4B7D-AD5C-5EC0934E40CD}">
          <x14:formula1>
            <xm:f>DATOS!$C$21:$C$23</xm:f>
          </x14:formula1>
          <xm:sqref>AD3:AD20 AG3:AG20</xm:sqref>
        </x14:dataValidation>
        <x14:dataValidation type="list" allowBlank="1" showInputMessage="1" showErrorMessage="1" xr:uid="{37231012-9830-4157-B3B3-64992E086F80}">
          <x14:formula1>
            <xm:f>DATOS!$A$67:$A$77</xm:f>
          </x14:formula1>
          <xm:sqref>J3:J20</xm:sqref>
        </x14:dataValidation>
        <x14:dataValidation type="list" allowBlank="1" showInputMessage="1" showErrorMessage="1" xr:uid="{115D15BD-FCE2-4BF9-9654-03E1B074A332}">
          <x14:formula1>
            <xm:f>DATOS!$A$3:$A$17</xm:f>
          </x14:formula1>
          <xm:sqref>L3:L20</xm:sqref>
        </x14:dataValidation>
        <x14:dataValidation type="list" allowBlank="1" showInputMessage="1" showErrorMessage="1" xr:uid="{C7ADD18A-A7BF-4493-A3F6-D7AACE4297B2}">
          <x14:formula1>
            <xm:f>DATOS!$A$20:$A$28</xm:f>
          </x14:formula1>
          <xm:sqref>M3:M20</xm:sqref>
        </x14:dataValidation>
        <x14:dataValidation type="list" errorStyle="information" allowBlank="1" showInputMessage="1" showErrorMessage="1" xr:uid="{37B3C8CE-BA6A-48B4-BDBE-5A9412EC018E}">
          <x14:formula1>
            <xm:f>DATOS!$C$16:$C$19</xm:f>
          </x14:formula1>
          <xm:sqref>B3:B20</xm:sqref>
        </x14:dataValidation>
        <x14:dataValidation type="list" allowBlank="1" showInputMessage="1" showErrorMessage="1" prompt="Escriba el radicado, o si fue por correo._x000a_" xr:uid="{75DF4C6D-7872-4A5E-B4AA-CA320BC919B8}">
          <x14:formula1>
            <xm:f>DATOS!$C$16:$C$19</xm:f>
          </x14:formula1>
          <xm:sqref>D3:D20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D3A2-C633-4CD3-954B-6498E3FC79C3}">
  <dimension ref="A1:G67"/>
  <sheetViews>
    <sheetView topLeftCell="A28" workbookViewId="0"/>
  </sheetViews>
  <sheetFormatPr baseColWidth="10" defaultRowHeight="12.75"/>
  <cols>
    <col min="1" max="1" width="11.42578125" style="81"/>
    <col min="2" max="2" width="4.42578125" customWidth="1"/>
  </cols>
  <sheetData>
    <row r="1" spans="1:7" ht="13.5" thickBot="1">
      <c r="A1" s="82" t="s">
        <v>56</v>
      </c>
    </row>
    <row r="2" spans="1:7" ht="13.5" thickBot="1">
      <c r="A2" s="16">
        <v>45658</v>
      </c>
      <c r="C2" s="18">
        <f ca="1">TODAY()</f>
        <v>45754</v>
      </c>
      <c r="F2" s="1" t="s">
        <v>236</v>
      </c>
      <c r="G2" s="1" t="s">
        <v>237</v>
      </c>
    </row>
    <row r="3" spans="1:7">
      <c r="A3" s="16">
        <v>45663</v>
      </c>
      <c r="F3" s="1" t="s">
        <v>239</v>
      </c>
      <c r="G3" s="1" t="s">
        <v>238</v>
      </c>
    </row>
    <row r="4" spans="1:7">
      <c r="A4" s="16">
        <v>45740</v>
      </c>
    </row>
    <row r="5" spans="1:7">
      <c r="A5" s="16">
        <v>45764</v>
      </c>
      <c r="C5" s="24"/>
    </row>
    <row r="6" spans="1:7">
      <c r="A6" s="16">
        <v>45765</v>
      </c>
    </row>
    <row r="7" spans="1:7">
      <c r="A7" s="16">
        <v>45778</v>
      </c>
    </row>
    <row r="8" spans="1:7">
      <c r="A8" s="16">
        <v>45810</v>
      </c>
    </row>
    <row r="9" spans="1:7">
      <c r="A9" s="16">
        <v>45831</v>
      </c>
    </row>
    <row r="10" spans="1:7">
      <c r="A10" s="16">
        <v>45838</v>
      </c>
    </row>
    <row r="11" spans="1:7">
      <c r="A11" s="16">
        <v>45876</v>
      </c>
    </row>
    <row r="12" spans="1:7">
      <c r="A12" s="16">
        <v>45887</v>
      </c>
    </row>
    <row r="13" spans="1:7">
      <c r="A13" s="16">
        <v>45943</v>
      </c>
    </row>
    <row r="14" spans="1:7">
      <c r="A14" s="16">
        <v>45964</v>
      </c>
    </row>
    <row r="15" spans="1:7">
      <c r="A15" s="16">
        <v>45978</v>
      </c>
    </row>
    <row r="16" spans="1:7">
      <c r="A16" s="16">
        <v>45999</v>
      </c>
    </row>
    <row r="17" spans="1:1">
      <c r="A17" s="16">
        <v>46016</v>
      </c>
    </row>
    <row r="18" spans="1:1">
      <c r="A18" s="16">
        <v>46023</v>
      </c>
    </row>
    <row r="19" spans="1:1">
      <c r="A19" s="16">
        <v>46034</v>
      </c>
    </row>
    <row r="20" spans="1:1">
      <c r="A20" s="16">
        <v>46104</v>
      </c>
    </row>
    <row r="21" spans="1:1">
      <c r="A21" s="16">
        <v>46114</v>
      </c>
    </row>
    <row r="22" spans="1:1">
      <c r="A22" s="16">
        <v>46115</v>
      </c>
    </row>
    <row r="23" spans="1:1">
      <c r="A23" s="16">
        <v>46143</v>
      </c>
    </row>
    <row r="24" spans="1:1">
      <c r="A24" s="16">
        <v>46160</v>
      </c>
    </row>
    <row r="25" spans="1:1">
      <c r="A25" s="16">
        <v>46181</v>
      </c>
    </row>
    <row r="26" spans="1:1">
      <c r="A26" s="16">
        <v>46188</v>
      </c>
    </row>
    <row r="27" spans="1:1">
      <c r="A27" s="16">
        <v>46202</v>
      </c>
    </row>
    <row r="28" spans="1:1">
      <c r="A28" s="16">
        <v>46223</v>
      </c>
    </row>
    <row r="29" spans="1:1">
      <c r="A29" s="16">
        <v>46241</v>
      </c>
    </row>
    <row r="30" spans="1:1">
      <c r="A30" s="16">
        <v>46251</v>
      </c>
    </row>
    <row r="31" spans="1:1">
      <c r="A31" s="16">
        <v>46307</v>
      </c>
    </row>
    <row r="32" spans="1:1">
      <c r="A32" s="16">
        <v>46328</v>
      </c>
    </row>
    <row r="33" spans="1:1">
      <c r="A33" s="16">
        <v>46342</v>
      </c>
    </row>
    <row r="34" spans="1:1">
      <c r="A34" s="16">
        <v>46364</v>
      </c>
    </row>
    <row r="35" spans="1:1">
      <c r="A35" s="16">
        <v>46381</v>
      </c>
    </row>
    <row r="36" spans="1:1">
      <c r="A36" s="16">
        <v>46388</v>
      </c>
    </row>
    <row r="37" spans="1:1">
      <c r="A37" s="16">
        <v>46398</v>
      </c>
    </row>
    <row r="38" spans="1:1">
      <c r="A38" s="16">
        <v>46468</v>
      </c>
    </row>
    <row r="39" spans="1:1">
      <c r="A39" s="16">
        <v>46471</v>
      </c>
    </row>
    <row r="40" spans="1:1">
      <c r="A40" s="16">
        <v>46472</v>
      </c>
    </row>
    <row r="41" spans="1:1">
      <c r="A41" s="16">
        <v>46517</v>
      </c>
    </row>
    <row r="42" spans="1:1">
      <c r="A42" s="16">
        <v>46538</v>
      </c>
    </row>
    <row r="43" spans="1:1">
      <c r="A43" s="16">
        <v>46545</v>
      </c>
    </row>
    <row r="44" spans="1:1">
      <c r="A44" s="16">
        <v>46573</v>
      </c>
    </row>
    <row r="45" spans="1:1">
      <c r="A45" s="16">
        <v>46588</v>
      </c>
    </row>
    <row r="46" spans="1:1">
      <c r="A46" s="16">
        <v>46615</v>
      </c>
    </row>
    <row r="47" spans="1:1">
      <c r="A47" s="16">
        <v>46678</v>
      </c>
    </row>
    <row r="48" spans="1:1">
      <c r="A48" s="16">
        <v>46692</v>
      </c>
    </row>
    <row r="49" spans="1:1">
      <c r="A49" s="16">
        <v>46706</v>
      </c>
    </row>
    <row r="50" spans="1:1">
      <c r="A50" s="16">
        <v>46729</v>
      </c>
    </row>
    <row r="51" spans="1:1">
      <c r="A51" s="16">
        <v>46762</v>
      </c>
    </row>
    <row r="52" spans="1:1">
      <c r="A52" s="16">
        <v>46832</v>
      </c>
    </row>
    <row r="53" spans="1:1">
      <c r="A53" s="16">
        <v>46856</v>
      </c>
    </row>
    <row r="54" spans="1:1">
      <c r="A54" s="16">
        <v>46857</v>
      </c>
    </row>
    <row r="55" spans="1:1">
      <c r="A55" s="16">
        <v>46874</v>
      </c>
    </row>
    <row r="56" spans="1:1">
      <c r="A56" s="16">
        <v>46902</v>
      </c>
    </row>
    <row r="57" spans="1:1">
      <c r="A57" s="16">
        <v>46923</v>
      </c>
    </row>
    <row r="58" spans="1:1">
      <c r="A58" s="16">
        <v>46930</v>
      </c>
    </row>
    <row r="59" spans="1:1">
      <c r="A59" s="16">
        <v>46937</v>
      </c>
    </row>
    <row r="60" spans="1:1">
      <c r="A60" s="16">
        <v>46954</v>
      </c>
    </row>
    <row r="61" spans="1:1">
      <c r="A61" s="16">
        <v>46972</v>
      </c>
    </row>
    <row r="62" spans="1:1">
      <c r="A62" s="16">
        <v>46986</v>
      </c>
    </row>
    <row r="63" spans="1:1">
      <c r="A63" s="16">
        <v>47042</v>
      </c>
    </row>
    <row r="64" spans="1:1">
      <c r="A64" s="16">
        <v>47063</v>
      </c>
    </row>
    <row r="65" spans="1:1">
      <c r="A65" s="16">
        <v>47070</v>
      </c>
    </row>
    <row r="66" spans="1:1">
      <c r="A66" s="16">
        <v>47095</v>
      </c>
    </row>
    <row r="67" spans="1:1" ht="13.5" thickBot="1">
      <c r="A67" s="17">
        <v>47112</v>
      </c>
    </row>
  </sheetData>
  <sheetProtection algorithmName="SHA-512" hashValue="DrFLVF7ww2Ptnr0oWwMFz+8OPPLipKZ7SZIVnaHRgqT9PotoyO8q1KPNFxhEGui8m9vPaWJqH05vWADuj2xFzw==" saltValue="710jlljr8DC50JZtNp2jjg=="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93"/>
  <sheetViews>
    <sheetView topLeftCell="A69" zoomScale="96" zoomScaleNormal="96" workbookViewId="0">
      <selection activeCell="A105" sqref="A105"/>
    </sheetView>
  </sheetViews>
  <sheetFormatPr baseColWidth="10" defaultColWidth="11.42578125" defaultRowHeight="12.75"/>
  <cols>
    <col min="1" max="1" width="96.42578125" style="1" bestFit="1" customWidth="1"/>
    <col min="2" max="2" width="4.85546875" style="1" customWidth="1"/>
    <col min="3" max="3" width="17.140625" style="1" bestFit="1" customWidth="1"/>
    <col min="4" max="4" width="5.28515625" style="1" customWidth="1"/>
    <col min="5" max="5" width="75.140625" style="1" bestFit="1" customWidth="1"/>
    <col min="6" max="16384" width="11.42578125" style="1"/>
  </cols>
  <sheetData>
    <row r="1" spans="1:5" ht="13.5" thickBot="1"/>
    <row r="2" spans="1:5">
      <c r="A2" s="3" t="s">
        <v>78</v>
      </c>
      <c r="C2" s="3" t="s">
        <v>6</v>
      </c>
      <c r="E2" s="3" t="s">
        <v>11</v>
      </c>
    </row>
    <row r="3" spans="1:5">
      <c r="A3" s="4" t="s">
        <v>2</v>
      </c>
      <c r="C3" s="4" t="s">
        <v>132</v>
      </c>
      <c r="E3" s="6" t="s">
        <v>12</v>
      </c>
    </row>
    <row r="4" spans="1:5" ht="13.5" thickBot="1">
      <c r="A4" s="4" t="s">
        <v>60</v>
      </c>
      <c r="C4" s="5" t="s">
        <v>10</v>
      </c>
      <c r="E4" s="6" t="s">
        <v>13</v>
      </c>
    </row>
    <row r="5" spans="1:5" ht="13.5" thickBot="1">
      <c r="A5" s="4" t="s">
        <v>58</v>
      </c>
      <c r="E5" s="6" t="s">
        <v>14</v>
      </c>
    </row>
    <row r="6" spans="1:5" ht="12.75" customHeight="1">
      <c r="A6" s="4" t="s">
        <v>59</v>
      </c>
      <c r="C6" s="3" t="s">
        <v>71</v>
      </c>
      <c r="E6" s="7" t="s">
        <v>15</v>
      </c>
    </row>
    <row r="7" spans="1:5" ht="12.75" customHeight="1">
      <c r="A7" s="4" t="s">
        <v>5</v>
      </c>
      <c r="C7" s="4" t="s">
        <v>9</v>
      </c>
      <c r="E7" s="6" t="s">
        <v>16</v>
      </c>
    </row>
    <row r="8" spans="1:5" ht="12.75" customHeight="1">
      <c r="A8" s="4" t="s">
        <v>61</v>
      </c>
      <c r="C8" s="4" t="s">
        <v>10</v>
      </c>
      <c r="E8" s="7" t="s">
        <v>17</v>
      </c>
    </row>
    <row r="9" spans="1:5" ht="13.5" thickBot="1">
      <c r="A9" s="4" t="s">
        <v>192</v>
      </c>
      <c r="C9" s="5" t="s">
        <v>68</v>
      </c>
      <c r="E9" s="6" t="s">
        <v>18</v>
      </c>
    </row>
    <row r="10" spans="1:5" ht="13.5" thickBot="1">
      <c r="A10" s="4" t="s">
        <v>193</v>
      </c>
      <c r="E10" s="6" t="s">
        <v>19</v>
      </c>
    </row>
    <row r="11" spans="1:5">
      <c r="A11" s="4" t="s">
        <v>3</v>
      </c>
      <c r="C11" s="3" t="s">
        <v>77</v>
      </c>
      <c r="E11" s="6" t="s">
        <v>20</v>
      </c>
    </row>
    <row r="12" spans="1:5">
      <c r="A12" s="4" t="s">
        <v>194</v>
      </c>
      <c r="C12" s="4" t="s">
        <v>75</v>
      </c>
      <c r="E12" s="6" t="s">
        <v>21</v>
      </c>
    </row>
    <row r="13" spans="1:5" ht="13.5" thickBot="1">
      <c r="A13" s="4" t="s">
        <v>4</v>
      </c>
      <c r="C13" s="5" t="s">
        <v>76</v>
      </c>
      <c r="E13" s="6" t="s">
        <v>22</v>
      </c>
    </row>
    <row r="14" spans="1:5" ht="13.5" thickBot="1">
      <c r="A14" s="64" t="s">
        <v>82</v>
      </c>
      <c r="E14" s="6" t="s">
        <v>195</v>
      </c>
    </row>
    <row r="15" spans="1:5">
      <c r="A15" s="64" t="s">
        <v>230</v>
      </c>
      <c r="C15" s="73" t="s">
        <v>256</v>
      </c>
      <c r="E15" s="6" t="s">
        <v>23</v>
      </c>
    </row>
    <row r="16" spans="1:5">
      <c r="A16" s="64" t="s">
        <v>169</v>
      </c>
      <c r="C16" s="4" t="s">
        <v>196</v>
      </c>
      <c r="E16" s="6" t="s">
        <v>24</v>
      </c>
    </row>
    <row r="17" spans="1:5" ht="12.75" customHeight="1" thickBot="1">
      <c r="A17" s="5" t="s">
        <v>170</v>
      </c>
      <c r="C17" s="64" t="s">
        <v>257</v>
      </c>
      <c r="E17" s="7" t="s">
        <v>25</v>
      </c>
    </row>
    <row r="18" spans="1:5" ht="13.5" thickBot="1">
      <c r="C18" s="5" t="s">
        <v>197</v>
      </c>
      <c r="E18" s="6" t="s">
        <v>26</v>
      </c>
    </row>
    <row r="19" spans="1:5" ht="13.5" thickBot="1">
      <c r="A19" s="3" t="s">
        <v>62</v>
      </c>
      <c r="C19" s="5" t="s">
        <v>198</v>
      </c>
      <c r="E19" s="6" t="s">
        <v>27</v>
      </c>
    </row>
    <row r="20" spans="1:5" ht="13.5" thickBot="1">
      <c r="A20" s="4" t="s">
        <v>90</v>
      </c>
      <c r="E20" s="6" t="s">
        <v>29</v>
      </c>
    </row>
    <row r="21" spans="1:5">
      <c r="A21" s="4" t="s">
        <v>191</v>
      </c>
      <c r="C21" s="63" t="s">
        <v>196</v>
      </c>
      <c r="E21" s="6" t="s">
        <v>28</v>
      </c>
    </row>
    <row r="22" spans="1:5">
      <c r="A22" s="4" t="s">
        <v>81</v>
      </c>
      <c r="C22" s="4" t="s">
        <v>199</v>
      </c>
      <c r="E22" s="7" t="s">
        <v>30</v>
      </c>
    </row>
    <row r="23" spans="1:5" ht="12.75" customHeight="1" thickBot="1">
      <c r="A23" s="4" t="s">
        <v>171</v>
      </c>
      <c r="C23" s="5" t="s">
        <v>198</v>
      </c>
      <c r="E23" s="6" t="s">
        <v>31</v>
      </c>
    </row>
    <row r="24" spans="1:5" ht="12.75" customHeight="1">
      <c r="A24" s="4" t="s">
        <v>172</v>
      </c>
      <c r="E24" s="6" t="s">
        <v>32</v>
      </c>
    </row>
    <row r="25" spans="1:5">
      <c r="A25" s="4" t="s">
        <v>1</v>
      </c>
      <c r="E25" s="7" t="s">
        <v>33</v>
      </c>
    </row>
    <row r="26" spans="1:5">
      <c r="A26" s="4" t="s">
        <v>80</v>
      </c>
      <c r="E26" s="6" t="s">
        <v>34</v>
      </c>
    </row>
    <row r="27" spans="1:5" ht="12.75" customHeight="1">
      <c r="A27" s="64" t="s">
        <v>198</v>
      </c>
      <c r="E27" s="6" t="s">
        <v>35</v>
      </c>
    </row>
    <row r="28" spans="1:5" ht="13.5" thickBot="1">
      <c r="A28" s="5" t="s">
        <v>91</v>
      </c>
      <c r="E28" s="6" t="s">
        <v>36</v>
      </c>
    </row>
    <row r="29" spans="1:5" ht="13.5" thickBot="1">
      <c r="E29" s="6" t="s">
        <v>37</v>
      </c>
    </row>
    <row r="30" spans="1:5">
      <c r="A30" s="3" t="s">
        <v>84</v>
      </c>
      <c r="E30" s="6" t="s">
        <v>38</v>
      </c>
    </row>
    <row r="31" spans="1:5">
      <c r="A31" s="65" t="s">
        <v>200</v>
      </c>
      <c r="E31" s="6" t="s">
        <v>39</v>
      </c>
    </row>
    <row r="32" spans="1:5">
      <c r="A32" s="65" t="s">
        <v>201</v>
      </c>
      <c r="E32" s="6" t="s">
        <v>40</v>
      </c>
    </row>
    <row r="33" spans="1:5">
      <c r="A33" s="65" t="s">
        <v>202</v>
      </c>
      <c r="E33" s="6" t="s">
        <v>41</v>
      </c>
    </row>
    <row r="34" spans="1:5">
      <c r="A34" s="65" t="s">
        <v>203</v>
      </c>
      <c r="E34" s="6" t="s">
        <v>42</v>
      </c>
    </row>
    <row r="35" spans="1:5">
      <c r="A35" s="65" t="s">
        <v>204</v>
      </c>
      <c r="E35" s="6" t="s">
        <v>43</v>
      </c>
    </row>
    <row r="36" spans="1:5">
      <c r="A36" s="65" t="s">
        <v>205</v>
      </c>
      <c r="E36" s="6" t="s">
        <v>44</v>
      </c>
    </row>
    <row r="37" spans="1:5">
      <c r="A37" s="65" t="s">
        <v>206</v>
      </c>
      <c r="E37" s="6" t="s">
        <v>45</v>
      </c>
    </row>
    <row r="38" spans="1:5">
      <c r="A38" s="65" t="s">
        <v>207</v>
      </c>
      <c r="E38" s="6" t="s">
        <v>46</v>
      </c>
    </row>
    <row r="39" spans="1:5">
      <c r="A39" s="65" t="s">
        <v>208</v>
      </c>
      <c r="E39" s="6" t="s">
        <v>47</v>
      </c>
    </row>
    <row r="40" spans="1:5">
      <c r="A40" s="65" t="s">
        <v>209</v>
      </c>
      <c r="E40" s="6" t="s">
        <v>48</v>
      </c>
    </row>
    <row r="41" spans="1:5">
      <c r="A41" s="65" t="s">
        <v>210</v>
      </c>
      <c r="E41" s="6" t="s">
        <v>49</v>
      </c>
    </row>
    <row r="42" spans="1:5" ht="13.5" thickBot="1">
      <c r="A42" s="66" t="s">
        <v>211</v>
      </c>
      <c r="E42" s="6" t="s">
        <v>50</v>
      </c>
    </row>
    <row r="43" spans="1:5" ht="13.5" thickBot="1">
      <c r="E43" s="7" t="s">
        <v>51</v>
      </c>
    </row>
    <row r="44" spans="1:5">
      <c r="A44" s="3" t="s">
        <v>83</v>
      </c>
      <c r="E44" s="8" t="s">
        <v>92</v>
      </c>
    </row>
    <row r="45" spans="1:5">
      <c r="A45" s="67" t="s">
        <v>258</v>
      </c>
      <c r="E45" s="8" t="s">
        <v>93</v>
      </c>
    </row>
    <row r="46" spans="1:5" ht="12.75" customHeight="1">
      <c r="A46" s="67" t="s">
        <v>259</v>
      </c>
      <c r="E46" s="8" t="s">
        <v>94</v>
      </c>
    </row>
    <row r="47" spans="1:5">
      <c r="A47" s="67" t="s">
        <v>260</v>
      </c>
      <c r="E47" s="8" t="s">
        <v>95</v>
      </c>
    </row>
    <row r="48" spans="1:5">
      <c r="A48" s="67" t="s">
        <v>261</v>
      </c>
      <c r="E48" s="8" t="s">
        <v>96</v>
      </c>
    </row>
    <row r="49" spans="1:5">
      <c r="A49" s="67" t="s">
        <v>262</v>
      </c>
      <c r="E49" s="8" t="s">
        <v>97</v>
      </c>
    </row>
    <row r="50" spans="1:5">
      <c r="A50" s="67" t="s">
        <v>263</v>
      </c>
      <c r="E50" s="8" t="s">
        <v>98</v>
      </c>
    </row>
    <row r="51" spans="1:5">
      <c r="A51" s="67" t="s">
        <v>264</v>
      </c>
      <c r="E51" s="8" t="s">
        <v>99</v>
      </c>
    </row>
    <row r="52" spans="1:5">
      <c r="A52" s="67" t="s">
        <v>265</v>
      </c>
      <c r="E52" s="8" t="s">
        <v>100</v>
      </c>
    </row>
    <row r="53" spans="1:5">
      <c r="A53" s="67" t="s">
        <v>266</v>
      </c>
      <c r="E53" s="8" t="s">
        <v>101</v>
      </c>
    </row>
    <row r="54" spans="1:5">
      <c r="A54" s="67" t="s">
        <v>267</v>
      </c>
      <c r="E54" s="8" t="s">
        <v>102</v>
      </c>
    </row>
    <row r="55" spans="1:5">
      <c r="A55" s="67" t="s">
        <v>268</v>
      </c>
      <c r="E55" s="8" t="s">
        <v>103</v>
      </c>
    </row>
    <row r="56" spans="1:5">
      <c r="A56" s="67" t="s">
        <v>269</v>
      </c>
      <c r="E56" s="8" t="s">
        <v>104</v>
      </c>
    </row>
    <row r="57" spans="1:5">
      <c r="A57" s="67" t="s">
        <v>270</v>
      </c>
      <c r="E57" s="8" t="s">
        <v>105</v>
      </c>
    </row>
    <row r="58" spans="1:5">
      <c r="A58" s="67" t="s">
        <v>271</v>
      </c>
      <c r="E58" s="8" t="s">
        <v>106</v>
      </c>
    </row>
    <row r="59" spans="1:5">
      <c r="A59" s="67" t="s">
        <v>272</v>
      </c>
      <c r="E59" s="8" t="s">
        <v>107</v>
      </c>
    </row>
    <row r="60" spans="1:5">
      <c r="A60" s="67" t="s">
        <v>273</v>
      </c>
      <c r="E60" s="8" t="s">
        <v>108</v>
      </c>
    </row>
    <row r="61" spans="1:5">
      <c r="A61" s="67" t="s">
        <v>274</v>
      </c>
      <c r="E61" s="9" t="s">
        <v>109</v>
      </c>
    </row>
    <row r="62" spans="1:5">
      <c r="A62" s="67" t="s">
        <v>275</v>
      </c>
      <c r="E62" s="8" t="s">
        <v>110</v>
      </c>
    </row>
    <row r="63" spans="1:5">
      <c r="A63" s="67" t="s">
        <v>276</v>
      </c>
      <c r="E63" s="8" t="s">
        <v>111</v>
      </c>
    </row>
    <row r="64" spans="1:5">
      <c r="A64" s="67" t="s">
        <v>277</v>
      </c>
      <c r="E64" s="8" t="s">
        <v>112</v>
      </c>
    </row>
    <row r="65" spans="1:5">
      <c r="A65" s="67" t="s">
        <v>278</v>
      </c>
      <c r="E65" s="8" t="s">
        <v>113</v>
      </c>
    </row>
    <row r="66" spans="1:5">
      <c r="A66" s="67" t="s">
        <v>279</v>
      </c>
      <c r="E66" s="8" t="s">
        <v>114</v>
      </c>
    </row>
    <row r="67" spans="1:5">
      <c r="A67" s="67" t="s">
        <v>280</v>
      </c>
      <c r="E67" s="8" t="s">
        <v>115</v>
      </c>
    </row>
    <row r="68" spans="1:5">
      <c r="A68" s="67" t="s">
        <v>281</v>
      </c>
      <c r="E68" s="8" t="s">
        <v>116</v>
      </c>
    </row>
    <row r="69" spans="1:5">
      <c r="A69" s="67" t="s">
        <v>282</v>
      </c>
      <c r="E69" s="10" t="s">
        <v>117</v>
      </c>
    </row>
    <row r="70" spans="1:5">
      <c r="A70" s="67" t="s">
        <v>283</v>
      </c>
      <c r="E70" s="8" t="s">
        <v>118</v>
      </c>
    </row>
    <row r="71" spans="1:5">
      <c r="A71" s="67" t="s">
        <v>284</v>
      </c>
      <c r="E71" s="8" t="s">
        <v>119</v>
      </c>
    </row>
    <row r="72" spans="1:5" ht="12.75" customHeight="1">
      <c r="A72" s="67" t="s">
        <v>285</v>
      </c>
      <c r="E72" s="8" t="s">
        <v>120</v>
      </c>
    </row>
    <row r="73" spans="1:5">
      <c r="A73" s="67" t="s">
        <v>286</v>
      </c>
      <c r="E73" s="8" t="s">
        <v>121</v>
      </c>
    </row>
    <row r="74" spans="1:5">
      <c r="A74" s="67" t="s">
        <v>287</v>
      </c>
      <c r="E74" s="8" t="s">
        <v>122</v>
      </c>
    </row>
    <row r="75" spans="1:5">
      <c r="A75" s="67" t="s">
        <v>288</v>
      </c>
      <c r="E75" s="8" t="s">
        <v>123</v>
      </c>
    </row>
    <row r="76" spans="1:5" ht="13.5" thickBot="1">
      <c r="A76" s="67" t="s">
        <v>289</v>
      </c>
      <c r="E76" s="11" t="s">
        <v>124</v>
      </c>
    </row>
    <row r="77" spans="1:5">
      <c r="A77" s="67" t="s">
        <v>290</v>
      </c>
    </row>
    <row r="78" spans="1:5">
      <c r="A78" s="67" t="s">
        <v>291</v>
      </c>
    </row>
    <row r="79" spans="1:5" s="70" customFormat="1">
      <c r="A79" s="67" t="s">
        <v>292</v>
      </c>
      <c r="C79" s="1"/>
    </row>
    <row r="80" spans="1:5">
      <c r="A80" s="67" t="s">
        <v>293</v>
      </c>
    </row>
    <row r="81" spans="1:3">
      <c r="A81" s="67" t="s">
        <v>294</v>
      </c>
      <c r="C81" s="70"/>
    </row>
    <row r="82" spans="1:3">
      <c r="A82" s="67" t="s">
        <v>295</v>
      </c>
    </row>
    <row r="83" spans="1:3">
      <c r="A83" s="67" t="s">
        <v>296</v>
      </c>
    </row>
    <row r="84" spans="1:3" ht="13.5" thickBot="1">
      <c r="A84" s="68" t="s">
        <v>297</v>
      </c>
    </row>
    <row r="86" spans="1:3" ht="13.5" thickBot="1"/>
    <row r="87" spans="1:3">
      <c r="A87" s="74" t="s">
        <v>242</v>
      </c>
    </row>
    <row r="88" spans="1:3">
      <c r="A88" s="75" t="s">
        <v>243</v>
      </c>
    </row>
    <row r="89" spans="1:3">
      <c r="A89" s="75" t="s">
        <v>244</v>
      </c>
    </row>
    <row r="90" spans="1:3">
      <c r="A90" s="75" t="s">
        <v>245</v>
      </c>
    </row>
    <row r="91" spans="1:3">
      <c r="A91" s="75" t="s">
        <v>246</v>
      </c>
    </row>
    <row r="92" spans="1:3" ht="13.5" thickBot="1">
      <c r="A92" s="76" t="s">
        <v>254</v>
      </c>
    </row>
    <row r="94" spans="1:3" ht="13.5" thickBot="1"/>
    <row r="95" spans="1:3">
      <c r="A95" s="63" t="s">
        <v>199</v>
      </c>
    </row>
    <row r="96" spans="1:3">
      <c r="A96" s="4" t="s">
        <v>247</v>
      </c>
    </row>
    <row r="97" spans="1:1">
      <c r="A97" s="4" t="s">
        <v>248</v>
      </c>
    </row>
    <row r="98" spans="1:1">
      <c r="A98" s="4" t="s">
        <v>249</v>
      </c>
    </row>
    <row r="99" spans="1:1">
      <c r="A99" s="4" t="s">
        <v>250</v>
      </c>
    </row>
    <row r="100" spans="1:1">
      <c r="A100" s="4" t="s">
        <v>251</v>
      </c>
    </row>
    <row r="101" spans="1:1">
      <c r="A101" s="4" t="s">
        <v>252</v>
      </c>
    </row>
    <row r="102" spans="1:1" ht="13.5" thickBot="1">
      <c r="A102" s="5" t="s">
        <v>253</v>
      </c>
    </row>
    <row r="103" spans="1:1">
      <c r="A103"/>
    </row>
    <row r="104" spans="1:1">
      <c r="A104"/>
    </row>
    <row r="105" spans="1:1">
      <c r="A105"/>
    </row>
    <row r="106" spans="1:1">
      <c r="A106"/>
    </row>
    <row r="107" spans="1:1">
      <c r="A107" s="70"/>
    </row>
    <row r="108" spans="1:1">
      <c r="A108"/>
    </row>
    <row r="109" spans="1:1">
      <c r="A109"/>
    </row>
    <row r="110" spans="1:1">
      <c r="A110"/>
    </row>
    <row r="111" spans="1:1">
      <c r="A111"/>
    </row>
    <row r="112" spans="1:1">
      <c r="A112"/>
    </row>
    <row r="113" spans="1:1">
      <c r="A113"/>
    </row>
    <row r="114" spans="1:1">
      <c r="A114">
        <v>1</v>
      </c>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row r="466" spans="1:1">
      <c r="A466"/>
    </row>
    <row r="467" spans="1:1">
      <c r="A467"/>
    </row>
    <row r="468" spans="1:1">
      <c r="A468"/>
    </row>
    <row r="469" spans="1:1">
      <c r="A469"/>
    </row>
    <row r="470" spans="1:1">
      <c r="A470"/>
    </row>
    <row r="471" spans="1:1">
      <c r="A471"/>
    </row>
    <row r="472" spans="1:1">
      <c r="A472"/>
    </row>
    <row r="473" spans="1:1">
      <c r="A473"/>
    </row>
    <row r="474" spans="1:1">
      <c r="A474"/>
    </row>
    <row r="475" spans="1:1">
      <c r="A475"/>
    </row>
    <row r="476" spans="1:1">
      <c r="A476"/>
    </row>
    <row r="477" spans="1:1">
      <c r="A477"/>
    </row>
    <row r="478" spans="1:1">
      <c r="A478"/>
    </row>
    <row r="479" spans="1:1">
      <c r="A479"/>
    </row>
    <row r="480" spans="1:1">
      <c r="A480"/>
    </row>
    <row r="481" spans="1:1">
      <c r="A481"/>
    </row>
    <row r="482" spans="1:1">
      <c r="A482"/>
    </row>
    <row r="483" spans="1:1">
      <c r="A483"/>
    </row>
    <row r="484" spans="1:1">
      <c r="A484"/>
    </row>
    <row r="485" spans="1:1">
      <c r="A485"/>
    </row>
    <row r="486" spans="1:1">
      <c r="A486"/>
    </row>
    <row r="487" spans="1:1">
      <c r="A487"/>
    </row>
    <row r="488" spans="1:1">
      <c r="A488"/>
    </row>
    <row r="489" spans="1:1">
      <c r="A489"/>
    </row>
    <row r="490" spans="1:1">
      <c r="A490"/>
    </row>
    <row r="491" spans="1:1">
      <c r="A491"/>
    </row>
    <row r="492" spans="1:1">
      <c r="A492"/>
    </row>
    <row r="493" spans="1:1">
      <c r="A493"/>
    </row>
    <row r="494" spans="1:1">
      <c r="A494"/>
    </row>
    <row r="495" spans="1:1">
      <c r="A495"/>
    </row>
    <row r="496" spans="1:1">
      <c r="A496"/>
    </row>
    <row r="497" spans="1:1">
      <c r="A497"/>
    </row>
    <row r="498" spans="1:1">
      <c r="A498"/>
    </row>
    <row r="499" spans="1:1">
      <c r="A499"/>
    </row>
    <row r="500" spans="1:1">
      <c r="A500"/>
    </row>
    <row r="501" spans="1:1">
      <c r="A501"/>
    </row>
    <row r="502" spans="1:1">
      <c r="A502"/>
    </row>
    <row r="503" spans="1:1">
      <c r="A503"/>
    </row>
    <row r="504" spans="1:1">
      <c r="A504"/>
    </row>
    <row r="505" spans="1:1">
      <c r="A505"/>
    </row>
    <row r="506" spans="1:1">
      <c r="A506"/>
    </row>
    <row r="507" spans="1:1">
      <c r="A507"/>
    </row>
    <row r="508" spans="1:1">
      <c r="A508"/>
    </row>
    <row r="509" spans="1:1">
      <c r="A509"/>
    </row>
    <row r="510" spans="1:1">
      <c r="A510"/>
    </row>
    <row r="511" spans="1:1">
      <c r="A511"/>
    </row>
    <row r="512" spans="1:1">
      <c r="A512"/>
    </row>
    <row r="513" spans="1:1">
      <c r="A513"/>
    </row>
    <row r="514" spans="1:1">
      <c r="A514"/>
    </row>
    <row r="515" spans="1:1">
      <c r="A515"/>
    </row>
    <row r="516" spans="1:1">
      <c r="A516"/>
    </row>
    <row r="517" spans="1:1">
      <c r="A517"/>
    </row>
    <row r="518" spans="1:1">
      <c r="A518"/>
    </row>
    <row r="519" spans="1:1">
      <c r="A519"/>
    </row>
    <row r="520" spans="1:1">
      <c r="A520"/>
    </row>
    <row r="521" spans="1:1">
      <c r="A521"/>
    </row>
    <row r="522" spans="1:1">
      <c r="A522"/>
    </row>
    <row r="523" spans="1:1">
      <c r="A523"/>
    </row>
    <row r="524" spans="1:1">
      <c r="A524"/>
    </row>
    <row r="525" spans="1:1">
      <c r="A525"/>
    </row>
    <row r="526" spans="1:1">
      <c r="A526"/>
    </row>
    <row r="527" spans="1:1">
      <c r="A527"/>
    </row>
    <row r="528" spans="1:1">
      <c r="A528"/>
    </row>
    <row r="529" spans="1:1">
      <c r="A529"/>
    </row>
    <row r="530" spans="1:1">
      <c r="A530"/>
    </row>
    <row r="531" spans="1:1">
      <c r="A531"/>
    </row>
    <row r="532" spans="1:1">
      <c r="A532"/>
    </row>
    <row r="533" spans="1:1">
      <c r="A533"/>
    </row>
    <row r="534" spans="1:1">
      <c r="A534"/>
    </row>
    <row r="535" spans="1:1">
      <c r="A535"/>
    </row>
    <row r="536" spans="1:1">
      <c r="A536"/>
    </row>
    <row r="537" spans="1:1">
      <c r="A537"/>
    </row>
    <row r="538" spans="1:1">
      <c r="A538"/>
    </row>
    <row r="539" spans="1:1">
      <c r="A539"/>
    </row>
    <row r="540" spans="1:1">
      <c r="A540"/>
    </row>
    <row r="541" spans="1:1">
      <c r="A541"/>
    </row>
    <row r="542" spans="1:1">
      <c r="A542"/>
    </row>
    <row r="543" spans="1:1">
      <c r="A543"/>
    </row>
    <row r="544" spans="1:1">
      <c r="A544"/>
    </row>
    <row r="545" spans="1:1">
      <c r="A545"/>
    </row>
    <row r="546" spans="1:1">
      <c r="A546"/>
    </row>
    <row r="547" spans="1:1">
      <c r="A547"/>
    </row>
    <row r="548" spans="1:1">
      <c r="A548"/>
    </row>
    <row r="549" spans="1:1">
      <c r="A549"/>
    </row>
    <row r="550" spans="1:1">
      <c r="A550"/>
    </row>
    <row r="551" spans="1:1">
      <c r="A551"/>
    </row>
    <row r="552" spans="1:1">
      <c r="A552"/>
    </row>
    <row r="553" spans="1:1">
      <c r="A553"/>
    </row>
    <row r="554" spans="1:1">
      <c r="A554"/>
    </row>
    <row r="555" spans="1:1">
      <c r="A555"/>
    </row>
    <row r="556" spans="1:1">
      <c r="A556"/>
    </row>
    <row r="557" spans="1:1">
      <c r="A557"/>
    </row>
    <row r="558" spans="1:1">
      <c r="A558"/>
    </row>
    <row r="559" spans="1:1">
      <c r="A559"/>
    </row>
    <row r="560" spans="1:1">
      <c r="A560"/>
    </row>
    <row r="561" spans="1:1">
      <c r="A561"/>
    </row>
    <row r="562" spans="1:1">
      <c r="A562"/>
    </row>
    <row r="563" spans="1:1">
      <c r="A563"/>
    </row>
    <row r="564" spans="1:1">
      <c r="A564"/>
    </row>
    <row r="565" spans="1:1">
      <c r="A565"/>
    </row>
    <row r="566" spans="1:1">
      <c r="A566"/>
    </row>
    <row r="567" spans="1:1">
      <c r="A567"/>
    </row>
    <row r="568" spans="1:1">
      <c r="A568"/>
    </row>
    <row r="569" spans="1:1">
      <c r="A569"/>
    </row>
    <row r="570" spans="1:1">
      <c r="A570"/>
    </row>
    <row r="571" spans="1:1">
      <c r="A571"/>
    </row>
    <row r="572" spans="1:1">
      <c r="A572"/>
    </row>
    <row r="573" spans="1:1">
      <c r="A573"/>
    </row>
    <row r="574" spans="1:1">
      <c r="A574"/>
    </row>
    <row r="575" spans="1:1">
      <c r="A575"/>
    </row>
    <row r="576" spans="1:1">
      <c r="A576"/>
    </row>
    <row r="577" spans="1:1">
      <c r="A577"/>
    </row>
    <row r="578" spans="1:1">
      <c r="A578"/>
    </row>
    <row r="579" spans="1:1">
      <c r="A579"/>
    </row>
    <row r="580" spans="1:1">
      <c r="A580"/>
    </row>
    <row r="581" spans="1:1">
      <c r="A581"/>
    </row>
    <row r="582" spans="1:1">
      <c r="A582"/>
    </row>
    <row r="583" spans="1:1">
      <c r="A583"/>
    </row>
    <row r="584" spans="1:1">
      <c r="A584"/>
    </row>
    <row r="585" spans="1:1">
      <c r="A585"/>
    </row>
    <row r="586" spans="1:1">
      <c r="A586"/>
    </row>
    <row r="587" spans="1:1">
      <c r="A587"/>
    </row>
    <row r="588" spans="1:1">
      <c r="A588"/>
    </row>
    <row r="589" spans="1:1">
      <c r="A589"/>
    </row>
    <row r="590" spans="1:1">
      <c r="A590"/>
    </row>
    <row r="591" spans="1:1">
      <c r="A591"/>
    </row>
    <row r="592" spans="1:1">
      <c r="A592"/>
    </row>
    <row r="593" spans="1:1">
      <c r="A593"/>
    </row>
    <row r="594" spans="1:1">
      <c r="A594"/>
    </row>
    <row r="595" spans="1:1">
      <c r="A595"/>
    </row>
    <row r="596" spans="1:1">
      <c r="A596"/>
    </row>
    <row r="597" spans="1:1">
      <c r="A597"/>
    </row>
    <row r="598" spans="1:1">
      <c r="A598"/>
    </row>
    <row r="599" spans="1:1">
      <c r="A599"/>
    </row>
    <row r="600" spans="1:1">
      <c r="A600"/>
    </row>
    <row r="601" spans="1:1">
      <c r="A601"/>
    </row>
    <row r="602" spans="1:1">
      <c r="A602"/>
    </row>
    <row r="603" spans="1:1">
      <c r="A603"/>
    </row>
    <row r="604" spans="1:1">
      <c r="A604"/>
    </row>
    <row r="605" spans="1:1">
      <c r="A605"/>
    </row>
    <row r="606" spans="1:1">
      <c r="A606"/>
    </row>
    <row r="607" spans="1:1">
      <c r="A607"/>
    </row>
    <row r="608" spans="1:1">
      <c r="A608"/>
    </row>
    <row r="609" spans="1:1">
      <c r="A609"/>
    </row>
    <row r="610" spans="1:1">
      <c r="A610"/>
    </row>
    <row r="611" spans="1:1">
      <c r="A611"/>
    </row>
    <row r="612" spans="1:1">
      <c r="A612"/>
    </row>
    <row r="613" spans="1:1">
      <c r="A613"/>
    </row>
    <row r="614" spans="1:1">
      <c r="A614"/>
    </row>
    <row r="615" spans="1:1">
      <c r="A615"/>
    </row>
    <row r="616" spans="1:1">
      <c r="A616"/>
    </row>
    <row r="617" spans="1:1">
      <c r="A617"/>
    </row>
    <row r="618" spans="1:1">
      <c r="A618"/>
    </row>
    <row r="619" spans="1:1">
      <c r="A619"/>
    </row>
    <row r="620" spans="1:1">
      <c r="A620"/>
    </row>
    <row r="621" spans="1:1">
      <c r="A621"/>
    </row>
    <row r="622" spans="1:1">
      <c r="A622"/>
    </row>
    <row r="623" spans="1:1">
      <c r="A623"/>
    </row>
    <row r="624" spans="1:1">
      <c r="A624"/>
    </row>
    <row r="625" spans="1:1">
      <c r="A625"/>
    </row>
    <row r="626" spans="1:1">
      <c r="A626"/>
    </row>
    <row r="627" spans="1:1">
      <c r="A627"/>
    </row>
    <row r="628" spans="1:1">
      <c r="A628"/>
    </row>
    <row r="629" spans="1:1">
      <c r="A629"/>
    </row>
    <row r="630" spans="1:1">
      <c r="A630"/>
    </row>
    <row r="631" spans="1:1">
      <c r="A631"/>
    </row>
    <row r="632" spans="1:1">
      <c r="A632"/>
    </row>
    <row r="633" spans="1:1">
      <c r="A633"/>
    </row>
    <row r="634" spans="1:1">
      <c r="A634"/>
    </row>
    <row r="635" spans="1:1">
      <c r="A635"/>
    </row>
    <row r="636" spans="1:1">
      <c r="A636"/>
    </row>
    <row r="637" spans="1:1">
      <c r="A637"/>
    </row>
    <row r="638" spans="1:1">
      <c r="A638"/>
    </row>
    <row r="639" spans="1:1">
      <c r="A639"/>
    </row>
    <row r="640" spans="1:1">
      <c r="A640"/>
    </row>
    <row r="641" spans="1:1">
      <c r="A641"/>
    </row>
    <row r="642" spans="1:1">
      <c r="A642"/>
    </row>
    <row r="643" spans="1:1">
      <c r="A643"/>
    </row>
    <row r="644" spans="1:1">
      <c r="A644"/>
    </row>
    <row r="645" spans="1:1">
      <c r="A645"/>
    </row>
    <row r="646" spans="1:1">
      <c r="A646"/>
    </row>
    <row r="647" spans="1:1">
      <c r="A647"/>
    </row>
    <row r="648" spans="1:1">
      <c r="A648"/>
    </row>
    <row r="649" spans="1:1">
      <c r="A649"/>
    </row>
    <row r="650" spans="1:1">
      <c r="A650"/>
    </row>
    <row r="651" spans="1:1">
      <c r="A651"/>
    </row>
    <row r="652" spans="1:1">
      <c r="A652"/>
    </row>
    <row r="653" spans="1:1">
      <c r="A653"/>
    </row>
    <row r="654" spans="1:1">
      <c r="A654"/>
    </row>
    <row r="655" spans="1:1">
      <c r="A655"/>
    </row>
    <row r="656" spans="1:1">
      <c r="A656"/>
    </row>
    <row r="657" spans="1:1">
      <c r="A657"/>
    </row>
    <row r="658" spans="1:1">
      <c r="A658"/>
    </row>
    <row r="659" spans="1:1">
      <c r="A659"/>
    </row>
    <row r="660" spans="1:1">
      <c r="A660"/>
    </row>
    <row r="661" spans="1:1">
      <c r="A661"/>
    </row>
    <row r="662" spans="1:1">
      <c r="A662"/>
    </row>
    <row r="663" spans="1:1">
      <c r="A663"/>
    </row>
    <row r="664" spans="1:1">
      <c r="A664"/>
    </row>
    <row r="665" spans="1:1">
      <c r="A665"/>
    </row>
    <row r="666" spans="1:1">
      <c r="A666"/>
    </row>
    <row r="667" spans="1:1">
      <c r="A667"/>
    </row>
    <row r="668" spans="1:1">
      <c r="A668"/>
    </row>
    <row r="669" spans="1:1">
      <c r="A669"/>
    </row>
    <row r="670" spans="1:1">
      <c r="A670"/>
    </row>
    <row r="671" spans="1:1">
      <c r="A671"/>
    </row>
    <row r="672" spans="1:1">
      <c r="A672"/>
    </row>
    <row r="673" spans="1:1">
      <c r="A673"/>
    </row>
    <row r="674" spans="1:1">
      <c r="A674"/>
    </row>
    <row r="675" spans="1:1">
      <c r="A675"/>
    </row>
    <row r="676" spans="1:1">
      <c r="A676"/>
    </row>
    <row r="677" spans="1:1">
      <c r="A677"/>
    </row>
    <row r="678" spans="1:1">
      <c r="A678"/>
    </row>
    <row r="679" spans="1:1">
      <c r="A679"/>
    </row>
    <row r="680" spans="1:1">
      <c r="A680"/>
    </row>
    <row r="681" spans="1:1">
      <c r="A681"/>
    </row>
    <row r="682" spans="1:1">
      <c r="A682"/>
    </row>
    <row r="683" spans="1:1">
      <c r="A683"/>
    </row>
    <row r="684" spans="1:1">
      <c r="A684"/>
    </row>
    <row r="685" spans="1:1">
      <c r="A685"/>
    </row>
    <row r="686" spans="1:1">
      <c r="A686"/>
    </row>
    <row r="687" spans="1:1">
      <c r="A687"/>
    </row>
    <row r="688" spans="1:1">
      <c r="A688"/>
    </row>
    <row r="689" spans="1:1">
      <c r="A689"/>
    </row>
    <row r="690" spans="1:1">
      <c r="A690"/>
    </row>
    <row r="691" spans="1:1">
      <c r="A691"/>
    </row>
    <row r="692" spans="1:1">
      <c r="A692"/>
    </row>
    <row r="693" spans="1:1">
      <c r="A693"/>
    </row>
    <row r="694" spans="1:1">
      <c r="A694"/>
    </row>
    <row r="695" spans="1:1">
      <c r="A695"/>
    </row>
    <row r="696" spans="1:1">
      <c r="A696"/>
    </row>
    <row r="697" spans="1:1">
      <c r="A697"/>
    </row>
    <row r="698" spans="1:1">
      <c r="A698"/>
    </row>
    <row r="699" spans="1:1">
      <c r="A699"/>
    </row>
    <row r="700" spans="1:1">
      <c r="A700"/>
    </row>
    <row r="701" spans="1:1">
      <c r="A701"/>
    </row>
    <row r="702" spans="1:1">
      <c r="A702"/>
    </row>
    <row r="703" spans="1:1">
      <c r="A703"/>
    </row>
    <row r="704" spans="1:1">
      <c r="A704"/>
    </row>
    <row r="705" spans="1:1">
      <c r="A705"/>
    </row>
    <row r="706" spans="1:1">
      <c r="A706"/>
    </row>
    <row r="707" spans="1:1">
      <c r="A707"/>
    </row>
    <row r="708" spans="1:1">
      <c r="A708"/>
    </row>
    <row r="709" spans="1:1">
      <c r="A709"/>
    </row>
    <row r="710" spans="1:1">
      <c r="A710"/>
    </row>
    <row r="711" spans="1:1">
      <c r="A711"/>
    </row>
    <row r="712" spans="1:1">
      <c r="A712"/>
    </row>
    <row r="713" spans="1:1">
      <c r="A713"/>
    </row>
    <row r="714" spans="1:1">
      <c r="A714"/>
    </row>
    <row r="715" spans="1:1">
      <c r="A715"/>
    </row>
    <row r="716" spans="1:1">
      <c r="A716"/>
    </row>
    <row r="717" spans="1:1">
      <c r="A717"/>
    </row>
    <row r="718" spans="1:1">
      <c r="A718"/>
    </row>
    <row r="719" spans="1:1">
      <c r="A719"/>
    </row>
    <row r="720" spans="1:1">
      <c r="A720"/>
    </row>
    <row r="721" spans="1:1">
      <c r="A721"/>
    </row>
    <row r="722" spans="1:1">
      <c r="A722"/>
    </row>
    <row r="723" spans="1:1">
      <c r="A723"/>
    </row>
    <row r="724" spans="1:1">
      <c r="A724"/>
    </row>
    <row r="725" spans="1:1">
      <c r="A725"/>
    </row>
    <row r="726" spans="1:1">
      <c r="A726"/>
    </row>
    <row r="727" spans="1:1">
      <c r="A727"/>
    </row>
    <row r="728" spans="1:1">
      <c r="A728"/>
    </row>
    <row r="729" spans="1:1">
      <c r="A729"/>
    </row>
    <row r="730" spans="1:1">
      <c r="A730"/>
    </row>
    <row r="731" spans="1:1">
      <c r="A731"/>
    </row>
    <row r="732" spans="1:1">
      <c r="A732"/>
    </row>
    <row r="733" spans="1:1">
      <c r="A733"/>
    </row>
    <row r="734" spans="1:1">
      <c r="A734"/>
    </row>
    <row r="735" spans="1:1">
      <c r="A735"/>
    </row>
    <row r="736" spans="1:1">
      <c r="A736"/>
    </row>
    <row r="737" spans="1:1">
      <c r="A737"/>
    </row>
    <row r="738" spans="1:1">
      <c r="A738"/>
    </row>
    <row r="739" spans="1:1">
      <c r="A739"/>
    </row>
    <row r="740" spans="1:1">
      <c r="A740"/>
    </row>
    <row r="741" spans="1:1">
      <c r="A741"/>
    </row>
    <row r="742" spans="1:1">
      <c r="A742"/>
    </row>
    <row r="743" spans="1:1">
      <c r="A743"/>
    </row>
    <row r="744" spans="1:1">
      <c r="A744"/>
    </row>
    <row r="745" spans="1:1">
      <c r="A745"/>
    </row>
    <row r="746" spans="1:1">
      <c r="A746"/>
    </row>
    <row r="747" spans="1:1">
      <c r="A747"/>
    </row>
    <row r="748" spans="1:1">
      <c r="A748"/>
    </row>
    <row r="749" spans="1:1">
      <c r="A749"/>
    </row>
    <row r="750" spans="1:1">
      <c r="A750"/>
    </row>
    <row r="751" spans="1:1">
      <c r="A751"/>
    </row>
    <row r="752" spans="1:1">
      <c r="A752"/>
    </row>
    <row r="753" spans="1:1">
      <c r="A753"/>
    </row>
    <row r="754" spans="1:1">
      <c r="A754"/>
    </row>
    <row r="755" spans="1:1">
      <c r="A755"/>
    </row>
    <row r="756" spans="1:1">
      <c r="A756"/>
    </row>
    <row r="757" spans="1:1">
      <c r="A757"/>
    </row>
    <row r="758" spans="1:1">
      <c r="A758"/>
    </row>
    <row r="759" spans="1:1">
      <c r="A759"/>
    </row>
    <row r="760" spans="1:1">
      <c r="A760"/>
    </row>
    <row r="761" spans="1:1">
      <c r="A761"/>
    </row>
    <row r="762" spans="1:1">
      <c r="A762"/>
    </row>
    <row r="763" spans="1:1">
      <c r="A763"/>
    </row>
    <row r="764" spans="1:1">
      <c r="A764"/>
    </row>
    <row r="765" spans="1:1">
      <c r="A765"/>
    </row>
    <row r="766" spans="1:1">
      <c r="A766"/>
    </row>
    <row r="767" spans="1:1">
      <c r="A767"/>
    </row>
    <row r="768" spans="1:1">
      <c r="A768"/>
    </row>
    <row r="769" spans="1:1">
      <c r="A769"/>
    </row>
    <row r="770" spans="1:1">
      <c r="A770"/>
    </row>
    <row r="771" spans="1:1">
      <c r="A771"/>
    </row>
    <row r="772" spans="1:1">
      <c r="A772"/>
    </row>
    <row r="773" spans="1:1">
      <c r="A773"/>
    </row>
    <row r="774" spans="1:1">
      <c r="A774"/>
    </row>
    <row r="775" spans="1:1">
      <c r="A775"/>
    </row>
    <row r="776" spans="1:1">
      <c r="A776"/>
    </row>
    <row r="777" spans="1:1">
      <c r="A777"/>
    </row>
    <row r="778" spans="1:1">
      <c r="A778"/>
    </row>
    <row r="779" spans="1:1">
      <c r="A779"/>
    </row>
    <row r="780" spans="1:1">
      <c r="A780"/>
    </row>
    <row r="781" spans="1:1">
      <c r="A781"/>
    </row>
    <row r="782" spans="1:1">
      <c r="A782"/>
    </row>
    <row r="783" spans="1:1">
      <c r="A783"/>
    </row>
    <row r="784" spans="1:1">
      <c r="A784"/>
    </row>
    <row r="785" spans="1:1">
      <c r="A785"/>
    </row>
    <row r="786" spans="1:1">
      <c r="A786"/>
    </row>
    <row r="787" spans="1:1">
      <c r="A787"/>
    </row>
    <row r="788" spans="1:1">
      <c r="A788"/>
    </row>
    <row r="789" spans="1:1">
      <c r="A789"/>
    </row>
    <row r="790" spans="1:1">
      <c r="A790"/>
    </row>
    <row r="791" spans="1:1">
      <c r="A791"/>
    </row>
    <row r="792" spans="1:1">
      <c r="A792"/>
    </row>
    <row r="793" spans="1:1">
      <c r="A793"/>
    </row>
    <row r="794" spans="1:1">
      <c r="A794"/>
    </row>
    <row r="795" spans="1:1">
      <c r="A795"/>
    </row>
    <row r="796" spans="1:1">
      <c r="A796"/>
    </row>
    <row r="797" spans="1:1">
      <c r="A797"/>
    </row>
    <row r="798" spans="1:1">
      <c r="A798"/>
    </row>
    <row r="799" spans="1:1">
      <c r="A799"/>
    </row>
    <row r="800" spans="1:1">
      <c r="A800"/>
    </row>
    <row r="801" spans="1:1">
      <c r="A801"/>
    </row>
    <row r="802" spans="1:1">
      <c r="A802"/>
    </row>
    <row r="803" spans="1:1">
      <c r="A803"/>
    </row>
    <row r="804" spans="1:1">
      <c r="A804"/>
    </row>
    <row r="805" spans="1:1">
      <c r="A805"/>
    </row>
    <row r="806" spans="1:1">
      <c r="A806"/>
    </row>
    <row r="807" spans="1:1">
      <c r="A807"/>
    </row>
    <row r="808" spans="1:1">
      <c r="A808"/>
    </row>
    <row r="809" spans="1:1">
      <c r="A809"/>
    </row>
    <row r="810" spans="1:1">
      <c r="A810"/>
    </row>
    <row r="811" spans="1:1">
      <c r="A811"/>
    </row>
    <row r="812" spans="1:1">
      <c r="A812"/>
    </row>
    <row r="813" spans="1:1">
      <c r="A813"/>
    </row>
    <row r="814" spans="1:1">
      <c r="A814"/>
    </row>
    <row r="815" spans="1:1">
      <c r="A815"/>
    </row>
    <row r="816" spans="1:1">
      <c r="A816"/>
    </row>
    <row r="817" spans="1:1">
      <c r="A817"/>
    </row>
    <row r="818" spans="1:1">
      <c r="A818"/>
    </row>
    <row r="819" spans="1:1">
      <c r="A819"/>
    </row>
    <row r="820" spans="1:1">
      <c r="A820"/>
    </row>
    <row r="821" spans="1:1">
      <c r="A821"/>
    </row>
    <row r="822" spans="1:1">
      <c r="A822"/>
    </row>
    <row r="823" spans="1:1">
      <c r="A823"/>
    </row>
    <row r="824" spans="1:1">
      <c r="A824"/>
    </row>
    <row r="825" spans="1:1">
      <c r="A825"/>
    </row>
    <row r="826" spans="1:1">
      <c r="A826"/>
    </row>
    <row r="827" spans="1:1">
      <c r="A827"/>
    </row>
    <row r="828" spans="1:1">
      <c r="A828"/>
    </row>
    <row r="829" spans="1:1">
      <c r="A829"/>
    </row>
    <row r="830" spans="1:1">
      <c r="A830"/>
    </row>
    <row r="831" spans="1:1">
      <c r="A831"/>
    </row>
    <row r="832" spans="1:1">
      <c r="A832"/>
    </row>
    <row r="833" spans="1:1">
      <c r="A833"/>
    </row>
    <row r="834" spans="1:1">
      <c r="A834"/>
    </row>
    <row r="835" spans="1:1">
      <c r="A835"/>
    </row>
    <row r="836" spans="1:1">
      <c r="A836"/>
    </row>
    <row r="837" spans="1:1">
      <c r="A837"/>
    </row>
    <row r="838" spans="1:1">
      <c r="A838"/>
    </row>
    <row r="839" spans="1:1">
      <c r="A839"/>
    </row>
    <row r="840" spans="1:1">
      <c r="A840"/>
    </row>
    <row r="841" spans="1:1">
      <c r="A841"/>
    </row>
    <row r="842" spans="1:1">
      <c r="A842"/>
    </row>
    <row r="843" spans="1:1">
      <c r="A843"/>
    </row>
    <row r="844" spans="1:1">
      <c r="A844"/>
    </row>
    <row r="845" spans="1:1">
      <c r="A845"/>
    </row>
    <row r="846" spans="1:1">
      <c r="A846"/>
    </row>
    <row r="847" spans="1:1">
      <c r="A847"/>
    </row>
    <row r="848" spans="1:1">
      <c r="A848"/>
    </row>
    <row r="849" spans="1:1">
      <c r="A849"/>
    </row>
    <row r="850" spans="1:1">
      <c r="A850"/>
    </row>
    <row r="851" spans="1:1">
      <c r="A851"/>
    </row>
    <row r="852" spans="1:1">
      <c r="A852"/>
    </row>
    <row r="853" spans="1:1">
      <c r="A853"/>
    </row>
    <row r="854" spans="1:1">
      <c r="A854"/>
    </row>
    <row r="855" spans="1:1">
      <c r="A855"/>
    </row>
    <row r="856" spans="1:1">
      <c r="A856"/>
    </row>
    <row r="857" spans="1:1">
      <c r="A857"/>
    </row>
    <row r="858" spans="1:1">
      <c r="A858"/>
    </row>
    <row r="859" spans="1:1">
      <c r="A859"/>
    </row>
    <row r="860" spans="1:1">
      <c r="A860"/>
    </row>
    <row r="861" spans="1:1">
      <c r="A861"/>
    </row>
    <row r="862" spans="1:1">
      <c r="A862"/>
    </row>
    <row r="863" spans="1:1">
      <c r="A863"/>
    </row>
    <row r="864" spans="1:1">
      <c r="A864"/>
    </row>
    <row r="865" spans="1:1">
      <c r="A865"/>
    </row>
    <row r="866" spans="1:1">
      <c r="A866"/>
    </row>
    <row r="867" spans="1:1">
      <c r="A867"/>
    </row>
    <row r="868" spans="1:1">
      <c r="A868"/>
    </row>
    <row r="869" spans="1:1">
      <c r="A869"/>
    </row>
    <row r="870" spans="1:1">
      <c r="A870"/>
    </row>
    <row r="871" spans="1:1">
      <c r="A871"/>
    </row>
    <row r="872" spans="1:1">
      <c r="A872"/>
    </row>
    <row r="873" spans="1:1">
      <c r="A873"/>
    </row>
    <row r="874" spans="1:1">
      <c r="A874"/>
    </row>
    <row r="875" spans="1:1">
      <c r="A875"/>
    </row>
    <row r="876" spans="1:1">
      <c r="A876"/>
    </row>
    <row r="877" spans="1:1">
      <c r="A877"/>
    </row>
    <row r="878" spans="1:1">
      <c r="A878"/>
    </row>
    <row r="879" spans="1:1">
      <c r="A879"/>
    </row>
    <row r="880" spans="1:1">
      <c r="A880"/>
    </row>
    <row r="881" spans="1:1">
      <c r="A881"/>
    </row>
    <row r="882" spans="1:1">
      <c r="A882"/>
    </row>
    <row r="883" spans="1:1">
      <c r="A883"/>
    </row>
    <row r="884" spans="1:1">
      <c r="A884"/>
    </row>
    <row r="885" spans="1:1">
      <c r="A885"/>
    </row>
    <row r="886" spans="1:1">
      <c r="A886"/>
    </row>
    <row r="887" spans="1:1">
      <c r="A887"/>
    </row>
    <row r="888" spans="1:1">
      <c r="A888"/>
    </row>
    <row r="889" spans="1:1">
      <c r="A889"/>
    </row>
    <row r="890" spans="1:1">
      <c r="A890"/>
    </row>
    <row r="891" spans="1:1">
      <c r="A891"/>
    </row>
    <row r="892" spans="1:1">
      <c r="A892"/>
    </row>
    <row r="893" spans="1:1">
      <c r="A893"/>
    </row>
    <row r="894" spans="1:1">
      <c r="A894"/>
    </row>
    <row r="895" spans="1:1">
      <c r="A895"/>
    </row>
    <row r="896" spans="1:1">
      <c r="A896"/>
    </row>
    <row r="897" spans="1:1">
      <c r="A897"/>
    </row>
    <row r="898" spans="1:1">
      <c r="A898"/>
    </row>
    <row r="899" spans="1:1">
      <c r="A899"/>
    </row>
    <row r="900" spans="1:1">
      <c r="A900"/>
    </row>
    <row r="901" spans="1:1">
      <c r="A901"/>
    </row>
    <row r="902" spans="1:1">
      <c r="A902"/>
    </row>
    <row r="903" spans="1:1">
      <c r="A903"/>
    </row>
    <row r="904" spans="1:1">
      <c r="A904"/>
    </row>
    <row r="905" spans="1:1">
      <c r="A905"/>
    </row>
    <row r="906" spans="1:1">
      <c r="A906"/>
    </row>
    <row r="907" spans="1:1">
      <c r="A907"/>
    </row>
    <row r="908" spans="1:1">
      <c r="A908"/>
    </row>
    <row r="909" spans="1:1">
      <c r="A909"/>
    </row>
    <row r="910" spans="1:1">
      <c r="A910"/>
    </row>
    <row r="911" spans="1:1">
      <c r="A911"/>
    </row>
    <row r="912" spans="1:1">
      <c r="A912"/>
    </row>
    <row r="913" spans="1:1">
      <c r="A913"/>
    </row>
    <row r="914" spans="1:1">
      <c r="A914"/>
    </row>
    <row r="915" spans="1:1">
      <c r="A915"/>
    </row>
    <row r="916" spans="1:1">
      <c r="A916"/>
    </row>
    <row r="917" spans="1:1">
      <c r="A917"/>
    </row>
    <row r="918" spans="1:1">
      <c r="A918"/>
    </row>
    <row r="919" spans="1:1">
      <c r="A919"/>
    </row>
    <row r="920" spans="1:1">
      <c r="A920"/>
    </row>
    <row r="921" spans="1:1">
      <c r="A921"/>
    </row>
    <row r="922" spans="1:1">
      <c r="A922"/>
    </row>
    <row r="923" spans="1:1">
      <c r="A923"/>
    </row>
    <row r="924" spans="1:1">
      <c r="A924"/>
    </row>
    <row r="925" spans="1:1">
      <c r="A925"/>
    </row>
    <row r="926" spans="1:1">
      <c r="A926"/>
    </row>
    <row r="927" spans="1:1">
      <c r="A927"/>
    </row>
    <row r="928" spans="1:1">
      <c r="A928"/>
    </row>
    <row r="929" spans="1:1">
      <c r="A929"/>
    </row>
    <row r="930" spans="1:1">
      <c r="A930"/>
    </row>
    <row r="931" spans="1:1">
      <c r="A931"/>
    </row>
    <row r="932" spans="1:1">
      <c r="A932"/>
    </row>
    <row r="933" spans="1:1">
      <c r="A933"/>
    </row>
    <row r="934" spans="1:1">
      <c r="A934"/>
    </row>
    <row r="935" spans="1:1">
      <c r="A935"/>
    </row>
    <row r="936" spans="1:1">
      <c r="A936"/>
    </row>
    <row r="937" spans="1:1">
      <c r="A937"/>
    </row>
    <row r="938" spans="1:1">
      <c r="A938"/>
    </row>
    <row r="939" spans="1:1">
      <c r="A939"/>
    </row>
    <row r="940" spans="1:1">
      <c r="A940"/>
    </row>
    <row r="941" spans="1:1">
      <c r="A941"/>
    </row>
    <row r="942" spans="1:1">
      <c r="A942"/>
    </row>
    <row r="943" spans="1:1">
      <c r="A943"/>
    </row>
    <row r="944" spans="1:1">
      <c r="A944"/>
    </row>
    <row r="945" spans="1:1">
      <c r="A945"/>
    </row>
    <row r="946" spans="1:1">
      <c r="A946"/>
    </row>
    <row r="947" spans="1:1">
      <c r="A947"/>
    </row>
    <row r="948" spans="1:1">
      <c r="A948"/>
    </row>
    <row r="949" spans="1:1">
      <c r="A949"/>
    </row>
    <row r="950" spans="1:1">
      <c r="A950"/>
    </row>
    <row r="951" spans="1:1">
      <c r="A951"/>
    </row>
    <row r="952" spans="1:1">
      <c r="A952"/>
    </row>
    <row r="953" spans="1:1">
      <c r="A953"/>
    </row>
    <row r="954" spans="1:1">
      <c r="A954"/>
    </row>
    <row r="955" spans="1:1">
      <c r="A955"/>
    </row>
    <row r="956" spans="1:1">
      <c r="A956"/>
    </row>
    <row r="957" spans="1:1">
      <c r="A957"/>
    </row>
    <row r="958" spans="1:1">
      <c r="A958"/>
    </row>
    <row r="959" spans="1:1">
      <c r="A959"/>
    </row>
    <row r="960" spans="1:1">
      <c r="A960"/>
    </row>
    <row r="961" spans="1:1">
      <c r="A961"/>
    </row>
    <row r="962" spans="1:1">
      <c r="A962"/>
    </row>
    <row r="963" spans="1:1">
      <c r="A963"/>
    </row>
    <row r="964" spans="1:1">
      <c r="A964"/>
    </row>
    <row r="965" spans="1:1">
      <c r="A965"/>
    </row>
    <row r="966" spans="1:1">
      <c r="A966"/>
    </row>
    <row r="967" spans="1:1">
      <c r="A967"/>
    </row>
    <row r="968" spans="1:1">
      <c r="A968"/>
    </row>
    <row r="969" spans="1:1">
      <c r="A969"/>
    </row>
    <row r="970" spans="1:1">
      <c r="A970"/>
    </row>
    <row r="971" spans="1:1">
      <c r="A971"/>
    </row>
    <row r="972" spans="1:1">
      <c r="A972"/>
    </row>
    <row r="973" spans="1:1">
      <c r="A973"/>
    </row>
    <row r="974" spans="1:1">
      <c r="A974"/>
    </row>
    <row r="975" spans="1:1">
      <c r="A975"/>
    </row>
    <row r="976" spans="1:1">
      <c r="A976"/>
    </row>
    <row r="977" spans="1:1">
      <c r="A977"/>
    </row>
    <row r="978" spans="1:1">
      <c r="A978"/>
    </row>
    <row r="979" spans="1:1">
      <c r="A979"/>
    </row>
    <row r="980" spans="1:1">
      <c r="A980"/>
    </row>
    <row r="981" spans="1:1">
      <c r="A981"/>
    </row>
    <row r="982" spans="1:1">
      <c r="A982"/>
    </row>
    <row r="983" spans="1:1">
      <c r="A983"/>
    </row>
    <row r="984" spans="1:1">
      <c r="A984"/>
    </row>
    <row r="985" spans="1:1">
      <c r="A985"/>
    </row>
    <row r="986" spans="1:1">
      <c r="A986"/>
    </row>
    <row r="987" spans="1:1">
      <c r="A987"/>
    </row>
    <row r="988" spans="1:1">
      <c r="A988"/>
    </row>
    <row r="989" spans="1:1">
      <c r="A989"/>
    </row>
    <row r="990" spans="1:1">
      <c r="A990"/>
    </row>
    <row r="991" spans="1:1">
      <c r="A991"/>
    </row>
    <row r="992" spans="1:1">
      <c r="A992"/>
    </row>
    <row r="993" spans="1:1">
      <c r="A993"/>
    </row>
    <row r="994" spans="1:1">
      <c r="A994"/>
    </row>
    <row r="995" spans="1:1">
      <c r="A995"/>
    </row>
    <row r="996" spans="1:1">
      <c r="A996"/>
    </row>
    <row r="997" spans="1:1">
      <c r="A997"/>
    </row>
    <row r="998" spans="1:1">
      <c r="A998"/>
    </row>
    <row r="999" spans="1:1">
      <c r="A999"/>
    </row>
    <row r="1000" spans="1:1">
      <c r="A1000"/>
    </row>
    <row r="1001" spans="1:1">
      <c r="A1001"/>
    </row>
    <row r="1002" spans="1:1">
      <c r="A1002"/>
    </row>
    <row r="1003" spans="1:1">
      <c r="A1003"/>
    </row>
    <row r="1004" spans="1:1">
      <c r="A1004"/>
    </row>
    <row r="1005" spans="1:1">
      <c r="A1005"/>
    </row>
    <row r="1006" spans="1:1">
      <c r="A1006"/>
    </row>
    <row r="1007" spans="1:1">
      <c r="A1007"/>
    </row>
    <row r="1008" spans="1:1">
      <c r="A1008"/>
    </row>
    <row r="1009" spans="1:1">
      <c r="A1009"/>
    </row>
    <row r="1010" spans="1:1">
      <c r="A1010"/>
    </row>
    <row r="1011" spans="1:1">
      <c r="A1011"/>
    </row>
    <row r="1012" spans="1:1">
      <c r="A1012"/>
    </row>
    <row r="1013" spans="1:1">
      <c r="A1013"/>
    </row>
    <row r="1014" spans="1:1">
      <c r="A1014"/>
    </row>
    <row r="1015" spans="1:1">
      <c r="A1015"/>
    </row>
    <row r="1016" spans="1:1">
      <c r="A1016"/>
    </row>
    <row r="1017" spans="1:1">
      <c r="A1017"/>
    </row>
    <row r="1018" spans="1:1">
      <c r="A1018"/>
    </row>
    <row r="1019" spans="1:1">
      <c r="A1019"/>
    </row>
    <row r="1020" spans="1:1">
      <c r="A1020"/>
    </row>
    <row r="1021" spans="1:1">
      <c r="A1021"/>
    </row>
    <row r="1022" spans="1:1">
      <c r="A1022"/>
    </row>
    <row r="1023" spans="1:1">
      <c r="A1023"/>
    </row>
    <row r="1024" spans="1:1">
      <c r="A1024"/>
    </row>
    <row r="1025" spans="1:1">
      <c r="A1025"/>
    </row>
    <row r="1026" spans="1:1">
      <c r="A1026"/>
    </row>
    <row r="1027" spans="1:1">
      <c r="A1027"/>
    </row>
    <row r="1028" spans="1:1">
      <c r="A1028"/>
    </row>
    <row r="1029" spans="1:1">
      <c r="A1029"/>
    </row>
    <row r="1030" spans="1:1">
      <c r="A1030"/>
    </row>
    <row r="1031" spans="1:1">
      <c r="A1031"/>
    </row>
    <row r="1032" spans="1:1">
      <c r="A1032"/>
    </row>
    <row r="1033" spans="1:1">
      <c r="A1033"/>
    </row>
    <row r="1034" spans="1:1">
      <c r="A1034"/>
    </row>
    <row r="1035" spans="1:1">
      <c r="A1035"/>
    </row>
    <row r="1036" spans="1:1">
      <c r="A1036"/>
    </row>
    <row r="1037" spans="1:1">
      <c r="A1037"/>
    </row>
    <row r="1038" spans="1:1">
      <c r="A1038"/>
    </row>
    <row r="1039" spans="1:1">
      <c r="A1039"/>
    </row>
    <row r="1040" spans="1:1">
      <c r="A1040"/>
    </row>
    <row r="1041" spans="1:1">
      <c r="A1041"/>
    </row>
    <row r="1042" spans="1:1">
      <c r="A1042"/>
    </row>
    <row r="1043" spans="1:1">
      <c r="A1043"/>
    </row>
    <row r="1044" spans="1:1">
      <c r="A1044"/>
    </row>
    <row r="1045" spans="1:1">
      <c r="A1045"/>
    </row>
    <row r="1046" spans="1:1">
      <c r="A1046"/>
    </row>
    <row r="1047" spans="1:1">
      <c r="A1047"/>
    </row>
    <row r="1048" spans="1:1">
      <c r="A1048"/>
    </row>
    <row r="1049" spans="1:1">
      <c r="A1049"/>
    </row>
    <row r="1050" spans="1:1">
      <c r="A1050"/>
    </row>
    <row r="1051" spans="1:1">
      <c r="A1051"/>
    </row>
    <row r="1052" spans="1:1">
      <c r="A1052"/>
    </row>
    <row r="1053" spans="1:1">
      <c r="A1053"/>
    </row>
    <row r="1054" spans="1:1">
      <c r="A1054"/>
    </row>
    <row r="1055" spans="1:1">
      <c r="A1055"/>
    </row>
    <row r="1056" spans="1:1">
      <c r="A1056"/>
    </row>
    <row r="1057" spans="1:1">
      <c r="A1057"/>
    </row>
    <row r="1058" spans="1:1">
      <c r="A1058"/>
    </row>
    <row r="1059" spans="1:1">
      <c r="A1059"/>
    </row>
    <row r="1060" spans="1:1">
      <c r="A1060"/>
    </row>
    <row r="1061" spans="1:1">
      <c r="A1061"/>
    </row>
    <row r="1062" spans="1:1">
      <c r="A1062"/>
    </row>
    <row r="1063" spans="1:1">
      <c r="A1063"/>
    </row>
    <row r="1064" spans="1:1">
      <c r="A1064"/>
    </row>
    <row r="1065" spans="1:1">
      <c r="A1065"/>
    </row>
    <row r="1066" spans="1:1">
      <c r="A1066"/>
    </row>
    <row r="1067" spans="1:1">
      <c r="A1067"/>
    </row>
    <row r="1068" spans="1:1">
      <c r="A1068"/>
    </row>
    <row r="1069" spans="1:1">
      <c r="A1069"/>
    </row>
    <row r="1070" spans="1:1">
      <c r="A1070"/>
    </row>
    <row r="1071" spans="1:1">
      <c r="A1071"/>
    </row>
    <row r="1072" spans="1:1">
      <c r="A1072"/>
    </row>
    <row r="1073" spans="1:1">
      <c r="A1073"/>
    </row>
    <row r="1074" spans="1:1">
      <c r="A1074"/>
    </row>
    <row r="1075" spans="1:1">
      <c r="A1075"/>
    </row>
    <row r="1076" spans="1:1">
      <c r="A1076"/>
    </row>
    <row r="1077" spans="1:1">
      <c r="A1077"/>
    </row>
    <row r="1078" spans="1:1">
      <c r="A1078"/>
    </row>
    <row r="1079" spans="1:1">
      <c r="A1079"/>
    </row>
    <row r="1080" spans="1:1">
      <c r="A1080"/>
    </row>
    <row r="1081" spans="1:1">
      <c r="A1081"/>
    </row>
    <row r="1082" spans="1:1">
      <c r="A1082"/>
    </row>
    <row r="1083" spans="1:1">
      <c r="A1083"/>
    </row>
    <row r="1084" spans="1:1">
      <c r="A1084"/>
    </row>
    <row r="1085" spans="1:1">
      <c r="A1085"/>
    </row>
    <row r="1086" spans="1:1">
      <c r="A1086"/>
    </row>
    <row r="1087" spans="1:1">
      <c r="A1087"/>
    </row>
    <row r="1088" spans="1:1">
      <c r="A1088"/>
    </row>
    <row r="1089" spans="1:1">
      <c r="A1089"/>
    </row>
    <row r="1090" spans="1:1">
      <c r="A1090"/>
    </row>
    <row r="1091" spans="1:1">
      <c r="A1091"/>
    </row>
    <row r="1092" spans="1:1">
      <c r="A1092"/>
    </row>
    <row r="1093" spans="1:1">
      <c r="A1093"/>
    </row>
    <row r="1094" spans="1:1">
      <c r="A1094"/>
    </row>
    <row r="1095" spans="1:1">
      <c r="A1095"/>
    </row>
    <row r="1096" spans="1:1">
      <c r="A1096"/>
    </row>
    <row r="1097" spans="1:1">
      <c r="A1097"/>
    </row>
    <row r="1098" spans="1:1">
      <c r="A1098"/>
    </row>
    <row r="1099" spans="1:1">
      <c r="A1099"/>
    </row>
    <row r="1100" spans="1:1">
      <c r="A1100"/>
    </row>
    <row r="1101" spans="1:1">
      <c r="A1101"/>
    </row>
    <row r="1102" spans="1:1">
      <c r="A1102"/>
    </row>
    <row r="1103" spans="1:1">
      <c r="A1103"/>
    </row>
    <row r="1104" spans="1:1">
      <c r="A1104"/>
    </row>
    <row r="1105" spans="1:1">
      <c r="A1105"/>
    </row>
    <row r="1106" spans="1:1">
      <c r="A1106"/>
    </row>
    <row r="1107" spans="1:1">
      <c r="A1107"/>
    </row>
    <row r="1108" spans="1:1">
      <c r="A1108"/>
    </row>
    <row r="1109" spans="1:1">
      <c r="A1109"/>
    </row>
    <row r="1110" spans="1:1">
      <c r="A1110"/>
    </row>
    <row r="1111" spans="1:1">
      <c r="A1111"/>
    </row>
    <row r="1112" spans="1:1">
      <c r="A1112"/>
    </row>
    <row r="1113" spans="1:1">
      <c r="A1113"/>
    </row>
    <row r="1114" spans="1:1">
      <c r="A1114"/>
    </row>
    <row r="1115" spans="1:1">
      <c r="A1115"/>
    </row>
    <row r="1116" spans="1:1">
      <c r="A1116"/>
    </row>
    <row r="1117" spans="1:1">
      <c r="A1117"/>
    </row>
    <row r="1118" spans="1:1">
      <c r="A1118"/>
    </row>
    <row r="1119" spans="1:1">
      <c r="A1119"/>
    </row>
    <row r="1120" spans="1:1">
      <c r="A1120"/>
    </row>
    <row r="1121" spans="1:1">
      <c r="A1121"/>
    </row>
    <row r="1122" spans="1:1">
      <c r="A1122"/>
    </row>
    <row r="1123" spans="1:1">
      <c r="A1123"/>
    </row>
    <row r="1124" spans="1:1">
      <c r="A1124"/>
    </row>
    <row r="1125" spans="1:1">
      <c r="A1125"/>
    </row>
    <row r="1126" spans="1:1">
      <c r="A1126"/>
    </row>
    <row r="1127" spans="1:1">
      <c r="A1127"/>
    </row>
    <row r="1128" spans="1:1">
      <c r="A1128"/>
    </row>
    <row r="1129" spans="1:1">
      <c r="A1129"/>
    </row>
    <row r="1130" spans="1:1">
      <c r="A1130"/>
    </row>
    <row r="1131" spans="1:1">
      <c r="A1131"/>
    </row>
    <row r="1132" spans="1:1">
      <c r="A1132"/>
    </row>
    <row r="1133" spans="1:1">
      <c r="A1133"/>
    </row>
    <row r="1134" spans="1:1">
      <c r="A1134"/>
    </row>
    <row r="1135" spans="1:1">
      <c r="A1135"/>
    </row>
    <row r="1136" spans="1:1">
      <c r="A1136"/>
    </row>
    <row r="1137" spans="1:1">
      <c r="A1137"/>
    </row>
    <row r="1138" spans="1:1">
      <c r="A1138"/>
    </row>
    <row r="1139" spans="1:1">
      <c r="A1139"/>
    </row>
    <row r="1140" spans="1:1">
      <c r="A1140"/>
    </row>
    <row r="1141" spans="1:1">
      <c r="A1141"/>
    </row>
    <row r="1142" spans="1:1">
      <c r="A1142"/>
    </row>
    <row r="1143" spans="1:1">
      <c r="A1143"/>
    </row>
    <row r="1144" spans="1:1">
      <c r="A1144"/>
    </row>
    <row r="1145" spans="1:1">
      <c r="A1145"/>
    </row>
    <row r="1146" spans="1:1">
      <c r="A1146"/>
    </row>
    <row r="1147" spans="1:1">
      <c r="A1147"/>
    </row>
    <row r="1148" spans="1:1">
      <c r="A1148"/>
    </row>
    <row r="1149" spans="1:1">
      <c r="A1149"/>
    </row>
    <row r="1150" spans="1:1">
      <c r="A1150"/>
    </row>
    <row r="1151" spans="1:1">
      <c r="A1151"/>
    </row>
    <row r="1152" spans="1:1">
      <c r="A1152"/>
    </row>
    <row r="1153" spans="1:1">
      <c r="A1153"/>
    </row>
    <row r="1154" spans="1:1">
      <c r="A1154"/>
    </row>
    <row r="1155" spans="1:1">
      <c r="A1155"/>
    </row>
    <row r="1156" spans="1:1">
      <c r="A1156"/>
    </row>
    <row r="1157" spans="1:1">
      <c r="A1157"/>
    </row>
    <row r="1158" spans="1:1">
      <c r="A1158"/>
    </row>
    <row r="1159" spans="1:1">
      <c r="A1159"/>
    </row>
    <row r="1160" spans="1:1">
      <c r="A1160"/>
    </row>
    <row r="1161" spans="1:1">
      <c r="A1161"/>
    </row>
    <row r="1162" spans="1:1">
      <c r="A1162"/>
    </row>
    <row r="1163" spans="1:1">
      <c r="A1163"/>
    </row>
    <row r="1164" spans="1:1">
      <c r="A1164"/>
    </row>
    <row r="1165" spans="1:1">
      <c r="A1165"/>
    </row>
    <row r="1166" spans="1:1">
      <c r="A1166"/>
    </row>
    <row r="1167" spans="1:1">
      <c r="A1167"/>
    </row>
    <row r="1168" spans="1:1">
      <c r="A1168"/>
    </row>
    <row r="1169" spans="1:1">
      <c r="A1169"/>
    </row>
    <row r="1170" spans="1:1">
      <c r="A1170"/>
    </row>
    <row r="1171" spans="1:1">
      <c r="A1171"/>
    </row>
    <row r="1172" spans="1:1">
      <c r="A1172"/>
    </row>
    <row r="1173" spans="1:1">
      <c r="A1173"/>
    </row>
    <row r="1174" spans="1:1">
      <c r="A1174"/>
    </row>
    <row r="1175" spans="1:1">
      <c r="A1175"/>
    </row>
    <row r="1176" spans="1:1">
      <c r="A1176"/>
    </row>
    <row r="1177" spans="1:1">
      <c r="A1177"/>
    </row>
    <row r="1178" spans="1:1">
      <c r="A1178"/>
    </row>
    <row r="1179" spans="1:1">
      <c r="A1179"/>
    </row>
    <row r="1180" spans="1:1">
      <c r="A1180"/>
    </row>
    <row r="1181" spans="1:1">
      <c r="A1181"/>
    </row>
    <row r="1182" spans="1:1">
      <c r="A1182"/>
    </row>
    <row r="1183" spans="1:1">
      <c r="A1183"/>
    </row>
    <row r="1184" spans="1:1">
      <c r="A1184"/>
    </row>
    <row r="1185" spans="1:1">
      <c r="A1185"/>
    </row>
    <row r="1186" spans="1:1">
      <c r="A1186"/>
    </row>
    <row r="1187" spans="1:1">
      <c r="A1187"/>
    </row>
    <row r="1188" spans="1:1">
      <c r="A1188"/>
    </row>
    <row r="1189" spans="1:1">
      <c r="A1189"/>
    </row>
    <row r="1190" spans="1:1">
      <c r="A1190"/>
    </row>
    <row r="1191" spans="1:1">
      <c r="A1191"/>
    </row>
    <row r="1192" spans="1:1">
      <c r="A1192"/>
    </row>
    <row r="1193" spans="1:1">
      <c r="A1193"/>
    </row>
    <row r="1194" spans="1:1">
      <c r="A1194"/>
    </row>
    <row r="1195" spans="1:1">
      <c r="A1195"/>
    </row>
    <row r="1196" spans="1:1">
      <c r="A1196"/>
    </row>
    <row r="1197" spans="1:1">
      <c r="A1197"/>
    </row>
    <row r="1198" spans="1:1">
      <c r="A1198"/>
    </row>
    <row r="1199" spans="1:1">
      <c r="A1199"/>
    </row>
    <row r="1200" spans="1:1">
      <c r="A1200"/>
    </row>
    <row r="1201" spans="1:1">
      <c r="A1201"/>
    </row>
    <row r="1202" spans="1:1">
      <c r="A1202"/>
    </row>
    <row r="1203" spans="1:1">
      <c r="A1203"/>
    </row>
    <row r="1204" spans="1:1">
      <c r="A1204"/>
    </row>
    <row r="1205" spans="1:1">
      <c r="A1205"/>
    </row>
    <row r="1206" spans="1:1">
      <c r="A1206"/>
    </row>
    <row r="1207" spans="1:1">
      <c r="A1207"/>
    </row>
    <row r="1208" spans="1:1">
      <c r="A1208"/>
    </row>
    <row r="1209" spans="1:1">
      <c r="A1209"/>
    </row>
    <row r="1210" spans="1:1">
      <c r="A1210"/>
    </row>
    <row r="1211" spans="1:1">
      <c r="A1211"/>
    </row>
    <row r="1212" spans="1:1">
      <c r="A1212"/>
    </row>
    <row r="1213" spans="1:1">
      <c r="A1213"/>
    </row>
    <row r="1214" spans="1:1">
      <c r="A1214"/>
    </row>
    <row r="1215" spans="1:1">
      <c r="A1215"/>
    </row>
    <row r="1216" spans="1:1">
      <c r="A1216"/>
    </row>
    <row r="1217" spans="1:1">
      <c r="A1217"/>
    </row>
    <row r="1218" spans="1:1">
      <c r="A1218"/>
    </row>
    <row r="1219" spans="1:1">
      <c r="A1219"/>
    </row>
    <row r="1220" spans="1:1">
      <c r="A1220"/>
    </row>
    <row r="1221" spans="1:1">
      <c r="A1221"/>
    </row>
    <row r="1222" spans="1:1">
      <c r="A1222"/>
    </row>
    <row r="1223" spans="1:1">
      <c r="A1223"/>
    </row>
    <row r="1224" spans="1:1">
      <c r="A1224"/>
    </row>
    <row r="1225" spans="1:1">
      <c r="A1225"/>
    </row>
    <row r="1226" spans="1:1">
      <c r="A1226"/>
    </row>
    <row r="1227" spans="1:1">
      <c r="A1227"/>
    </row>
    <row r="1228" spans="1:1">
      <c r="A1228"/>
    </row>
    <row r="1229" spans="1:1">
      <c r="A1229"/>
    </row>
    <row r="1230" spans="1:1">
      <c r="A1230"/>
    </row>
    <row r="1231" spans="1:1">
      <c r="A1231"/>
    </row>
    <row r="1232" spans="1:1">
      <c r="A1232"/>
    </row>
    <row r="1233" spans="1:1">
      <c r="A1233"/>
    </row>
    <row r="1234" spans="1:1">
      <c r="A1234"/>
    </row>
    <row r="1235" spans="1:1">
      <c r="A1235"/>
    </row>
    <row r="1236" spans="1:1">
      <c r="A1236"/>
    </row>
    <row r="1237" spans="1:1">
      <c r="A1237"/>
    </row>
    <row r="1238" spans="1:1">
      <c r="A1238"/>
    </row>
    <row r="1239" spans="1:1">
      <c r="A1239"/>
    </row>
    <row r="1240" spans="1:1">
      <c r="A1240"/>
    </row>
    <row r="1241" spans="1:1">
      <c r="A1241"/>
    </row>
    <row r="1242" spans="1:1">
      <c r="A1242"/>
    </row>
    <row r="1243" spans="1:1">
      <c r="A1243"/>
    </row>
    <row r="1244" spans="1:1">
      <c r="A1244"/>
    </row>
    <row r="1245" spans="1:1">
      <c r="A1245"/>
    </row>
    <row r="1246" spans="1:1">
      <c r="A1246"/>
    </row>
    <row r="1247" spans="1:1">
      <c r="A1247"/>
    </row>
    <row r="1248" spans="1:1">
      <c r="A1248"/>
    </row>
    <row r="1249" spans="1:1">
      <c r="A1249"/>
    </row>
    <row r="1250" spans="1:1">
      <c r="A1250"/>
    </row>
    <row r="1251" spans="1:1">
      <c r="A1251"/>
    </row>
    <row r="1252" spans="1:1">
      <c r="A1252"/>
    </row>
    <row r="1253" spans="1:1">
      <c r="A1253"/>
    </row>
    <row r="1254" spans="1:1">
      <c r="A1254"/>
    </row>
    <row r="1255" spans="1:1">
      <c r="A1255"/>
    </row>
    <row r="1256" spans="1:1">
      <c r="A1256"/>
    </row>
    <row r="1257" spans="1:1">
      <c r="A1257"/>
    </row>
    <row r="1258" spans="1:1">
      <c r="A1258"/>
    </row>
    <row r="1259" spans="1:1">
      <c r="A1259"/>
    </row>
    <row r="1260" spans="1:1">
      <c r="A1260"/>
    </row>
    <row r="1261" spans="1:1">
      <c r="A1261"/>
    </row>
    <row r="1262" spans="1:1">
      <c r="A1262"/>
    </row>
    <row r="1263" spans="1:1">
      <c r="A1263"/>
    </row>
    <row r="1264" spans="1:1">
      <c r="A1264"/>
    </row>
    <row r="1265" spans="1:1">
      <c r="A1265"/>
    </row>
    <row r="1266" spans="1:1">
      <c r="A1266"/>
    </row>
    <row r="1267" spans="1:1">
      <c r="A1267"/>
    </row>
    <row r="1268" spans="1:1">
      <c r="A1268"/>
    </row>
    <row r="1269" spans="1:1">
      <c r="A1269"/>
    </row>
    <row r="1270" spans="1:1">
      <c r="A1270"/>
    </row>
    <row r="1271" spans="1:1">
      <c r="A1271"/>
    </row>
    <row r="1272" spans="1:1">
      <c r="A1272"/>
    </row>
    <row r="1273" spans="1:1">
      <c r="A1273"/>
    </row>
    <row r="1274" spans="1:1">
      <c r="A1274"/>
    </row>
    <row r="1275" spans="1:1">
      <c r="A1275"/>
    </row>
    <row r="1276" spans="1:1">
      <c r="A1276"/>
    </row>
    <row r="1277" spans="1:1">
      <c r="A1277"/>
    </row>
    <row r="1278" spans="1:1">
      <c r="A1278"/>
    </row>
    <row r="1279" spans="1:1">
      <c r="A1279"/>
    </row>
    <row r="1280" spans="1:1">
      <c r="A1280"/>
    </row>
    <row r="1281" spans="1:1">
      <c r="A1281"/>
    </row>
    <row r="1282" spans="1:1">
      <c r="A1282"/>
    </row>
    <row r="1283" spans="1:1">
      <c r="A1283"/>
    </row>
    <row r="1284" spans="1:1">
      <c r="A1284"/>
    </row>
    <row r="1285" spans="1:1">
      <c r="A1285"/>
    </row>
    <row r="1286" spans="1:1">
      <c r="A1286"/>
    </row>
    <row r="1287" spans="1:1">
      <c r="A1287"/>
    </row>
    <row r="1288" spans="1:1">
      <c r="A1288"/>
    </row>
    <row r="1289" spans="1:1">
      <c r="A1289"/>
    </row>
    <row r="1290" spans="1:1">
      <c r="A1290"/>
    </row>
    <row r="1291" spans="1:1">
      <c r="A1291"/>
    </row>
    <row r="1292" spans="1:1">
      <c r="A1292"/>
    </row>
    <row r="1293" spans="1:1">
      <c r="A1293"/>
    </row>
    <row r="1294" spans="1:1">
      <c r="A1294"/>
    </row>
    <row r="1295" spans="1:1">
      <c r="A1295"/>
    </row>
    <row r="1296" spans="1:1">
      <c r="A1296"/>
    </row>
    <row r="1297" spans="1:1">
      <c r="A1297"/>
    </row>
    <row r="1298" spans="1:1">
      <c r="A1298"/>
    </row>
    <row r="1299" spans="1:1">
      <c r="A1299"/>
    </row>
    <row r="1300" spans="1:1">
      <c r="A1300"/>
    </row>
    <row r="1301" spans="1:1">
      <c r="A1301"/>
    </row>
    <row r="1302" spans="1:1">
      <c r="A1302"/>
    </row>
    <row r="1303" spans="1:1">
      <c r="A1303"/>
    </row>
    <row r="1304" spans="1:1">
      <c r="A1304"/>
    </row>
    <row r="1305" spans="1:1">
      <c r="A1305"/>
    </row>
    <row r="1306" spans="1:1">
      <c r="A1306"/>
    </row>
    <row r="1307" spans="1:1">
      <c r="A1307"/>
    </row>
    <row r="1308" spans="1:1">
      <c r="A1308"/>
    </row>
    <row r="1309" spans="1:1">
      <c r="A1309"/>
    </row>
    <row r="1310" spans="1:1">
      <c r="A1310"/>
    </row>
    <row r="1311" spans="1:1">
      <c r="A1311"/>
    </row>
    <row r="1312" spans="1:1">
      <c r="A1312"/>
    </row>
    <row r="1313" spans="1:1">
      <c r="A1313"/>
    </row>
    <row r="1314" spans="1:1">
      <c r="A1314"/>
    </row>
    <row r="1315" spans="1:1">
      <c r="A1315"/>
    </row>
    <row r="1316" spans="1:1">
      <c r="A1316"/>
    </row>
    <row r="1317" spans="1:1">
      <c r="A1317"/>
    </row>
    <row r="1318" spans="1:1">
      <c r="A1318"/>
    </row>
    <row r="1319" spans="1:1">
      <c r="A1319"/>
    </row>
    <row r="1320" spans="1:1">
      <c r="A1320"/>
    </row>
    <row r="1321" spans="1:1">
      <c r="A1321"/>
    </row>
    <row r="1322" spans="1:1">
      <c r="A1322"/>
    </row>
    <row r="1323" spans="1:1">
      <c r="A1323"/>
    </row>
    <row r="1324" spans="1:1">
      <c r="A1324"/>
    </row>
    <row r="1325" spans="1:1">
      <c r="A1325"/>
    </row>
    <row r="1326" spans="1:1">
      <c r="A1326"/>
    </row>
    <row r="1327" spans="1:1">
      <c r="A1327"/>
    </row>
    <row r="1328" spans="1:1">
      <c r="A1328"/>
    </row>
    <row r="1329" spans="1:1">
      <c r="A1329"/>
    </row>
    <row r="1330" spans="1:1">
      <c r="A1330"/>
    </row>
    <row r="1331" spans="1:1">
      <c r="A1331"/>
    </row>
    <row r="1332" spans="1:1">
      <c r="A1332"/>
    </row>
    <row r="1333" spans="1:1">
      <c r="A1333"/>
    </row>
    <row r="1334" spans="1:1">
      <c r="A1334"/>
    </row>
    <row r="1335" spans="1:1">
      <c r="A1335"/>
    </row>
    <row r="1336" spans="1:1">
      <c r="A1336"/>
    </row>
    <row r="1337" spans="1:1">
      <c r="A1337"/>
    </row>
    <row r="1338" spans="1:1">
      <c r="A1338"/>
    </row>
    <row r="1339" spans="1:1">
      <c r="A1339"/>
    </row>
    <row r="1340" spans="1:1">
      <c r="A1340"/>
    </row>
    <row r="1341" spans="1:1">
      <c r="A1341"/>
    </row>
    <row r="1342" spans="1:1">
      <c r="A1342"/>
    </row>
    <row r="1343" spans="1:1">
      <c r="A1343"/>
    </row>
    <row r="1344" spans="1:1">
      <c r="A1344"/>
    </row>
    <row r="1345" spans="1:1">
      <c r="A1345"/>
    </row>
    <row r="1346" spans="1:1">
      <c r="A1346"/>
    </row>
    <row r="1347" spans="1:1">
      <c r="A1347"/>
    </row>
    <row r="1348" spans="1:1">
      <c r="A1348"/>
    </row>
    <row r="1349" spans="1:1">
      <c r="A1349"/>
    </row>
    <row r="1350" spans="1:1">
      <c r="A1350"/>
    </row>
    <row r="1351" spans="1:1">
      <c r="A1351"/>
    </row>
    <row r="1352" spans="1:1">
      <c r="A1352"/>
    </row>
    <row r="1353" spans="1:1">
      <c r="A1353"/>
    </row>
    <row r="1354" spans="1:1">
      <c r="A1354"/>
    </row>
    <row r="1355" spans="1:1">
      <c r="A1355"/>
    </row>
    <row r="1356" spans="1:1">
      <c r="A1356"/>
    </row>
    <row r="1357" spans="1:1">
      <c r="A1357"/>
    </row>
    <row r="1358" spans="1:1">
      <c r="A1358"/>
    </row>
    <row r="1359" spans="1:1">
      <c r="A1359"/>
    </row>
    <row r="1360" spans="1:1">
      <c r="A1360"/>
    </row>
    <row r="1361" spans="1:1">
      <c r="A1361"/>
    </row>
    <row r="1362" spans="1:1">
      <c r="A1362"/>
    </row>
    <row r="1363" spans="1:1">
      <c r="A1363"/>
    </row>
    <row r="1364" spans="1:1">
      <c r="A1364"/>
    </row>
    <row r="1365" spans="1:1">
      <c r="A1365"/>
    </row>
    <row r="1366" spans="1:1">
      <c r="A1366"/>
    </row>
    <row r="1367" spans="1:1">
      <c r="A1367"/>
    </row>
    <row r="1368" spans="1:1">
      <c r="A1368"/>
    </row>
    <row r="1369" spans="1:1">
      <c r="A1369"/>
    </row>
    <row r="1370" spans="1:1">
      <c r="A1370"/>
    </row>
    <row r="1371" spans="1:1">
      <c r="A1371"/>
    </row>
    <row r="1372" spans="1:1">
      <c r="A1372"/>
    </row>
    <row r="1373" spans="1:1">
      <c r="A1373"/>
    </row>
    <row r="1374" spans="1:1">
      <c r="A1374"/>
    </row>
    <row r="1375" spans="1:1">
      <c r="A1375"/>
    </row>
    <row r="1376" spans="1:1">
      <c r="A1376"/>
    </row>
    <row r="1377" spans="1:1">
      <c r="A1377"/>
    </row>
    <row r="1378" spans="1:1">
      <c r="A1378"/>
    </row>
    <row r="1379" spans="1:1">
      <c r="A1379"/>
    </row>
    <row r="1380" spans="1:1">
      <c r="A1380"/>
    </row>
    <row r="1381" spans="1:1">
      <c r="A1381"/>
    </row>
    <row r="1382" spans="1:1">
      <c r="A1382"/>
    </row>
    <row r="1383" spans="1:1">
      <c r="A1383"/>
    </row>
    <row r="1384" spans="1:1">
      <c r="A1384"/>
    </row>
    <row r="1385" spans="1:1">
      <c r="A1385"/>
    </row>
    <row r="1386" spans="1:1">
      <c r="A1386"/>
    </row>
    <row r="1387" spans="1:1">
      <c r="A1387"/>
    </row>
    <row r="1388" spans="1:1">
      <c r="A1388"/>
    </row>
    <row r="1389" spans="1:1">
      <c r="A1389"/>
    </row>
    <row r="1390" spans="1:1">
      <c r="A1390"/>
    </row>
    <row r="1391" spans="1:1">
      <c r="A1391"/>
    </row>
    <row r="1392" spans="1:1">
      <c r="A1392"/>
    </row>
    <row r="1393" spans="1:1">
      <c r="A1393"/>
    </row>
    <row r="1394" spans="1:1">
      <c r="A1394"/>
    </row>
    <row r="1395" spans="1:1">
      <c r="A1395"/>
    </row>
    <row r="1396" spans="1:1">
      <c r="A1396"/>
    </row>
    <row r="1397" spans="1:1">
      <c r="A1397"/>
    </row>
    <row r="1398" spans="1:1">
      <c r="A1398"/>
    </row>
    <row r="1399" spans="1:1">
      <c r="A1399"/>
    </row>
    <row r="1400" spans="1:1">
      <c r="A1400"/>
    </row>
    <row r="1401" spans="1:1">
      <c r="A1401"/>
    </row>
    <row r="1402" spans="1:1">
      <c r="A1402"/>
    </row>
    <row r="1403" spans="1:1">
      <c r="A1403"/>
    </row>
    <row r="1404" spans="1:1">
      <c r="A1404"/>
    </row>
    <row r="1405" spans="1:1">
      <c r="A1405"/>
    </row>
    <row r="1406" spans="1:1">
      <c r="A1406"/>
    </row>
    <row r="1407" spans="1:1">
      <c r="A1407"/>
    </row>
    <row r="1408" spans="1:1">
      <c r="A1408"/>
    </row>
    <row r="1409" spans="1:1">
      <c r="A1409"/>
    </row>
    <row r="1410" spans="1:1">
      <c r="A1410"/>
    </row>
    <row r="1411" spans="1:1">
      <c r="A1411"/>
    </row>
    <row r="1412" spans="1:1">
      <c r="A1412"/>
    </row>
    <row r="1413" spans="1:1">
      <c r="A1413"/>
    </row>
    <row r="1414" spans="1:1">
      <c r="A1414"/>
    </row>
    <row r="1415" spans="1:1">
      <c r="A1415"/>
    </row>
    <row r="1416" spans="1:1">
      <c r="A1416"/>
    </row>
    <row r="1417" spans="1:1">
      <c r="A1417"/>
    </row>
    <row r="1418" spans="1:1">
      <c r="A1418"/>
    </row>
    <row r="1419" spans="1:1">
      <c r="A1419"/>
    </row>
    <row r="1420" spans="1:1">
      <c r="A1420"/>
    </row>
    <row r="1421" spans="1:1">
      <c r="A1421"/>
    </row>
    <row r="1422" spans="1:1">
      <c r="A1422"/>
    </row>
    <row r="1423" spans="1:1">
      <c r="A1423"/>
    </row>
    <row r="1424" spans="1:1">
      <c r="A1424"/>
    </row>
    <row r="1425" spans="1:1">
      <c r="A1425"/>
    </row>
    <row r="1426" spans="1:1">
      <c r="A1426"/>
    </row>
    <row r="1427" spans="1:1">
      <c r="A1427"/>
    </row>
    <row r="1428" spans="1:1">
      <c r="A1428"/>
    </row>
    <row r="1429" spans="1:1">
      <c r="A1429"/>
    </row>
    <row r="1430" spans="1:1">
      <c r="A1430"/>
    </row>
    <row r="1431" spans="1:1">
      <c r="A1431"/>
    </row>
    <row r="1432" spans="1:1">
      <c r="A1432"/>
    </row>
    <row r="1433" spans="1:1">
      <c r="A1433"/>
    </row>
    <row r="1434" spans="1:1">
      <c r="A1434"/>
    </row>
    <row r="1435" spans="1:1">
      <c r="A1435"/>
    </row>
    <row r="1436" spans="1:1">
      <c r="A1436"/>
    </row>
    <row r="1437" spans="1:1">
      <c r="A1437"/>
    </row>
    <row r="1438" spans="1:1">
      <c r="A1438"/>
    </row>
    <row r="1439" spans="1:1">
      <c r="A1439"/>
    </row>
    <row r="1440" spans="1:1">
      <c r="A1440"/>
    </row>
    <row r="1441" spans="1:1">
      <c r="A1441"/>
    </row>
    <row r="1442" spans="1:1">
      <c r="A1442"/>
    </row>
    <row r="1443" spans="1:1">
      <c r="A1443"/>
    </row>
    <row r="1444" spans="1:1">
      <c r="A1444"/>
    </row>
    <row r="1445" spans="1:1">
      <c r="A1445"/>
    </row>
    <row r="1446" spans="1:1">
      <c r="A1446"/>
    </row>
    <row r="1447" spans="1:1">
      <c r="A1447"/>
    </row>
    <row r="1448" spans="1:1">
      <c r="A1448"/>
    </row>
    <row r="1449" spans="1:1">
      <c r="A1449"/>
    </row>
    <row r="1450" spans="1:1">
      <c r="A1450"/>
    </row>
    <row r="1451" spans="1:1">
      <c r="A1451"/>
    </row>
    <row r="1452" spans="1:1">
      <c r="A1452"/>
    </row>
    <row r="1453" spans="1:1">
      <c r="A1453"/>
    </row>
    <row r="1454" spans="1:1">
      <c r="A1454"/>
    </row>
    <row r="1455" spans="1:1">
      <c r="A1455"/>
    </row>
    <row r="1456" spans="1:1">
      <c r="A1456"/>
    </row>
    <row r="1457" spans="1:1">
      <c r="A1457"/>
    </row>
    <row r="1458" spans="1:1">
      <c r="A1458"/>
    </row>
    <row r="1459" spans="1:1">
      <c r="A1459"/>
    </row>
    <row r="1460" spans="1:1">
      <c r="A1460"/>
    </row>
    <row r="1461" spans="1:1">
      <c r="A1461"/>
    </row>
    <row r="1462" spans="1:1">
      <c r="A1462"/>
    </row>
    <row r="1463" spans="1:1">
      <c r="A1463"/>
    </row>
    <row r="1464" spans="1:1">
      <c r="A1464"/>
    </row>
    <row r="1465" spans="1:1">
      <c r="A1465"/>
    </row>
    <row r="1466" spans="1:1">
      <c r="A1466"/>
    </row>
    <row r="1467" spans="1:1">
      <c r="A1467"/>
    </row>
    <row r="1468" spans="1:1">
      <c r="A1468"/>
    </row>
    <row r="1469" spans="1:1">
      <c r="A1469"/>
    </row>
    <row r="1470" spans="1:1">
      <c r="A1470"/>
    </row>
    <row r="1471" spans="1:1">
      <c r="A1471"/>
    </row>
    <row r="1472" spans="1:1">
      <c r="A1472"/>
    </row>
    <row r="1473" spans="1:1">
      <c r="A1473"/>
    </row>
    <row r="1474" spans="1:1">
      <c r="A1474"/>
    </row>
    <row r="1475" spans="1:1">
      <c r="A1475"/>
    </row>
    <row r="1476" spans="1:1">
      <c r="A1476"/>
    </row>
    <row r="1477" spans="1:1">
      <c r="A1477"/>
    </row>
    <row r="1478" spans="1:1">
      <c r="A1478"/>
    </row>
    <row r="1479" spans="1:1">
      <c r="A1479"/>
    </row>
    <row r="1480" spans="1:1">
      <c r="A1480"/>
    </row>
    <row r="1481" spans="1:1">
      <c r="A1481"/>
    </row>
    <row r="1482" spans="1:1">
      <c r="A1482"/>
    </row>
    <row r="1483" spans="1:1">
      <c r="A1483"/>
    </row>
    <row r="1484" spans="1:1">
      <c r="A1484"/>
    </row>
    <row r="1485" spans="1:1">
      <c r="A1485"/>
    </row>
    <row r="1486" spans="1:1">
      <c r="A1486"/>
    </row>
    <row r="1487" spans="1:1">
      <c r="A1487"/>
    </row>
    <row r="1488" spans="1:1">
      <c r="A1488"/>
    </row>
    <row r="1489" spans="1:1">
      <c r="A1489"/>
    </row>
    <row r="1490" spans="1:1">
      <c r="A1490"/>
    </row>
    <row r="1491" spans="1:1">
      <c r="A1491"/>
    </row>
    <row r="1492" spans="1:1">
      <c r="A1492"/>
    </row>
    <row r="1493" spans="1:1">
      <c r="A1493"/>
    </row>
  </sheetData>
  <sheetProtection algorithmName="SHA-512" hashValue="2JKUB3oJDwewArFz0REO0P0fUAhkQ5ff7paGxffN4jQCHKTj/03exceG11Spkb0X++6VG1i+Ewcvzt1LrVlKUQ==" saltValue="C3F6OTU95RmTgKw38IKWvw=="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7A17D36E62849449CEA5B98535F552A" ma:contentTypeVersion="15" ma:contentTypeDescription="Crear nuevo documento." ma:contentTypeScope="" ma:versionID="e825c5b0ff6cdcf1ef9400b550bc910d">
  <xsd:schema xmlns:xsd="http://www.w3.org/2001/XMLSchema" xmlns:xs="http://www.w3.org/2001/XMLSchema" xmlns:p="http://schemas.microsoft.com/office/2006/metadata/properties" xmlns:ns3="2594a196-b9e1-49e1-9343-50a99f38ef10" xmlns:ns4="12271c6f-2f1b-42e2-a44c-f6d613b2ecce" targetNamespace="http://schemas.microsoft.com/office/2006/metadata/properties" ma:root="true" ma:fieldsID="c8754c4b10fab4ab88ee05d844720c09" ns3:_="" ns4:_="">
    <xsd:import namespace="2594a196-b9e1-49e1-9343-50a99f38ef10"/>
    <xsd:import namespace="12271c6f-2f1b-42e2-a44c-f6d613b2ecc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94a196-b9e1-49e1-9343-50a99f38ef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271c6f-2f1b-42e2-a44c-f6d613b2ecce"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594a196-b9e1-49e1-9343-50a99f38ef10" xsi:nil="true"/>
  </documentManagement>
</p:properties>
</file>

<file path=customXml/itemProps1.xml><?xml version="1.0" encoding="utf-8"?>
<ds:datastoreItem xmlns:ds="http://schemas.openxmlformats.org/officeDocument/2006/customXml" ds:itemID="{3E5A134A-79FD-4DCC-8AC9-2CD8B21E3C3B}">
  <ds:schemaRefs>
    <ds:schemaRef ds:uri="http://schemas.microsoft.com/sharepoint/v3/contenttype/forms"/>
  </ds:schemaRefs>
</ds:datastoreItem>
</file>

<file path=customXml/itemProps2.xml><?xml version="1.0" encoding="utf-8"?>
<ds:datastoreItem xmlns:ds="http://schemas.openxmlformats.org/officeDocument/2006/customXml" ds:itemID="{6C938818-2FC3-4ABD-9D47-45A046C3A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94a196-b9e1-49e1-9343-50a99f38ef10"/>
    <ds:schemaRef ds:uri="12271c6f-2f1b-42e2-a44c-f6d613b2e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24F9D8-F5E3-4408-8C62-9ED3F77013D4}">
  <ds:schemaRefs>
    <ds:schemaRef ds:uri="http://schemas.openxmlformats.org/package/2006/metadata/core-properties"/>
    <ds:schemaRef ds:uri="http://schemas.microsoft.com/office/infopath/2007/PartnerControls"/>
    <ds:schemaRef ds:uri="http://purl.org/dc/dcmitype/"/>
    <ds:schemaRef ds:uri="12271c6f-2f1b-42e2-a44c-f6d613b2ecce"/>
    <ds:schemaRef ds:uri="2594a196-b9e1-49e1-9343-50a99f38ef10"/>
    <ds:schemaRef ds:uri="http://schemas.microsoft.com/office/2006/documentManagement/types"/>
    <ds:schemaRef ds:uri="http://schemas.microsoft.com/office/2006/metadata/properties"/>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 CGR - SDG</vt:lpstr>
      <vt:lpstr> CGR - Regional</vt:lpstr>
      <vt:lpstr>Instructivo</vt:lpstr>
      <vt:lpstr>Ejemplo</vt:lpstr>
      <vt:lpstr>DIAS 2025</vt:lpstr>
      <vt:lpstr>DATOS</vt:lpstr>
      <vt:lpstr>' CGR - Regional'!Área_de_impresión</vt:lpstr>
      <vt:lpstr>' CGR - SDG'!Área_de_impresión</vt:lpstr>
    </vt:vector>
  </TitlesOfParts>
  <Company>ICBF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ICBF;Gina.Yepes@icbf.gov.co</dc:creator>
  <cp:lastModifiedBy>Cesar Augusto Rodriguez Chaparro</cp:lastModifiedBy>
  <cp:lastPrinted>2025-04-07T21:45:28Z</cp:lastPrinted>
  <dcterms:created xsi:type="dcterms:W3CDTF">2006-03-31T16:03:36Z</dcterms:created>
  <dcterms:modified xsi:type="dcterms:W3CDTF">2025-04-07T21:45:35Z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0x010100D7A17D36E62849449CEA5B98535F552A</vt:lpwstr>
  </property>
</Properties>
</file>