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13_ncr:1_{D7ABE5C0-6980-4068-AF6A-28B567AE62EF}" xr6:coauthVersionLast="47" xr6:coauthVersionMax="47" xr10:uidLastSave="{20D18099-943E-4F80-989F-824D8D67D7C5}"/>
  <bookViews>
    <workbookView xWindow="-120" yWindow="-120" windowWidth="29040" windowHeight="15840" xr2:uid="{B44D0773-404B-4F6F-B517-12B7C4E8BD9C}"/>
  </bookViews>
  <sheets>
    <sheet name="CARTERA_PILA" sheetId="1" r:id="rId1"/>
    <sheet name="CUN" sheetId="12" r:id="rId2"/>
    <sheet name="BANCOS" sheetId="13" r:id="rId3"/>
    <sheet name="RECAUDO_MES" sheetId="8" r:id="rId4"/>
    <sheet name="INGRESOS POR IDENTIFICAR" sheetId="11" r:id="rId5"/>
    <sheet name="PARAMETROS" sheetId="3" state="hidden" r:id="rId6"/>
  </sheets>
  <externalReferences>
    <externalReference r:id="rId7"/>
    <externalReference r:id="rId8"/>
  </externalReferences>
  <definedNames>
    <definedName name="_xlnm._FilterDatabase" localSheetId="2" hidden="1">BANCOS!$A$2:$U$2</definedName>
    <definedName name="_xlnm._FilterDatabase" localSheetId="0" hidden="1">CARTERA_PILA!$A$2:$U$2</definedName>
    <definedName name="_xlnm._FilterDatabase" localSheetId="1" hidden="1">CUN!$A$2:$U$2</definedName>
    <definedName name="DV">[1]HT!$F$6</definedName>
    <definedName name="TIPODOCUMENTO">[2]PARAMETROS!$A$2:$A$8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1" l="1"/>
  <c r="A1" i="11"/>
  <c r="F17" i="8" l="1"/>
  <c r="F16" i="8"/>
  <c r="F14" i="8"/>
  <c r="F13" i="8"/>
  <c r="F12" i="8"/>
  <c r="F11" i="8"/>
  <c r="F10" i="8"/>
  <c r="F9" i="8"/>
  <c r="F8" i="8"/>
  <c r="F7" i="8"/>
  <c r="F6" i="8"/>
  <c r="F5" i="8"/>
  <c r="F4" i="8"/>
  <c r="E17" i="8"/>
  <c r="E16" i="8"/>
  <c r="E15" i="8"/>
  <c r="F15" i="8" s="1"/>
  <c r="H4" i="8" s="1"/>
  <c r="E14" i="8"/>
  <c r="E13" i="8"/>
  <c r="E12" i="8"/>
  <c r="E11" i="8"/>
  <c r="E10" i="8"/>
  <c r="E9" i="8"/>
  <c r="E8" i="8"/>
  <c r="E7" i="8"/>
  <c r="E6" i="8"/>
  <c r="E5" i="8"/>
  <c r="E4" i="8"/>
  <c r="D17" i="8"/>
  <c r="D14" i="8"/>
  <c r="D13" i="8"/>
  <c r="D16" i="8" s="1"/>
  <c r="D12" i="8"/>
  <c r="D11" i="8"/>
  <c r="D10" i="8"/>
  <c r="D9" i="8"/>
  <c r="D8" i="8"/>
  <c r="D7" i="8"/>
  <c r="D6" i="8"/>
  <c r="D5" i="8"/>
  <c r="D15" i="8" s="1"/>
  <c r="D4" i="8"/>
  <c r="A2" i="8" l="1"/>
  <c r="T30" i="13"/>
  <c r="D33" i="13" s="1"/>
  <c r="S30" i="13"/>
  <c r="R30" i="13"/>
  <c r="D32" i="13" s="1"/>
  <c r="Q30" i="13"/>
  <c r="P30" i="13"/>
  <c r="O30" i="13"/>
  <c r="N30" i="13"/>
  <c r="M30" i="13"/>
  <c r="L30" i="13"/>
  <c r="K30" i="13"/>
  <c r="J30" i="13"/>
  <c r="I30" i="13"/>
  <c r="D31" i="13" s="1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U6" i="13"/>
  <c r="U5" i="13"/>
  <c r="U4" i="13"/>
  <c r="U3" i="13"/>
  <c r="U30" i="13" s="1"/>
  <c r="T30" i="12"/>
  <c r="D33" i="12" s="1"/>
  <c r="S30" i="12"/>
  <c r="R30" i="12"/>
  <c r="D32" i="12" s="1"/>
  <c r="Q30" i="12"/>
  <c r="P30" i="12"/>
  <c r="O30" i="12"/>
  <c r="N30" i="12"/>
  <c r="M30" i="12"/>
  <c r="L30" i="12"/>
  <c r="K30" i="12"/>
  <c r="J30" i="12"/>
  <c r="I30" i="12"/>
  <c r="D31" i="12" s="1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U4" i="12"/>
  <c r="U3" i="12"/>
  <c r="U30" i="12" s="1"/>
  <c r="U28" i="1"/>
  <c r="U29" i="1"/>
  <c r="U3" i="1"/>
  <c r="D34" i="13" l="1"/>
  <c r="D34" i="12"/>
  <c r="E25" i="11"/>
  <c r="N30" i="1"/>
  <c r="C9" i="8" s="1"/>
  <c r="J30" i="1"/>
  <c r="C5" i="8" s="1"/>
  <c r="K30" i="1"/>
  <c r="C6" i="8" s="1"/>
  <c r="L30" i="1"/>
  <c r="C7" i="8" s="1"/>
  <c r="M30" i="1"/>
  <c r="C8" i="8" s="1"/>
  <c r="O30" i="1"/>
  <c r="C10" i="8" s="1"/>
  <c r="P30" i="1"/>
  <c r="C11" i="8" s="1"/>
  <c r="Q30" i="1"/>
  <c r="C12" i="8" s="1"/>
  <c r="R30" i="1"/>
  <c r="C13" i="8" s="1"/>
  <c r="S30" i="1"/>
  <c r="C14" i="8" s="1"/>
  <c r="T30" i="1"/>
  <c r="D33" i="1" s="1"/>
  <c r="I30" i="1"/>
  <c r="C4" i="8" s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D32" i="1" l="1"/>
  <c r="C16" i="8"/>
  <c r="C15" i="8"/>
  <c r="C17" i="8"/>
  <c r="U30" i="1"/>
  <c r="D31" i="1"/>
  <c r="D34" i="1" l="1"/>
</calcChain>
</file>

<file path=xl/sharedStrings.xml><?xml version="1.0" encoding="utf-8"?>
<sst xmlns="http://schemas.openxmlformats.org/spreadsheetml/2006/main" count="185" uniqueCount="119">
  <si>
    <t>MES:</t>
  </si>
  <si>
    <t>NOVIEMBRE</t>
  </si>
  <si>
    <t>AÑO:</t>
  </si>
  <si>
    <t>TOTAL</t>
  </si>
  <si>
    <t>FECHA DE PAGO</t>
  </si>
  <si>
    <t>NOMBRE O RAZON SOCIAL</t>
  </si>
  <si>
    <t>NÚMERO DE
IDENTIFICACIÓN</t>
  </si>
  <si>
    <t>TIPO DOCUMENTO
SOPORTE</t>
  </si>
  <si>
    <t>NÚMERO
DOCUMENTO
SOPORTE</t>
  </si>
  <si>
    <t>FECHA
DOCUMENTO
SOPORTE</t>
  </si>
  <si>
    <t>PERIODO</t>
  </si>
  <si>
    <t xml:space="preserve">RESUMEN MES  </t>
  </si>
  <si>
    <t>Elaborado en Recaudo por:</t>
  </si>
  <si>
    <t>INTERESES MORA Y FINANCIACION</t>
  </si>
  <si>
    <t>VALOR TOTAL COSTAS:</t>
  </si>
  <si>
    <t>VALOR  TOTAL RECAUDADO</t>
  </si>
  <si>
    <t>BANCOS</t>
  </si>
  <si>
    <t>CUN</t>
  </si>
  <si>
    <t xml:space="preserve">VALOR TOTAL </t>
  </si>
  <si>
    <t>CONCEPTO</t>
  </si>
  <si>
    <t>PROYECCIÓN DE INGRESOS (META)</t>
  </si>
  <si>
    <t>INDICADOR GESTIÓN
DE RECAUDO %</t>
  </si>
  <si>
    <t>VALOR RECAUDADO EN CAPITAL</t>
  </si>
  <si>
    <t>VALOR RECAUDADO EN INTERESES</t>
  </si>
  <si>
    <t>XXXXXX</t>
  </si>
  <si>
    <t>Responsable Area de Recaudo</t>
  </si>
  <si>
    <t>ICBF - Regional XXXXX</t>
  </si>
  <si>
    <t>INGRESO POR BANCO PENDIENTES DE IDENTIFICAR</t>
  </si>
  <si>
    <t>DOCUMENTO DE RECAUDO</t>
  </si>
  <si>
    <t>APORTE CORRIENTE CUENTA
411402001</t>
  </si>
  <si>
    <t>RESOLUCION PERSUASIVO 131202001</t>
  </si>
  <si>
    <t>ACUERDOS  DE PAGO
131202001</t>
  </si>
  <si>
    <t>JURISDICCION COACTIVA 138516002</t>
  </si>
  <si>
    <t>DEMANDADOS ANTE EL CONTENCIOSO ADMINISTRATIVO  138516002</t>
  </si>
  <si>
    <t>PROCESOS CONCURSALES
138516002</t>
  </si>
  <si>
    <t>JURISDICCION LABORAL ORDINARIA
Y CIVILES
831535001
812001001</t>
  </si>
  <si>
    <t>INTERES APORTE
48023301</t>
  </si>
  <si>
    <t>COSTAS
480862001</t>
  </si>
  <si>
    <t>LIQUIDACION MORA
819090001</t>
  </si>
  <si>
    <t xml:space="preserve"> VERIFICACION INEXACTOS / OMISOS
819090001</t>
  </si>
  <si>
    <t>INTERES CARTERA Y LIQUIDACIONES / VERIFICACIONES 819003001
819090001</t>
  </si>
  <si>
    <t xml:space="preserve">APORTE CORRIENTE </t>
  </si>
  <si>
    <t xml:space="preserve">LIQUIDACION MORA </t>
  </si>
  <si>
    <t xml:space="preserve">RESOLUCION PERSUASIVO </t>
  </si>
  <si>
    <t>ACUERDOS  DE PAGO</t>
  </si>
  <si>
    <t xml:space="preserve">DEMANDADOS ANTE EL CONTENCIOSO ADMINISTRATIVO </t>
  </si>
  <si>
    <t xml:space="preserve">JURISDICCION COACTIVA </t>
  </si>
  <si>
    <t xml:space="preserve">PROCESOS CONCURSALES </t>
  </si>
  <si>
    <t>831535001
812001001</t>
  </si>
  <si>
    <t>JURISDICCION LABORAL ORDINARIA
Y CIVILES</t>
  </si>
  <si>
    <t>819003001
819090001</t>
  </si>
  <si>
    <t xml:space="preserve">VALOR RECAUDADO COSTAS </t>
  </si>
  <si>
    <t>CARTERA PILA</t>
  </si>
  <si>
    <t>ACUERDOS DE PAGO</t>
  </si>
  <si>
    <t>VERIFICACION</t>
  </si>
  <si>
    <t>LIQUIDACION MORA</t>
  </si>
  <si>
    <t xml:space="preserve">AUTO </t>
  </si>
  <si>
    <t>RESOLUCIÓN</t>
  </si>
  <si>
    <t>PAGARÉ</t>
  </si>
  <si>
    <t>OBSERVACIONES</t>
  </si>
  <si>
    <t>RESUMEN VIGENCIA</t>
  </si>
  <si>
    <t>REGIONAL:</t>
  </si>
  <si>
    <t>MESES</t>
  </si>
  <si>
    <t>AÑOS</t>
  </si>
  <si>
    <t>REGIONALES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</si>
  <si>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</si>
  <si>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</si>
  <si>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</si>
  <si>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</si>
  <si>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</si>
  <si>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</si>
  <si>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</si>
  <si>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</si>
  <si>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</si>
  <si>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</si>
  <si>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</si>
  <si>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AMAZONAS</t>
  </si>
  <si>
    <t>ANTIOQUIA</t>
  </si>
  <si>
    <t>ARAUCA</t>
  </si>
  <si>
    <t>ATLANTICO</t>
  </si>
  <si>
    <t>BOGOTA D.C.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</si>
  <si>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</si>
  <si>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</si>
  <si>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</si>
  <si>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</si>
  <si>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</si>
  <si>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</si>
  <si>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</si>
  <si>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</si>
  <si>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</si>
  <si>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</si>
  <si>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</si>
  <si>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</si>
  <si>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</si>
  <si>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</si>
  <si>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</si>
  <si>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</si>
  <si>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NARINO</t>
  </si>
  <si>
    <t>NORTE SANTANDER</t>
  </si>
  <si>
    <t>PUTUMAYO</t>
  </si>
  <si>
    <t>QUINDIO</t>
  </si>
  <si>
    <t>RISARALDA</t>
  </si>
  <si>
    <t>SAN ANDRES</t>
  </si>
  <si>
    <t>SANTANDER</t>
  </si>
  <si>
    <t>SEDE NACIONAL</t>
  </si>
  <si>
    <t>SUCRE</t>
  </si>
  <si>
    <t>TOLIMA</t>
  </si>
  <si>
    <t>VALLE</t>
  </si>
  <si>
    <t>VAUPES</t>
  </si>
  <si>
    <t>VICHADA</t>
  </si>
  <si>
    <t>Recibido en Pagaduría  por:</t>
  </si>
  <si>
    <t>INGRESOS POR CUENTA ÚNICA NACIONAL - CUN</t>
  </si>
  <si>
    <t>INGRESOS POR CARTERA PILA</t>
  </si>
  <si>
    <t>INGRESOS POR BANCOS</t>
  </si>
  <si>
    <t>CODIGO
CONTABLE</t>
  </si>
  <si>
    <t>RESUMEN DE INGRESOS POR BANCOS, CUN Y CARTERA PILA</t>
  </si>
  <si>
    <t>INTERES APORTE</t>
  </si>
  <si>
    <t>VERIFICACION INEXACTOS / OMISOS</t>
  </si>
  <si>
    <t>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</si>
</sst>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\ * #,##0.00_-;\-&quot;$&quot;\ * #,##0.00_-;_-&quot;$&quot;\ * &quot;-&quot;??_-;_-@_-"/>
    <numFmt numFmtId="164" formatCode="_ * #,##0.00_ ;_ * \-#,##0.00_ ;_ * &quot;-&quot;??_ ;_ @_ "/>
    <numFmt numFmtId="165" formatCode="dd\-mmm\-yyyy"/>
    <numFmt numFmtId="166" formatCode="_-[$$-240A]\ * #,##0.00_ ;_-[$$-240A]\ * \-#,##0.00\ ;_-[$$-240A]\ * &quot;-&quot;??_ ;_-@_ "/>
    <numFmt numFmtId="167" formatCode="_-[$$-240A]\ * #,##0_ ;_-[$$-240A]\ * \-#,##0\ ;_-[$$-240A]\ * &quot;-&quot;??_ ;_-@_ "/>
    <numFmt numFmtId="168" formatCode="_ * #,##0_ ;_ * \-#,##0_ ;_ * &quot;-&quot;??_ ;_ @_ "/>
    <numFmt numFmtId="169" formatCode="_ &quot;$&quot;\ * #,##0_ ;_ &quot;$&quot;\ * \-#,##0_ ;_ &quot;$&quot;\ * &quot;-&quot;_ ;_ @_ "/>
    <numFmt numFmtId="170" formatCode="_-[$$-240A]\ * #,##0.00_-;\-[$$-240A]\ * #,##0.00_-;_-[$$-240A]\ * &quot;-&quot;??_-;_-@_-"/>
    <numFmt numFmtId="171" formatCode="_-[$$-240A]\ * #,##0_-;\-[$$-240A]\ * #,##0_-;_-[$$-240A]\ * &quot;-&quot;??_-;_-@_-"/>
    <numFmt numFmtId="172" formatCode="_-&quot;$&quot;\ * #,##0_-;\-&quot;$&quot;\ * #,##0_-;_-&quot;$&quot;\ * &quot;-&quot;??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8"/>
      <name val="Arial"/>
      <family val="2"/>
    </font>
    <font>
      <b/>
      <sz val="8"/>
      <color rgb="FF0000FF"/>
      <name val="Arial"/>
      <family val="2"/>
    </font>
    <font>
      <b/>
      <sz val="8"/>
      <color indexed="12"/>
      <name val="Arial"/>
      <family val="2"/>
    </font>
    <font>
      <sz val="8"/>
      <name val="Calibri"/>
      <family val="2"/>
      <scheme val="minor"/>
    </font>
    <font>
      <sz val="10"/>
      <color theme="1"/>
      <name val="Zurich BT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80"/>
      <name val="Arial"/>
      <family val="2"/>
    </font>
    <font>
      <b/>
      <sz val="9"/>
      <color indexed="1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</borders>
  <cellStyleXfs count="1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169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12" fillId="0" borderId="0" xfId="0" applyFont="1" applyAlignment="1">
      <alignment horizont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5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1" fontId="4" fillId="0" borderId="11" xfId="2" applyNumberFormat="1" applyFont="1" applyFill="1" applyBorder="1" applyAlignment="1" applyProtection="1">
      <alignment horizontal="left" vertical="center" wrapText="1"/>
      <protection locked="0"/>
    </xf>
    <xf numFmtId="165" fontId="4" fillId="0" borderId="11" xfId="0" applyNumberFormat="1" applyFont="1" applyBorder="1" applyAlignment="1" applyProtection="1">
      <alignment horizontal="center" vertical="center" wrapText="1"/>
      <protection locked="0"/>
    </xf>
    <xf numFmtId="15" fontId="4" fillId="0" borderId="11" xfId="0" applyNumberFormat="1" applyFont="1" applyBorder="1" applyAlignment="1" applyProtection="1">
      <alignment horizontal="left" vertical="center" wrapText="1"/>
      <protection locked="0"/>
    </xf>
    <xf numFmtId="3" fontId="4" fillId="0" borderId="11" xfId="2" applyNumberFormat="1" applyFont="1" applyFill="1" applyBorder="1" applyAlignment="1" applyProtection="1">
      <alignment vertical="center" wrapText="1"/>
      <protection locked="0"/>
    </xf>
    <xf numFmtId="17" fontId="4" fillId="0" borderId="11" xfId="0" quotePrefix="1" applyNumberFormat="1" applyFont="1" applyBorder="1" applyAlignment="1" applyProtection="1">
      <alignment horizontal="justify" vertical="center" wrapText="1"/>
      <protection locked="0"/>
    </xf>
    <xf numFmtId="166" fontId="4" fillId="0" borderId="11" xfId="2" applyNumberFormat="1" applyFont="1" applyFill="1" applyBorder="1" applyAlignment="1" applyProtection="1">
      <alignment horizontal="right" vertical="center" wrapText="1"/>
      <protection locked="0"/>
    </xf>
    <xf numFmtId="17" fontId="4" fillId="0" borderId="11" xfId="0" applyNumberFormat="1" applyFont="1" applyBorder="1" applyAlignment="1" applyProtection="1">
      <alignment horizontal="justify" vertical="center" wrapText="1"/>
      <protection locked="0"/>
    </xf>
    <xf numFmtId="167" fontId="4" fillId="0" borderId="11" xfId="2" applyNumberFormat="1" applyFont="1" applyFill="1" applyBorder="1" applyAlignment="1" applyProtection="1">
      <alignment horizontal="center" wrapText="1"/>
      <protection hidden="1"/>
    </xf>
    <xf numFmtId="167" fontId="4" fillId="0" borderId="11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1" xfId="0" quotePrefix="1" applyFont="1" applyBorder="1" applyAlignment="1">
      <alignment horizontal="left" vertical="center"/>
    </xf>
    <xf numFmtId="167" fontId="3" fillId="0" borderId="11" xfId="2" applyNumberFormat="1" applyFont="1" applyFill="1" applyBorder="1" applyAlignment="1" applyProtection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10" fillId="0" borderId="0" xfId="3" applyFont="1" applyAlignment="1">
      <alignment vertical="center"/>
    </xf>
    <xf numFmtId="168" fontId="10" fillId="0" borderId="0" xfId="3" applyNumberFormat="1" applyFont="1" applyAlignment="1">
      <alignment vertical="center"/>
    </xf>
    <xf numFmtId="0" fontId="10" fillId="0" borderId="0" xfId="3" applyFont="1" applyAlignment="1" applyProtection="1">
      <alignment vertical="center"/>
      <protection locked="0"/>
    </xf>
    <xf numFmtId="0" fontId="15" fillId="0" borderId="0" xfId="3" applyFont="1" applyAlignment="1">
      <alignment vertical="center"/>
    </xf>
    <xf numFmtId="0" fontId="16" fillId="0" borderId="11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 wrapText="1"/>
    </xf>
    <xf numFmtId="0" fontId="10" fillId="0" borderId="11" xfId="3" applyFont="1" applyBorder="1" applyAlignment="1">
      <alignment vertical="center" wrapText="1"/>
    </xf>
    <xf numFmtId="0" fontId="10" fillId="0" borderId="11" xfId="3" applyFont="1" applyBorder="1" applyAlignment="1">
      <alignment horizontal="center" vertical="center" wrapText="1"/>
    </xf>
    <xf numFmtId="167" fontId="1" fillId="0" borderId="11" xfId="4" applyNumberFormat="1" applyFont="1" applyFill="1" applyBorder="1" applyAlignment="1" applyProtection="1">
      <alignment horizontal="right" vertical="center"/>
      <protection hidden="1"/>
    </xf>
    <xf numFmtId="0" fontId="10" fillId="0" borderId="11" xfId="3" applyFont="1" applyBorder="1" applyAlignment="1">
      <alignment horizontal="left" vertical="center" wrapText="1"/>
    </xf>
    <xf numFmtId="0" fontId="10" fillId="0" borderId="11" xfId="3" applyFont="1" applyBorder="1" applyAlignment="1">
      <alignment horizontal="center" vertical="center"/>
    </xf>
    <xf numFmtId="0" fontId="10" fillId="0" borderId="11" xfId="3" applyFont="1" applyBorder="1" applyAlignment="1">
      <alignment vertical="center"/>
    </xf>
    <xf numFmtId="0" fontId="17" fillId="0" borderId="11" xfId="3" applyFont="1" applyBorder="1" applyAlignment="1">
      <alignment vertical="center" wrapText="1"/>
    </xf>
    <xf numFmtId="0" fontId="17" fillId="0" borderId="11" xfId="3" applyFont="1" applyBorder="1" applyAlignment="1">
      <alignment horizontal="center" vertical="center" wrapText="1"/>
    </xf>
    <xf numFmtId="0" fontId="15" fillId="0" borderId="11" xfId="3" applyFont="1" applyBorder="1" applyAlignment="1">
      <alignment vertical="center"/>
    </xf>
    <xf numFmtId="167" fontId="1" fillId="0" borderId="11" xfId="3" applyNumberFormat="1" applyFont="1" applyBorder="1" applyAlignment="1" applyProtection="1">
      <alignment vertical="center"/>
      <protection hidden="1"/>
    </xf>
    <xf numFmtId="167" fontId="10" fillId="0" borderId="11" xfId="3" applyNumberFormat="1" applyFont="1" applyBorder="1" applyAlignment="1" applyProtection="1">
      <alignment vertical="center"/>
      <protection hidden="1"/>
    </xf>
    <xf numFmtId="0" fontId="15" fillId="0" borderId="11" xfId="3" applyFont="1" applyBorder="1" applyAlignment="1" applyProtection="1">
      <alignment vertical="center"/>
      <protection hidden="1"/>
    </xf>
    <xf numFmtId="167" fontId="9" fillId="0" borderId="11" xfId="4" applyNumberFormat="1" applyFont="1" applyFill="1" applyBorder="1" applyAlignment="1" applyProtection="1">
      <alignment horizontal="right" vertical="center"/>
      <protection hidden="1"/>
    </xf>
    <xf numFmtId="167" fontId="9" fillId="0" borderId="11" xfId="3" applyNumberFormat="1" applyFont="1" applyBorder="1" applyAlignment="1" applyProtection="1">
      <alignment vertical="center"/>
      <protection hidden="1"/>
    </xf>
    <xf numFmtId="0" fontId="18" fillId="0" borderId="0" xfId="0" applyFont="1"/>
    <xf numFmtId="1" fontId="3" fillId="2" borderId="5" xfId="6" applyNumberFormat="1" applyFont="1" applyFill="1" applyBorder="1" applyAlignment="1" applyProtection="1">
      <alignment horizontal="center" vertical="center" wrapText="1"/>
      <protection locked="0"/>
    </xf>
    <xf numFmtId="15" fontId="3" fillId="2" borderId="5" xfId="6" applyNumberFormat="1" applyFont="1" applyFill="1" applyBorder="1" applyAlignment="1" applyProtection="1">
      <alignment horizontal="center" vertical="center" wrapText="1"/>
      <protection locked="0"/>
    </xf>
    <xf numFmtId="171" fontId="3" fillId="2" borderId="5" xfId="9" applyNumberFormat="1" applyFont="1" applyFill="1" applyBorder="1" applyAlignment="1" applyProtection="1">
      <alignment horizontal="right" vertical="center" wrapText="1"/>
      <protection locked="0"/>
    </xf>
    <xf numFmtId="170" fontId="3" fillId="2" borderId="5" xfId="9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6" applyFont="1" applyFill="1" applyBorder="1" applyAlignment="1">
      <alignment horizontal="center" vertical="center" wrapText="1"/>
    </xf>
    <xf numFmtId="15" fontId="3" fillId="4" borderId="5" xfId="6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left" vertical="top"/>
      <protection locked="0"/>
    </xf>
    <xf numFmtId="0" fontId="5" fillId="0" borderId="16" xfId="0" applyFont="1" applyBorder="1" applyAlignment="1" applyProtection="1">
      <alignment horizontal="left" vertical="top"/>
      <protection locked="0"/>
    </xf>
    <xf numFmtId="0" fontId="5" fillId="0" borderId="17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6" fillId="0" borderId="15" xfId="0" applyFont="1" applyBorder="1" applyAlignment="1" applyProtection="1">
      <alignment horizontal="left" vertical="top"/>
      <protection locked="0"/>
    </xf>
    <xf numFmtId="0" fontId="6" fillId="0" borderId="16" xfId="0" applyFont="1" applyBorder="1" applyAlignment="1" applyProtection="1">
      <alignment horizontal="left" vertical="top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0" fontId="14" fillId="0" borderId="11" xfId="0" applyFont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167" fontId="1" fillId="0" borderId="11" xfId="4" applyNumberFormat="1" applyFont="1" applyFill="1" applyBorder="1" applyAlignment="1" applyProtection="1">
      <alignment horizontal="center" vertical="center"/>
      <protection locked="0"/>
    </xf>
    <xf numFmtId="10" fontId="1" fillId="0" borderId="11" xfId="10" applyNumberFormat="1" applyFont="1" applyFill="1" applyBorder="1" applyAlignment="1" applyProtection="1">
      <alignment horizontal="center" vertical="center"/>
      <protection hidden="1"/>
    </xf>
    <xf numFmtId="0" fontId="15" fillId="3" borderId="19" xfId="3" applyFont="1" applyFill="1" applyBorder="1" applyAlignment="1">
      <alignment horizontal="center" vertical="center"/>
    </xf>
    <xf numFmtId="0" fontId="15" fillId="3" borderId="18" xfId="3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3" fillId="2" borderId="1" xfId="6" applyFont="1" applyFill="1" applyBorder="1" applyAlignment="1" applyProtection="1">
      <alignment horizontal="left" vertical="center" wrapText="1"/>
      <protection locked="0"/>
    </xf>
    <xf numFmtId="0" fontId="3" fillId="2" borderId="3" xfId="6" applyFont="1" applyFill="1" applyBorder="1" applyAlignment="1" applyProtection="1">
      <alignment horizontal="left" vertical="center" wrapText="1"/>
      <protection locked="0"/>
    </xf>
    <xf numFmtId="0" fontId="3" fillId="0" borderId="5" xfId="6" applyFont="1" applyBorder="1" applyAlignment="1" applyProtection="1">
      <alignment horizontal="center"/>
      <protection hidden="1"/>
    </xf>
    <xf numFmtId="0" fontId="3" fillId="0" borderId="5" xfId="6" applyFont="1" applyBorder="1" applyAlignment="1">
      <alignment horizontal="center" vertical="center"/>
    </xf>
    <xf numFmtId="17" fontId="3" fillId="0" borderId="1" xfId="6" applyNumberFormat="1" applyFont="1" applyBorder="1" applyAlignment="1" applyProtection="1">
      <alignment horizontal="center" vertical="center"/>
      <protection hidden="1"/>
    </xf>
    <xf numFmtId="17" fontId="3" fillId="0" borderId="2" xfId="6" applyNumberFormat="1" applyFont="1" applyBorder="1" applyAlignment="1" applyProtection="1">
      <alignment horizontal="center" vertical="center"/>
      <protection hidden="1"/>
    </xf>
    <xf numFmtId="17" fontId="3" fillId="0" borderId="3" xfId="6" applyNumberFormat="1" applyFont="1" applyBorder="1" applyAlignment="1" applyProtection="1">
      <alignment horizontal="center" vertical="center"/>
      <protection hidden="1"/>
    </xf>
    <xf numFmtId="0" fontId="3" fillId="4" borderId="1" xfId="6" applyFont="1" applyFill="1" applyBorder="1" applyAlignment="1">
      <alignment horizontal="center" vertical="center" wrapText="1"/>
    </xf>
    <xf numFmtId="0" fontId="3" fillId="4" borderId="3" xfId="6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72" fontId="19" fillId="4" borderId="5" xfId="9" applyNumberFormat="1" applyFont="1" applyFill="1" applyBorder="1" applyAlignment="1" applyProtection="1">
      <alignment horizontal="center" vertical="center"/>
      <protection hidden="1"/>
    </xf>
  </cellXfs>
  <cellStyles count="11">
    <cellStyle name="Millares 2" xfId="2" xr:uid="{788870A4-5B22-4725-A67E-81FBF11EB549}"/>
    <cellStyle name="Millares 2 2" xfId="4" xr:uid="{D470526F-6C89-4A72-B14D-8863F491DAAC}"/>
    <cellStyle name="Millares 3" xfId="8" xr:uid="{D92BA2D5-BA87-4B2B-B9CD-AFF68680606B}"/>
    <cellStyle name="Moneda" xfId="9" builtinId="4"/>
    <cellStyle name="Normal" xfId="0" builtinId="0"/>
    <cellStyle name="Normal 2" xfId="1" xr:uid="{44DF6A4F-F5FE-41D4-9B50-7E7301E1E65A}"/>
    <cellStyle name="Normal 2 2" xfId="7" xr:uid="{DBE138FF-9DEE-4315-8495-67B0972BCCF4}"/>
    <cellStyle name="Normal 3" xfId="6" xr:uid="{D069A0D2-6D72-4FAD-8D66-8007C85011DA}"/>
    <cellStyle name="Normal 4" xfId="3" xr:uid="{36B8854F-F06C-4F8B-96DA-ED7B4F3A6B2D}"/>
    <cellStyle name="Porcentaje" xfId="10" builtinId="5"/>
    <cellStyle name="Porcentaje 2" xfId="5" xr:uid="{482F9A49-4DA6-4C9D-968D-02B063A470E1}"/>
  </cellStyles>
  <dxfs count="1">
    <dxf>
      <font>
        <color theme="0"/>
      </font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0</xdr:col>
      <xdr:colOff>400050</xdr:colOff>
      <xdr:row>10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94B09-94C4-4590-9F1D-8BFEB9CAB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23825"/>
          <a:ext cx="8763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aggrfindixp17\RAUL\LIQUIDACIONES%202012\07%20JULIO\206921_TRANSMARES%20LOGISTICA%20S.A.S.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el.losada\Downloads\f1.p26.gf_formato_movimiento_ingresos_cajas_de_compensacion_familiar_y_bancos_v2%20(1).xlsx" TargetMode="External"/><Relationship Id="rId1" Type="http://schemas.openxmlformats.org/officeDocument/2006/relationships/externalLinkPath" Target="/Users/joel.losada/Downloads/f1.p26.gf_formato_movimiento_ingresos_cajas_de_compensacion_familiar_y_bancos_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T"/>
      <sheetName val="FACTORES_BASES"/>
      <sheetName val="FORMATOLIQUIDACION"/>
      <sheetName val="ACTA_LIQUIDACION_APORTES"/>
      <sheetName val="2007"/>
      <sheetName val="2008"/>
      <sheetName val="2009"/>
      <sheetName val="2010"/>
      <sheetName val="2011"/>
      <sheetName val="2012"/>
    </sheetNames>
    <sheetDataSet>
      <sheetData sheetId="0" refreshError="1"/>
      <sheetData sheetId="1" refreshError="1"/>
      <sheetData sheetId="2">
        <row r="6">
          <cell r="F6">
            <v>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MBIA"/>
      <sheetName val="PARAMETROS"/>
      <sheetName val="DAVIVIENDA"/>
      <sheetName val="OCCIDENTE"/>
      <sheetName val="AGRARIO"/>
      <sheetName val="BOGOTA"/>
      <sheetName val="BBVA"/>
      <sheetName val="POPULAR"/>
      <sheetName val="PILA"/>
      <sheetName val="CAJAS"/>
      <sheetName val="RECAUDO MES"/>
      <sheetName val="INGRESOS X IDENTIFICAR"/>
    </sheetNames>
    <sheetDataSet>
      <sheetData sheetId="0"/>
      <sheetData sheetId="1">
        <row r="2">
          <cell r="A2" t="str">
            <v>ACUERDO DE PAGO</v>
          </cell>
        </row>
        <row r="3">
          <cell r="A3" t="str">
            <v>LIQUIDACIÓN</v>
          </cell>
        </row>
        <row r="4">
          <cell r="A4" t="str">
            <v>PAGARÉ</v>
          </cell>
        </row>
        <row r="5">
          <cell r="A5" t="str">
            <v>RESOLUCIÓN</v>
          </cell>
        </row>
        <row r="6">
          <cell r="A6" t="str">
            <v>VERIFICACIÓN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5721-DC26-47E1-BBB7-1ADF84AF59BE}">
  <sheetPr>
    <tabColor theme="7" tint="-0.249977111117893"/>
    <pageSetUpPr fitToPage="1"/>
  </sheetPr>
  <dimension ref="A1:V35"/>
  <sheetViews>
    <sheetView showGridLines="0" tabSelected="1" zoomScaleNormal="100" workbookViewId="0">
      <pane xSplit="1" ySplit="2" topLeftCell="E3" activePane="bottomRight" state="frozen"/>
      <selection activeCell="C9" sqref="C9:D9"/>
      <selection pane="topRight" activeCell="C9" sqref="C9:D9"/>
      <selection pane="bottomLeft" activeCell="C9" sqref="C9:D9"/>
      <selection pane="bottomRight" activeCell="C9" sqref="C9:D9"/>
    </sheetView>
  </sheetViews>
  <sheetFormatPr baseColWidth="10" defaultColWidth="0" defaultRowHeight="11.25" zeroHeight="1"/>
  <cols>
    <col min="1" max="1" width="10.42578125" style="1" bestFit="1" customWidth="1"/>
    <col min="2" max="2" width="11" style="1" customWidth="1"/>
    <col min="3" max="3" width="37.85546875" style="1" customWidth="1"/>
    <col min="4" max="4" width="13" style="1" bestFit="1" customWidth="1"/>
    <col min="5" max="5" width="14.7109375" style="1" bestFit="1" customWidth="1"/>
    <col min="6" max="6" width="13.28515625" style="1" customWidth="1"/>
    <col min="7" max="7" width="11.28515625" style="1" customWidth="1"/>
    <col min="8" max="8" width="16.5703125" style="1" customWidth="1"/>
    <col min="9" max="9" width="13.85546875" style="1" bestFit="1" customWidth="1"/>
    <col min="10" max="13" width="13.85546875" style="1" customWidth="1"/>
    <col min="14" max="14" width="16" style="1" customWidth="1"/>
    <col min="15" max="15" width="11.5703125" style="1" bestFit="1" customWidth="1"/>
    <col min="16" max="16" width="12.42578125" style="1" bestFit="1" customWidth="1"/>
    <col min="17" max="17" width="13.85546875" style="1" customWidth="1"/>
    <col min="18" max="18" width="15" style="1" bestFit="1" customWidth="1"/>
    <col min="19" max="19" width="13.7109375" style="1" bestFit="1" customWidth="1"/>
    <col min="20" max="20" width="13.85546875" style="1" customWidth="1"/>
    <col min="21" max="21" width="15.28515625" style="1" customWidth="1"/>
    <col min="22" max="22" width="4.28515625" style="1" customWidth="1"/>
    <col min="23" max="16384" width="11.42578125" style="1" hidden="1"/>
  </cols>
  <sheetData>
    <row r="1" spans="1:21" ht="16.5" customHeight="1" thickBot="1">
      <c r="A1" s="68" t="s">
        <v>112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8" t="s">
        <v>61</v>
      </c>
      <c r="O1" s="53"/>
      <c r="P1" s="53"/>
      <c r="Q1" s="53"/>
      <c r="R1" s="9" t="s">
        <v>0</v>
      </c>
      <c r="S1" s="6"/>
      <c r="T1" s="10" t="s">
        <v>2</v>
      </c>
      <c r="U1" s="5"/>
    </row>
    <row r="2" spans="1:21" s="2" customFormat="1" ht="68.25" thickBot="1">
      <c r="A2" s="11" t="s">
        <v>118</v>
      </c>
      <c r="B2" s="11" t="s">
        <v>4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13" t="s">
        <v>29</v>
      </c>
      <c r="J2" s="12" t="s">
        <v>38</v>
      </c>
      <c r="K2" s="12" t="s">
        <v>39</v>
      </c>
      <c r="L2" s="12" t="s">
        <v>30</v>
      </c>
      <c r="M2" s="12" t="s">
        <v>31</v>
      </c>
      <c r="N2" s="12" t="s">
        <v>33</v>
      </c>
      <c r="O2" s="12" t="s">
        <v>32</v>
      </c>
      <c r="P2" s="12" t="s">
        <v>34</v>
      </c>
      <c r="Q2" s="12" t="s">
        <v>35</v>
      </c>
      <c r="R2" s="12" t="s">
        <v>40</v>
      </c>
      <c r="S2" s="12" t="s">
        <v>36</v>
      </c>
      <c r="T2" s="12" t="s">
        <v>37</v>
      </c>
      <c r="U2" s="12" t="s">
        <v>3</v>
      </c>
    </row>
    <row r="3" spans="1:21" s="2" customFormat="1" ht="23.1" customHeight="1" thickBot="1">
      <c r="A3" s="14"/>
      <c r="B3" s="15"/>
      <c r="C3" s="16"/>
      <c r="D3" s="17"/>
      <c r="E3" s="17"/>
      <c r="F3" s="17"/>
      <c r="G3" s="15"/>
      <c r="H3" s="18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2">
        <f t="shared" ref="U3:U29" si="0">SUM(I3:T3)</f>
        <v>0</v>
      </c>
    </row>
    <row r="4" spans="1:21" s="3" customFormat="1" ht="23.1" customHeight="1" thickBot="1">
      <c r="A4" s="14"/>
      <c r="B4" s="15"/>
      <c r="C4" s="16"/>
      <c r="D4" s="17"/>
      <c r="E4" s="17"/>
      <c r="F4" s="17"/>
      <c r="G4" s="15"/>
      <c r="H4" s="2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2">
        <f t="shared" si="0"/>
        <v>0</v>
      </c>
    </row>
    <row r="5" spans="1:21" s="3" customFormat="1" ht="23.1" customHeight="1" thickBot="1">
      <c r="A5" s="14"/>
      <c r="B5" s="15"/>
      <c r="C5" s="16"/>
      <c r="D5" s="17"/>
      <c r="E5" s="17"/>
      <c r="F5" s="17"/>
      <c r="G5" s="15"/>
      <c r="H5" s="2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2">
        <f t="shared" si="0"/>
        <v>0</v>
      </c>
    </row>
    <row r="6" spans="1:21" s="3" customFormat="1" ht="23.1" customHeight="1" thickBot="1">
      <c r="A6" s="14"/>
      <c r="B6" s="15"/>
      <c r="C6" s="16"/>
      <c r="D6" s="17"/>
      <c r="E6" s="17"/>
      <c r="F6" s="17"/>
      <c r="G6" s="15"/>
      <c r="H6" s="20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2">
        <f t="shared" si="0"/>
        <v>0</v>
      </c>
    </row>
    <row r="7" spans="1:21" s="3" customFormat="1" ht="23.1" customHeight="1" thickBot="1">
      <c r="A7" s="14"/>
      <c r="B7" s="15"/>
      <c r="C7" s="16"/>
      <c r="D7" s="17"/>
      <c r="E7" s="17"/>
      <c r="F7" s="17"/>
      <c r="G7" s="15"/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2">
        <f t="shared" si="0"/>
        <v>0</v>
      </c>
    </row>
    <row r="8" spans="1:21" s="3" customFormat="1" ht="23.1" customHeight="1" thickBot="1">
      <c r="A8" s="14"/>
      <c r="B8" s="15"/>
      <c r="C8" s="16"/>
      <c r="D8" s="17"/>
      <c r="E8" s="17"/>
      <c r="F8" s="17"/>
      <c r="G8" s="15"/>
      <c r="H8" s="20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2">
        <f t="shared" si="0"/>
        <v>0</v>
      </c>
    </row>
    <row r="9" spans="1:21" s="3" customFormat="1" ht="23.1" customHeight="1" thickBot="1">
      <c r="A9" s="14"/>
      <c r="B9" s="15"/>
      <c r="C9" s="16"/>
      <c r="D9" s="17"/>
      <c r="E9" s="17"/>
      <c r="F9" s="17"/>
      <c r="G9" s="15"/>
      <c r="H9" s="20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2">
        <f t="shared" si="0"/>
        <v>0</v>
      </c>
    </row>
    <row r="10" spans="1:21" s="3" customFormat="1" ht="23.1" customHeight="1" thickBot="1">
      <c r="A10" s="14"/>
      <c r="B10" s="15"/>
      <c r="C10" s="16"/>
      <c r="D10" s="17"/>
      <c r="E10" s="17"/>
      <c r="F10" s="17"/>
      <c r="G10" s="15"/>
      <c r="H10" s="20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2">
        <f t="shared" si="0"/>
        <v>0</v>
      </c>
    </row>
    <row r="11" spans="1:21" s="3" customFormat="1" ht="23.1" customHeight="1" thickBot="1">
      <c r="A11" s="14"/>
      <c r="B11" s="15"/>
      <c r="C11" s="16"/>
      <c r="D11" s="17"/>
      <c r="E11" s="17"/>
      <c r="F11" s="17"/>
      <c r="G11" s="15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2">
        <f t="shared" si="0"/>
        <v>0</v>
      </c>
    </row>
    <row r="12" spans="1:21" s="3" customFormat="1" ht="23.1" customHeight="1" thickBot="1">
      <c r="A12" s="14"/>
      <c r="B12" s="15"/>
      <c r="C12" s="16"/>
      <c r="D12" s="17"/>
      <c r="E12" s="17"/>
      <c r="F12" s="17"/>
      <c r="G12" s="15"/>
      <c r="H12" s="20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2">
        <f t="shared" si="0"/>
        <v>0</v>
      </c>
    </row>
    <row r="13" spans="1:21" s="3" customFormat="1" ht="23.1" customHeight="1" thickBot="1">
      <c r="A13" s="14"/>
      <c r="B13" s="15"/>
      <c r="C13" s="16"/>
      <c r="D13" s="17"/>
      <c r="E13" s="17"/>
      <c r="F13" s="17"/>
      <c r="G13" s="15"/>
      <c r="H13" s="20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2">
        <f t="shared" si="0"/>
        <v>0</v>
      </c>
    </row>
    <row r="14" spans="1:21" s="3" customFormat="1" ht="23.1" customHeight="1" thickBot="1">
      <c r="A14" s="14"/>
      <c r="B14" s="15"/>
      <c r="C14" s="16"/>
      <c r="D14" s="17"/>
      <c r="E14" s="17"/>
      <c r="F14" s="17"/>
      <c r="G14" s="15"/>
      <c r="H14" s="20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2">
        <f t="shared" si="0"/>
        <v>0</v>
      </c>
    </row>
    <row r="15" spans="1:21" s="3" customFormat="1" ht="23.1" customHeight="1" thickBot="1">
      <c r="A15" s="14"/>
      <c r="B15" s="15"/>
      <c r="C15" s="16"/>
      <c r="D15" s="17"/>
      <c r="E15" s="17"/>
      <c r="F15" s="17"/>
      <c r="G15" s="15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2">
        <f t="shared" si="0"/>
        <v>0</v>
      </c>
    </row>
    <row r="16" spans="1:21" s="3" customFormat="1" ht="23.1" customHeight="1" thickBot="1">
      <c r="A16" s="14"/>
      <c r="B16" s="15"/>
      <c r="C16" s="16"/>
      <c r="D16" s="17"/>
      <c r="E16" s="17"/>
      <c r="F16" s="17"/>
      <c r="G16" s="15"/>
      <c r="H16" s="20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2">
        <f t="shared" si="0"/>
        <v>0</v>
      </c>
    </row>
    <row r="17" spans="1:21" s="3" customFormat="1" ht="23.1" customHeight="1" thickBot="1">
      <c r="A17" s="14"/>
      <c r="B17" s="15"/>
      <c r="C17" s="16"/>
      <c r="D17" s="17"/>
      <c r="E17" s="17"/>
      <c r="F17" s="17"/>
      <c r="G17" s="15"/>
      <c r="H17" s="20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2">
        <f t="shared" si="0"/>
        <v>0</v>
      </c>
    </row>
    <row r="18" spans="1:21" s="3" customFormat="1" ht="23.1" customHeight="1" thickBot="1">
      <c r="A18" s="14"/>
      <c r="B18" s="15"/>
      <c r="C18" s="16"/>
      <c r="D18" s="17"/>
      <c r="E18" s="17"/>
      <c r="F18" s="17"/>
      <c r="G18" s="15"/>
      <c r="H18" s="20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2">
        <f t="shared" si="0"/>
        <v>0</v>
      </c>
    </row>
    <row r="19" spans="1:21" s="3" customFormat="1" ht="23.1" customHeight="1" thickBot="1">
      <c r="A19" s="14"/>
      <c r="B19" s="15"/>
      <c r="C19" s="16"/>
      <c r="D19" s="17"/>
      <c r="E19" s="17"/>
      <c r="F19" s="17"/>
      <c r="G19" s="15"/>
      <c r="H19" s="20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2">
        <f t="shared" si="0"/>
        <v>0</v>
      </c>
    </row>
    <row r="20" spans="1:21" s="3" customFormat="1" ht="23.1" customHeight="1" thickBot="1">
      <c r="A20" s="14"/>
      <c r="B20" s="15"/>
      <c r="C20" s="16"/>
      <c r="D20" s="17"/>
      <c r="E20" s="17"/>
      <c r="F20" s="17"/>
      <c r="G20" s="15"/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2">
        <f t="shared" si="0"/>
        <v>0</v>
      </c>
    </row>
    <row r="21" spans="1:21" s="3" customFormat="1" ht="23.1" customHeight="1" thickBot="1">
      <c r="A21" s="14"/>
      <c r="B21" s="15"/>
      <c r="C21" s="16"/>
      <c r="D21" s="17"/>
      <c r="E21" s="17"/>
      <c r="F21" s="17"/>
      <c r="G21" s="15"/>
      <c r="H21" s="20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2">
        <f t="shared" si="0"/>
        <v>0</v>
      </c>
    </row>
    <row r="22" spans="1:21" s="3" customFormat="1" ht="23.1" customHeight="1" thickBot="1">
      <c r="A22" s="14"/>
      <c r="B22" s="15"/>
      <c r="C22" s="16"/>
      <c r="D22" s="17"/>
      <c r="E22" s="17"/>
      <c r="F22" s="17"/>
      <c r="G22" s="15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2">
        <f t="shared" si="0"/>
        <v>0</v>
      </c>
    </row>
    <row r="23" spans="1:21" s="3" customFormat="1" ht="23.1" customHeight="1" thickBot="1">
      <c r="A23" s="14"/>
      <c r="B23" s="15"/>
      <c r="C23" s="16"/>
      <c r="D23" s="17"/>
      <c r="E23" s="17"/>
      <c r="F23" s="17"/>
      <c r="G23" s="15"/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2">
        <f t="shared" si="0"/>
        <v>0</v>
      </c>
    </row>
    <row r="24" spans="1:21" s="3" customFormat="1" ht="23.1" customHeight="1" thickBot="1">
      <c r="A24" s="14"/>
      <c r="B24" s="15"/>
      <c r="C24" s="16"/>
      <c r="D24" s="17"/>
      <c r="E24" s="17"/>
      <c r="F24" s="17"/>
      <c r="G24" s="15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2">
        <f t="shared" si="0"/>
        <v>0</v>
      </c>
    </row>
    <row r="25" spans="1:21" s="3" customFormat="1" ht="23.1" customHeight="1" thickBot="1">
      <c r="A25" s="14"/>
      <c r="B25" s="15"/>
      <c r="C25" s="16"/>
      <c r="D25" s="17"/>
      <c r="E25" s="17"/>
      <c r="F25" s="17"/>
      <c r="G25" s="15"/>
      <c r="H25" s="20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2">
        <f t="shared" si="0"/>
        <v>0</v>
      </c>
    </row>
    <row r="26" spans="1:21" s="3" customFormat="1" ht="23.1" customHeight="1" thickBot="1">
      <c r="A26" s="14"/>
      <c r="B26" s="15"/>
      <c r="C26" s="16"/>
      <c r="D26" s="17"/>
      <c r="E26" s="17"/>
      <c r="F26" s="17"/>
      <c r="G26" s="15"/>
      <c r="H26" s="20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22">
        <f t="shared" si="0"/>
        <v>0</v>
      </c>
    </row>
    <row r="27" spans="1:21" ht="23.1" customHeight="1" thickBot="1">
      <c r="A27" s="14"/>
      <c r="B27" s="15"/>
      <c r="C27" s="16"/>
      <c r="D27" s="17"/>
      <c r="E27" s="17"/>
      <c r="F27" s="17"/>
      <c r="G27" s="15"/>
      <c r="H27" s="20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22">
        <f t="shared" si="0"/>
        <v>0</v>
      </c>
    </row>
    <row r="28" spans="1:21" ht="23.1" customHeight="1" thickBot="1">
      <c r="A28" s="14"/>
      <c r="B28" s="15"/>
      <c r="C28" s="16"/>
      <c r="D28" s="17"/>
      <c r="E28" s="17"/>
      <c r="F28" s="17"/>
      <c r="G28" s="15"/>
      <c r="H28" s="20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2">
        <f t="shared" si="0"/>
        <v>0</v>
      </c>
    </row>
    <row r="29" spans="1:21" ht="23.1" customHeight="1" thickBot="1">
      <c r="A29" s="14"/>
      <c r="B29" s="15"/>
      <c r="C29" s="16"/>
      <c r="D29" s="17"/>
      <c r="E29" s="17"/>
      <c r="F29" s="17"/>
      <c r="G29" s="15"/>
      <c r="H29" s="20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22">
        <f t="shared" si="0"/>
        <v>0</v>
      </c>
    </row>
    <row r="30" spans="1:21" ht="23.1" customHeight="1" thickBot="1">
      <c r="A30" s="54"/>
      <c r="B30" s="54"/>
      <c r="C30" s="54"/>
      <c r="D30" s="54"/>
      <c r="E30" s="54"/>
      <c r="F30" s="54"/>
      <c r="G30" s="54"/>
      <c r="H30" s="54"/>
      <c r="I30" s="21">
        <f t="shared" ref="I30:U30" si="1">SUM(I3:I29)</f>
        <v>0</v>
      </c>
      <c r="J30" s="21">
        <f t="shared" si="1"/>
        <v>0</v>
      </c>
      <c r="K30" s="21">
        <f t="shared" si="1"/>
        <v>0</v>
      </c>
      <c r="L30" s="21">
        <f t="shared" si="1"/>
        <v>0</v>
      </c>
      <c r="M30" s="21">
        <f t="shared" si="1"/>
        <v>0</v>
      </c>
      <c r="N30" s="21">
        <f t="shared" si="1"/>
        <v>0</v>
      </c>
      <c r="O30" s="21">
        <f t="shared" si="1"/>
        <v>0</v>
      </c>
      <c r="P30" s="21">
        <f t="shared" si="1"/>
        <v>0</v>
      </c>
      <c r="Q30" s="21">
        <f t="shared" si="1"/>
        <v>0</v>
      </c>
      <c r="R30" s="21">
        <f t="shared" si="1"/>
        <v>0</v>
      </c>
      <c r="S30" s="21">
        <f t="shared" si="1"/>
        <v>0</v>
      </c>
      <c r="T30" s="21">
        <f t="shared" si="1"/>
        <v>0</v>
      </c>
      <c r="U30" s="21">
        <f t="shared" si="1"/>
        <v>0</v>
      </c>
    </row>
    <row r="31" spans="1:21" ht="20.25" customHeight="1" thickBot="1">
      <c r="A31" s="55" t="s">
        <v>11</v>
      </c>
      <c r="B31" s="55"/>
      <c r="C31" s="23" t="s">
        <v>18</v>
      </c>
      <c r="D31" s="24">
        <f>SUM(I30:Q30)</f>
        <v>0</v>
      </c>
      <c r="E31" s="56" t="s">
        <v>12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8"/>
    </row>
    <row r="32" spans="1:21" ht="20.25" customHeight="1" thickBot="1">
      <c r="A32" s="55"/>
      <c r="B32" s="55"/>
      <c r="C32" s="25" t="s">
        <v>13</v>
      </c>
      <c r="D32" s="24">
        <f>SUM(R30:S30)</f>
        <v>0</v>
      </c>
      <c r="E32" s="59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/>
    </row>
    <row r="33" spans="1:21" ht="20.25" customHeight="1" thickBot="1">
      <c r="A33" s="55"/>
      <c r="B33" s="55"/>
      <c r="C33" s="25" t="s">
        <v>14</v>
      </c>
      <c r="D33" s="24">
        <f>+T30</f>
        <v>0</v>
      </c>
      <c r="E33" s="62" t="s">
        <v>110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4"/>
    </row>
    <row r="34" spans="1:21" ht="20.25" customHeight="1" thickBot="1">
      <c r="A34" s="55"/>
      <c r="B34" s="55"/>
      <c r="C34" s="23" t="s">
        <v>15</v>
      </c>
      <c r="D34" s="24">
        <f>SUM(D31:D33)</f>
        <v>0</v>
      </c>
      <c r="E34" s="65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7"/>
    </row>
    <row r="35" spans="1:21"/>
  </sheetData>
  <sheetProtection autoFilter="0"/>
  <autoFilter ref="A2:U2" xr:uid="{24255721-DC26-47E1-BBB7-1ADF84AF59BE}"/>
  <mergeCells count="6">
    <mergeCell ref="O1:Q1"/>
    <mergeCell ref="A30:H30"/>
    <mergeCell ref="A31:B34"/>
    <mergeCell ref="E31:U32"/>
    <mergeCell ref="E33:U34"/>
    <mergeCell ref="A1:M1"/>
  </mergeCells>
  <phoneticPr fontId="7" type="noConversion"/>
  <dataValidations count="5">
    <dataValidation type="date" showInputMessage="1" showErrorMessage="1" errorTitle="DIGITACIÓN INCORRECTA" error="1. DIGITE LA FECHA EN EL FORMATO DD-MM-AA_x000a_2. LA FECHA DEBE SER POSTERIOR AL 01-ENE-1996_x000a_3. LA FECHA NO PUEDE SER SUPERIOR A HOY" sqref="G3:G29" xr:uid="{1D0DAABB-8C32-4DEF-8875-5436483045DB}">
      <formula1>35065</formula1>
      <formula2>TODAY()</formula2>
    </dataValidation>
    <dataValidation type="decimal" showInputMessage="1" showErrorMessage="1" errorTitle="DIGITACIÓN INCORRECTA" error="DIGITE ÚNICAMENTE NÚMEROS" sqref="I3:T29" xr:uid="{9EE18167-56B0-4C11-97D2-DED4D038ADAB}">
      <formula1>1</formula1>
      <formula2>999999999999999</formula2>
    </dataValidation>
    <dataValidation type="whole" showInputMessage="1" showErrorMessage="1" errorTitle="DIGITACIÓN INCORRECTA" error="DIGITE ÚNICAMENTE NÚMEROS, SIN COMAS, SIN PUNTOS Y SIN SIGNOS" sqref="A3:A29" xr:uid="{74139220-D7C1-409F-8C22-57F1215F510F}">
      <formula1>1</formula1>
      <formula2>999999999999999</formula2>
    </dataValidation>
    <dataValidation type="date" showInputMessage="1" showErrorMessage="1" errorTitle="DIGITACIÓN INCORRECTA" error="1. DIGITE LA FECHA EN EL FORMATO DD-MM-AA_x000a_2. LA FECHA DEBE SER POSTERIOR AL 01-ENE-2015_x000a_3. LA FECHA NO PUEDE SER SUPERIOR A HOY" sqref="B3:B29" xr:uid="{AD937D11-EEC6-4812-A6A6-82778AD119B5}">
      <formula1>42005</formula1>
      <formula2>TODAY()</formula2>
    </dataValidation>
    <dataValidation type="whole" allowBlank="1" showInputMessage="1" showErrorMessage="1" errorTitle="NIT O C.C. INCORRECTO" error="POR FAVOR DIGITE SÓLO NÚMEROS" prompt="POR FAVOR:_x000a__x000a_Digite sólo números, sin comas, sin puntos y sin digito de verificación." sqref="D3:D29" xr:uid="{DA326B35-23CA-4680-A09F-8812E7EC91FC}">
      <formula1>0</formula1>
      <formula2>99999999999999</formula2>
    </dataValidation>
  </dataValidations>
  <printOptions horizontalCentered="1"/>
  <pageMargins left="0.31496062992125984" right="0.31496062992125984" top="1.1811023622047245" bottom="0.55118110236220474" header="0.31496062992125984" footer="0.31496062992125984"/>
  <pageSetup paperSize="119" scale="45" orientation="landscape" r:id="rId1"/>
  <headerFooter>
    <oddHeader>&amp;L&amp;G&amp;CPROCESO GESTIÓN FINANCIERA
FORMATO MOVIMIENTO DE INGRESOS POR APORTES PARAFISCALES EN REGIONAL&amp;RF1.P26.GF
Versión 3
&amp;P de &amp;N
10/04/2024
Clasificación dela Información
Pública</oddHeader>
    <oddFooter>&amp;C&amp;"Tempus Sans ITC,Negrita"&amp;12Antes de imprimir este documento… piense en el medio ambiente! 
&amp;"Arial,Normal"&amp;6Cualquier copia impresa de este documento se considera como COPIA NO CONTROLADA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NIT O C.C. INCORRECTO" error="POR FAVOR DIGITE SÓLO NÚMEROS" prompt="POR FAVOR:_x000a__x000a_Digite sólo números, sin comas, sin puntos y sin digito de verificación." xr:uid="{7A0CE0B6-4AA7-4EEE-AC67-563EE03A9A65}">
          <x14:formula1>
            <xm:f>PARAMETROS!$A$1:$A$6</xm:f>
          </x14:formula1>
          <xm:sqref>E3:E29</xm:sqref>
        </x14:dataValidation>
        <x14:dataValidation type="list" showInputMessage="1" showErrorMessage="1" errorTitle="SELECCION INCORRECTA" error="SELECCIONE LA REGIONAL DE LA LISTA DESPLEGABLE" xr:uid="{63137B83-D1F5-422D-A03D-E799DE43F4E2}">
          <x14:formula1>
            <xm:f>PARAMETROS!$F$2:$F$35</xm:f>
          </x14:formula1>
          <xm:sqref>O1:Q1</xm:sqref>
        </x14:dataValidation>
        <x14:dataValidation type="list" showInputMessage="1" showErrorMessage="1" errorTitle="SELECCION INCORRECTA" error="SELECCIONE EL MES DE LA LISTA DESPLEGABLE" xr:uid="{2D2B9F99-07FA-492E-9BF2-157DE4188ABD}">
          <x14:formula1>
            <xm:f>PARAMETROS!$D$2:$D$13</xm:f>
          </x14:formula1>
          <xm:sqref>S1</xm:sqref>
        </x14:dataValidation>
        <x14:dataValidation type="list" showInputMessage="1" showErrorMessage="1" errorTitle="SELECCION INCORRECTA" error="SELECCIONE EL AÑO DE LA LISTA DESPLEGABLE" xr:uid="{4F5CFA34-4B35-427A-9B80-622433545C57}">
          <x14:formula1>
            <xm:f>PARAMETROS!$E$2:$E$9</xm:f>
          </x14:formula1>
          <xm:sqref>U1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45FD-02C7-4FD3-9551-B21F644BFED1}">
  <sheetPr>
    <tabColor theme="5" tint="0.39997558519241921"/>
    <pageSetUpPr fitToPage="1"/>
  </sheetPr>
  <dimension ref="A1:V35"/>
  <sheetViews>
    <sheetView showGridLines="0" zoomScaleNormal="100" workbookViewId="0">
      <pane xSplit="1" ySplit="2" topLeftCell="B3" activePane="bottomRight" state="frozen"/>
      <selection activeCell="C9" sqref="C9:D9"/>
      <selection pane="topRight" activeCell="C9" sqref="C9:D9"/>
      <selection pane="bottomLeft" activeCell="C9" sqref="C9:D9"/>
      <selection pane="bottomRight" activeCell="C9" sqref="C9:D9"/>
    </sheetView>
  </sheetViews>
  <sheetFormatPr baseColWidth="10" defaultColWidth="0" defaultRowHeight="11.25" zeroHeight="1"/>
  <cols>
    <col min="1" max="1" width="10.42578125" style="1" bestFit="1" customWidth="1"/>
    <col min="2" max="2" width="11" style="1" customWidth="1"/>
    <col min="3" max="3" width="37.85546875" style="1" customWidth="1"/>
    <col min="4" max="4" width="13" style="1" bestFit="1" customWidth="1"/>
    <col min="5" max="5" width="14.7109375" style="1" bestFit="1" customWidth="1"/>
    <col min="6" max="6" width="13.28515625" style="1" customWidth="1"/>
    <col min="7" max="7" width="11.28515625" style="1" customWidth="1"/>
    <col min="8" max="8" width="16.5703125" style="1" customWidth="1"/>
    <col min="9" max="9" width="13.85546875" style="1" bestFit="1" customWidth="1"/>
    <col min="10" max="13" width="13.85546875" style="1" customWidth="1"/>
    <col min="14" max="14" width="16" style="1" customWidth="1"/>
    <col min="15" max="15" width="11.5703125" style="1" bestFit="1" customWidth="1"/>
    <col min="16" max="16" width="12.42578125" style="1" bestFit="1" customWidth="1"/>
    <col min="17" max="17" width="13.85546875" style="1" customWidth="1"/>
    <col min="18" max="18" width="15" style="1" bestFit="1" customWidth="1"/>
    <col min="19" max="19" width="13.7109375" style="1" bestFit="1" customWidth="1"/>
    <col min="20" max="20" width="13.85546875" style="1" customWidth="1"/>
    <col min="21" max="21" width="15.28515625" style="1" customWidth="1"/>
    <col min="22" max="22" width="4.28515625" style="1" customWidth="1"/>
    <col min="23" max="16384" width="11.42578125" style="1" hidden="1"/>
  </cols>
  <sheetData>
    <row r="1" spans="1:21" ht="16.5" customHeight="1" thickBot="1">
      <c r="A1" s="68" t="s">
        <v>111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8" t="s">
        <v>61</v>
      </c>
      <c r="O1" s="53"/>
      <c r="P1" s="53"/>
      <c r="Q1" s="53"/>
      <c r="R1" s="9" t="s">
        <v>0</v>
      </c>
      <c r="S1" s="6"/>
      <c r="T1" s="10" t="s">
        <v>2</v>
      </c>
      <c r="U1" s="5"/>
    </row>
    <row r="2" spans="1:21" s="2" customFormat="1" ht="68.25" thickBot="1">
      <c r="A2" s="11" t="s">
        <v>118</v>
      </c>
      <c r="B2" s="11" t="s">
        <v>4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13" t="s">
        <v>29</v>
      </c>
      <c r="J2" s="12" t="s">
        <v>38</v>
      </c>
      <c r="K2" s="12" t="s">
        <v>39</v>
      </c>
      <c r="L2" s="12" t="s">
        <v>30</v>
      </c>
      <c r="M2" s="12" t="s">
        <v>31</v>
      </c>
      <c r="N2" s="12" t="s">
        <v>33</v>
      </c>
      <c r="O2" s="12" t="s">
        <v>32</v>
      </c>
      <c r="P2" s="12" t="s">
        <v>34</v>
      </c>
      <c r="Q2" s="12" t="s">
        <v>35</v>
      </c>
      <c r="R2" s="12" t="s">
        <v>40</v>
      </c>
      <c r="S2" s="12" t="s">
        <v>36</v>
      </c>
      <c r="T2" s="12" t="s">
        <v>37</v>
      </c>
      <c r="U2" s="12" t="s">
        <v>3</v>
      </c>
    </row>
    <row r="3" spans="1:21" s="2" customFormat="1" ht="23.1" customHeight="1" thickBot="1">
      <c r="A3" s="14"/>
      <c r="B3" s="15"/>
      <c r="C3" s="16"/>
      <c r="D3" s="17"/>
      <c r="E3" s="17"/>
      <c r="F3" s="17"/>
      <c r="G3" s="15"/>
      <c r="H3" s="18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2">
        <f t="shared" ref="U3:U29" si="0">SUM(I3:T3)</f>
        <v>0</v>
      </c>
    </row>
    <row r="4" spans="1:21" s="3" customFormat="1" ht="23.1" customHeight="1" thickBot="1">
      <c r="A4" s="14"/>
      <c r="B4" s="15"/>
      <c r="C4" s="16"/>
      <c r="D4" s="17"/>
      <c r="E4" s="17"/>
      <c r="F4" s="17"/>
      <c r="G4" s="15"/>
      <c r="H4" s="2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2">
        <f t="shared" si="0"/>
        <v>0</v>
      </c>
    </row>
    <row r="5" spans="1:21" s="3" customFormat="1" ht="23.1" customHeight="1" thickBot="1">
      <c r="A5" s="14"/>
      <c r="B5" s="15"/>
      <c r="C5" s="16"/>
      <c r="D5" s="17"/>
      <c r="E5" s="17"/>
      <c r="F5" s="17"/>
      <c r="G5" s="15"/>
      <c r="H5" s="2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2">
        <f t="shared" si="0"/>
        <v>0</v>
      </c>
    </row>
    <row r="6" spans="1:21" s="3" customFormat="1" ht="23.1" customHeight="1" thickBot="1">
      <c r="A6" s="14"/>
      <c r="B6" s="15"/>
      <c r="C6" s="16"/>
      <c r="D6" s="17"/>
      <c r="E6" s="17"/>
      <c r="F6" s="17"/>
      <c r="G6" s="15"/>
      <c r="H6" s="20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2">
        <f t="shared" si="0"/>
        <v>0</v>
      </c>
    </row>
    <row r="7" spans="1:21" s="3" customFormat="1" ht="23.1" customHeight="1" thickBot="1">
      <c r="A7" s="14"/>
      <c r="B7" s="15"/>
      <c r="C7" s="16"/>
      <c r="D7" s="17"/>
      <c r="E7" s="17"/>
      <c r="F7" s="17"/>
      <c r="G7" s="15"/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2">
        <f t="shared" si="0"/>
        <v>0</v>
      </c>
    </row>
    <row r="8" spans="1:21" s="3" customFormat="1" ht="23.1" customHeight="1" thickBot="1">
      <c r="A8" s="14"/>
      <c r="B8" s="15"/>
      <c r="C8" s="16"/>
      <c r="D8" s="17"/>
      <c r="E8" s="17"/>
      <c r="F8" s="17"/>
      <c r="G8" s="15"/>
      <c r="H8" s="20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2">
        <f t="shared" si="0"/>
        <v>0</v>
      </c>
    </row>
    <row r="9" spans="1:21" s="3" customFormat="1" ht="23.1" customHeight="1" thickBot="1">
      <c r="A9" s="14"/>
      <c r="B9" s="15"/>
      <c r="C9" s="16"/>
      <c r="D9" s="17"/>
      <c r="E9" s="17"/>
      <c r="F9" s="17"/>
      <c r="G9" s="15"/>
      <c r="H9" s="20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2">
        <f t="shared" si="0"/>
        <v>0</v>
      </c>
    </row>
    <row r="10" spans="1:21" s="3" customFormat="1" ht="23.1" customHeight="1" thickBot="1">
      <c r="A10" s="14"/>
      <c r="B10" s="15"/>
      <c r="C10" s="16"/>
      <c r="D10" s="17"/>
      <c r="E10" s="17"/>
      <c r="F10" s="17"/>
      <c r="G10" s="15"/>
      <c r="H10" s="20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2">
        <f t="shared" si="0"/>
        <v>0</v>
      </c>
    </row>
    <row r="11" spans="1:21" s="3" customFormat="1" ht="23.1" customHeight="1" thickBot="1">
      <c r="A11" s="14"/>
      <c r="B11" s="15"/>
      <c r="C11" s="16"/>
      <c r="D11" s="17"/>
      <c r="E11" s="17"/>
      <c r="F11" s="17"/>
      <c r="G11" s="15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2">
        <f t="shared" si="0"/>
        <v>0</v>
      </c>
    </row>
    <row r="12" spans="1:21" s="3" customFormat="1" ht="23.1" customHeight="1" thickBot="1">
      <c r="A12" s="14"/>
      <c r="B12" s="15"/>
      <c r="C12" s="16"/>
      <c r="D12" s="17"/>
      <c r="E12" s="17"/>
      <c r="F12" s="17"/>
      <c r="G12" s="15"/>
      <c r="H12" s="20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2">
        <f t="shared" si="0"/>
        <v>0</v>
      </c>
    </row>
    <row r="13" spans="1:21" s="3" customFormat="1" ht="23.1" customHeight="1" thickBot="1">
      <c r="A13" s="14"/>
      <c r="B13" s="15"/>
      <c r="C13" s="16"/>
      <c r="D13" s="17"/>
      <c r="E13" s="17"/>
      <c r="F13" s="17"/>
      <c r="G13" s="15"/>
      <c r="H13" s="20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2">
        <f t="shared" si="0"/>
        <v>0</v>
      </c>
    </row>
    <row r="14" spans="1:21" s="3" customFormat="1" ht="23.1" customHeight="1" thickBot="1">
      <c r="A14" s="14"/>
      <c r="B14" s="15"/>
      <c r="C14" s="16"/>
      <c r="D14" s="17"/>
      <c r="E14" s="17"/>
      <c r="F14" s="17"/>
      <c r="G14" s="15"/>
      <c r="H14" s="20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2">
        <f t="shared" si="0"/>
        <v>0</v>
      </c>
    </row>
    <row r="15" spans="1:21" s="3" customFormat="1" ht="23.1" customHeight="1" thickBot="1">
      <c r="A15" s="14"/>
      <c r="B15" s="15"/>
      <c r="C15" s="16"/>
      <c r="D15" s="17"/>
      <c r="E15" s="17"/>
      <c r="F15" s="17"/>
      <c r="G15" s="15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2">
        <f t="shared" si="0"/>
        <v>0</v>
      </c>
    </row>
    <row r="16" spans="1:21" s="3" customFormat="1" ht="23.1" customHeight="1" thickBot="1">
      <c r="A16" s="14"/>
      <c r="B16" s="15"/>
      <c r="C16" s="16"/>
      <c r="D16" s="17"/>
      <c r="E16" s="17"/>
      <c r="F16" s="17"/>
      <c r="G16" s="15"/>
      <c r="H16" s="20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2">
        <f t="shared" si="0"/>
        <v>0</v>
      </c>
    </row>
    <row r="17" spans="1:21" s="3" customFormat="1" ht="23.1" customHeight="1" thickBot="1">
      <c r="A17" s="14"/>
      <c r="B17" s="15"/>
      <c r="C17" s="16"/>
      <c r="D17" s="17"/>
      <c r="E17" s="17"/>
      <c r="F17" s="17"/>
      <c r="G17" s="15"/>
      <c r="H17" s="20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2">
        <f t="shared" si="0"/>
        <v>0</v>
      </c>
    </row>
    <row r="18" spans="1:21" s="3" customFormat="1" ht="23.1" customHeight="1" thickBot="1">
      <c r="A18" s="14"/>
      <c r="B18" s="15"/>
      <c r="C18" s="16"/>
      <c r="D18" s="17"/>
      <c r="E18" s="17"/>
      <c r="F18" s="17"/>
      <c r="G18" s="15"/>
      <c r="H18" s="20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2">
        <f t="shared" si="0"/>
        <v>0</v>
      </c>
    </row>
    <row r="19" spans="1:21" s="3" customFormat="1" ht="23.1" customHeight="1" thickBot="1">
      <c r="A19" s="14"/>
      <c r="B19" s="15"/>
      <c r="C19" s="16"/>
      <c r="D19" s="17"/>
      <c r="E19" s="17"/>
      <c r="F19" s="17"/>
      <c r="G19" s="15"/>
      <c r="H19" s="20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2">
        <f t="shared" si="0"/>
        <v>0</v>
      </c>
    </row>
    <row r="20" spans="1:21" s="3" customFormat="1" ht="23.1" customHeight="1" thickBot="1">
      <c r="A20" s="14"/>
      <c r="B20" s="15"/>
      <c r="C20" s="16"/>
      <c r="D20" s="17"/>
      <c r="E20" s="17"/>
      <c r="F20" s="17"/>
      <c r="G20" s="15"/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2">
        <f t="shared" si="0"/>
        <v>0</v>
      </c>
    </row>
    <row r="21" spans="1:21" s="3" customFormat="1" ht="23.1" customHeight="1" thickBot="1">
      <c r="A21" s="14"/>
      <c r="B21" s="15"/>
      <c r="C21" s="16"/>
      <c r="D21" s="17"/>
      <c r="E21" s="17"/>
      <c r="F21" s="17"/>
      <c r="G21" s="15"/>
      <c r="H21" s="20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2">
        <f t="shared" si="0"/>
        <v>0</v>
      </c>
    </row>
    <row r="22" spans="1:21" s="3" customFormat="1" ht="23.1" customHeight="1" thickBot="1">
      <c r="A22" s="14"/>
      <c r="B22" s="15"/>
      <c r="C22" s="16"/>
      <c r="D22" s="17"/>
      <c r="E22" s="17"/>
      <c r="F22" s="17"/>
      <c r="G22" s="15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2">
        <f t="shared" si="0"/>
        <v>0</v>
      </c>
    </row>
    <row r="23" spans="1:21" s="3" customFormat="1" ht="23.1" customHeight="1" thickBot="1">
      <c r="A23" s="14"/>
      <c r="B23" s="15"/>
      <c r="C23" s="16"/>
      <c r="D23" s="17"/>
      <c r="E23" s="17"/>
      <c r="F23" s="17"/>
      <c r="G23" s="15"/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2">
        <f t="shared" si="0"/>
        <v>0</v>
      </c>
    </row>
    <row r="24" spans="1:21" s="3" customFormat="1" ht="23.1" customHeight="1" thickBot="1">
      <c r="A24" s="14"/>
      <c r="B24" s="15"/>
      <c r="C24" s="16"/>
      <c r="D24" s="17"/>
      <c r="E24" s="17"/>
      <c r="F24" s="17"/>
      <c r="G24" s="15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2">
        <f t="shared" si="0"/>
        <v>0</v>
      </c>
    </row>
    <row r="25" spans="1:21" s="3" customFormat="1" ht="23.1" customHeight="1" thickBot="1">
      <c r="A25" s="14"/>
      <c r="B25" s="15"/>
      <c r="C25" s="16"/>
      <c r="D25" s="17"/>
      <c r="E25" s="17"/>
      <c r="F25" s="17"/>
      <c r="G25" s="15"/>
      <c r="H25" s="20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2">
        <f t="shared" si="0"/>
        <v>0</v>
      </c>
    </row>
    <row r="26" spans="1:21" s="3" customFormat="1" ht="23.1" customHeight="1" thickBot="1">
      <c r="A26" s="14"/>
      <c r="B26" s="15"/>
      <c r="C26" s="16"/>
      <c r="D26" s="17"/>
      <c r="E26" s="17"/>
      <c r="F26" s="17"/>
      <c r="G26" s="15"/>
      <c r="H26" s="20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22">
        <f t="shared" si="0"/>
        <v>0</v>
      </c>
    </row>
    <row r="27" spans="1:21" ht="23.1" customHeight="1" thickBot="1">
      <c r="A27" s="14"/>
      <c r="B27" s="15"/>
      <c r="C27" s="16"/>
      <c r="D27" s="17"/>
      <c r="E27" s="17"/>
      <c r="F27" s="17"/>
      <c r="G27" s="15"/>
      <c r="H27" s="20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22">
        <f t="shared" si="0"/>
        <v>0</v>
      </c>
    </row>
    <row r="28" spans="1:21" ht="23.1" customHeight="1" thickBot="1">
      <c r="A28" s="14"/>
      <c r="B28" s="15"/>
      <c r="C28" s="16"/>
      <c r="D28" s="17"/>
      <c r="E28" s="17"/>
      <c r="F28" s="17"/>
      <c r="G28" s="15"/>
      <c r="H28" s="20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2">
        <f t="shared" si="0"/>
        <v>0</v>
      </c>
    </row>
    <row r="29" spans="1:21" ht="23.1" customHeight="1" thickBot="1">
      <c r="A29" s="14"/>
      <c r="B29" s="15"/>
      <c r="C29" s="16"/>
      <c r="D29" s="17"/>
      <c r="E29" s="17"/>
      <c r="F29" s="17"/>
      <c r="G29" s="15"/>
      <c r="H29" s="20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22">
        <f t="shared" si="0"/>
        <v>0</v>
      </c>
    </row>
    <row r="30" spans="1:21" ht="23.1" customHeight="1" thickBot="1">
      <c r="A30" s="54"/>
      <c r="B30" s="54"/>
      <c r="C30" s="54"/>
      <c r="D30" s="54"/>
      <c r="E30" s="54"/>
      <c r="F30" s="54"/>
      <c r="G30" s="54"/>
      <c r="H30" s="54"/>
      <c r="I30" s="21">
        <f t="shared" ref="I30:U30" si="1">SUM(I3:I29)</f>
        <v>0</v>
      </c>
      <c r="J30" s="21">
        <f t="shared" si="1"/>
        <v>0</v>
      </c>
      <c r="K30" s="21">
        <f t="shared" si="1"/>
        <v>0</v>
      </c>
      <c r="L30" s="21">
        <f t="shared" si="1"/>
        <v>0</v>
      </c>
      <c r="M30" s="21">
        <f t="shared" si="1"/>
        <v>0</v>
      </c>
      <c r="N30" s="21">
        <f t="shared" si="1"/>
        <v>0</v>
      </c>
      <c r="O30" s="21">
        <f t="shared" si="1"/>
        <v>0</v>
      </c>
      <c r="P30" s="21">
        <f t="shared" si="1"/>
        <v>0</v>
      </c>
      <c r="Q30" s="21">
        <f t="shared" si="1"/>
        <v>0</v>
      </c>
      <c r="R30" s="21">
        <f t="shared" si="1"/>
        <v>0</v>
      </c>
      <c r="S30" s="21">
        <f t="shared" si="1"/>
        <v>0</v>
      </c>
      <c r="T30" s="21">
        <f t="shared" si="1"/>
        <v>0</v>
      </c>
      <c r="U30" s="21">
        <f t="shared" si="1"/>
        <v>0</v>
      </c>
    </row>
    <row r="31" spans="1:21" ht="20.25" customHeight="1" thickBot="1">
      <c r="A31" s="55" t="s">
        <v>11</v>
      </c>
      <c r="B31" s="55"/>
      <c r="C31" s="23" t="s">
        <v>18</v>
      </c>
      <c r="D31" s="24">
        <f>SUM(I30:Q30)</f>
        <v>0</v>
      </c>
      <c r="E31" s="56" t="s">
        <v>12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8"/>
    </row>
    <row r="32" spans="1:21" ht="20.25" customHeight="1" thickBot="1">
      <c r="A32" s="55"/>
      <c r="B32" s="55"/>
      <c r="C32" s="25" t="s">
        <v>13</v>
      </c>
      <c r="D32" s="24">
        <f>SUM(R30:S30)</f>
        <v>0</v>
      </c>
      <c r="E32" s="59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/>
    </row>
    <row r="33" spans="1:21" ht="20.25" customHeight="1" thickBot="1">
      <c r="A33" s="55"/>
      <c r="B33" s="55"/>
      <c r="C33" s="25" t="s">
        <v>14</v>
      </c>
      <c r="D33" s="24">
        <f>+T30</f>
        <v>0</v>
      </c>
      <c r="E33" s="62" t="s">
        <v>110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4"/>
    </row>
    <row r="34" spans="1:21" ht="20.25" customHeight="1" thickBot="1">
      <c r="A34" s="55"/>
      <c r="B34" s="55"/>
      <c r="C34" s="23" t="s">
        <v>15</v>
      </c>
      <c r="D34" s="24">
        <f>SUM(D31:D33)</f>
        <v>0</v>
      </c>
      <c r="E34" s="65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7"/>
    </row>
    <row r="35" spans="1:21"/>
  </sheetData>
  <sheetProtection autoFilter="0"/>
  <autoFilter ref="A2:U2" xr:uid="{24255721-DC26-47E1-BBB7-1ADF84AF59BE}"/>
  <mergeCells count="6">
    <mergeCell ref="A1:M1"/>
    <mergeCell ref="O1:Q1"/>
    <mergeCell ref="A30:H30"/>
    <mergeCell ref="A31:B34"/>
    <mergeCell ref="E31:U32"/>
    <mergeCell ref="E33:U34"/>
  </mergeCells>
  <dataValidations count="5">
    <dataValidation type="whole" allowBlank="1" showInputMessage="1" showErrorMessage="1" errorTitle="NIT O C.C. INCORRECTO" error="POR FAVOR DIGITE SÓLO NÚMEROS" prompt="POR FAVOR:_x000a__x000a_Digite sólo números, sin comas, sin puntos y sin digito de verificación." sqref="D3:D29" xr:uid="{1E244D71-71FC-48F6-9241-A126193D3A3C}">
      <formula1>0</formula1>
      <formula2>99999999999999</formula2>
    </dataValidation>
    <dataValidation type="date" showInputMessage="1" showErrorMessage="1" errorTitle="DIGITACIÓN INCORRECTA" error="1. DIGITE LA FECHA EN EL FORMATO DD-MM-AA_x000a_2. LA FECHA DEBE SER POSTERIOR AL 01-ENE-2015_x000a_3. LA FECHA NO PUEDE SER SUPERIOR A HOY" sqref="B3:B29" xr:uid="{E768A5CC-4FBD-427A-BB1A-6E9219A95569}">
      <formula1>42005</formula1>
      <formula2>TODAY()</formula2>
    </dataValidation>
    <dataValidation type="whole" showInputMessage="1" showErrorMessage="1" errorTitle="DIGITACIÓN INCORRECTA" error="DIGITE ÚNICAMENTE NÚMEROS, SIN COMAS, SIN PUNTOS Y SIN SIGNOS" sqref="A3:A29" xr:uid="{FD9DC36E-B9EB-4E13-89E3-EE33313633F7}">
      <formula1>1</formula1>
      <formula2>999999999999999</formula2>
    </dataValidation>
    <dataValidation type="decimal" showInputMessage="1" showErrorMessage="1" errorTitle="DIGITACIÓN INCORRECTA" error="DIGITE ÚNICAMENTE NÚMEROS" sqref="I3:T29" xr:uid="{1A6BA416-D1A7-44C0-BF08-2DFE5232CED8}">
      <formula1>1</formula1>
      <formula2>999999999999999</formula2>
    </dataValidation>
    <dataValidation type="date" showInputMessage="1" showErrorMessage="1" errorTitle="DIGITACIÓN INCORRECTA" error="1. DIGITE LA FECHA EN EL FORMATO DD-MM-AA_x000a_2. LA FECHA DEBE SER POSTERIOR AL 01-ENE-1996_x000a_3. LA FECHA NO PUEDE SER SUPERIOR A HOY" sqref="G3:G29" xr:uid="{B39A3147-E019-4451-A885-51BDEE4A82DC}">
      <formula1>35065</formula1>
      <formula2>TODAY()</formula2>
    </dataValidation>
  </dataValidations>
  <printOptions horizontalCentered="1"/>
  <pageMargins left="0.31496062992125984" right="0.31496062992125984" top="1.1811023622047245" bottom="0.55118110236220474" header="0.31496062992125984" footer="0.31496062992125984"/>
  <pageSetup paperSize="119" scale="45" orientation="landscape" r:id="rId1"/>
  <headerFooter>
    <oddHeader>&amp;L&amp;G&amp;CPROCESO GESTIÓN FINANCIERA
FORMATO MOVIMIENTO DE INGRESOS POR APORTES PARAFISCALES EN REGIONAL&amp;RF1.P26.GF
Versión 3
&amp;P de &amp;N
10/04/2024
Clasificación dela Información
Pública</oddHeader>
    <oddFooter>&amp;C&amp;"Tempus Sans ITC,Negrita"&amp;12Antes de imprimir este documento… piense en el medio ambiente! 
&amp;"Arial,Normal"&amp;6Cualquier copia impresa de este documento se considera como COPIA NO CONTROLADA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SELECCION INCORRECTA" error="SELECCIONE EL AÑO DE LA LISTA DESPLEGABLE" xr:uid="{0686D319-6E22-4974-A422-EF1A6A28C19C}">
          <x14:formula1>
            <xm:f>PARAMETROS!$E$2:$E$9</xm:f>
          </x14:formula1>
          <xm:sqref>U1</xm:sqref>
        </x14:dataValidation>
        <x14:dataValidation type="list" showInputMessage="1" showErrorMessage="1" errorTitle="SELECCION INCORRECTA" error="SELECCIONE EL MES DE LA LISTA DESPLEGABLE" xr:uid="{C6980410-D0CB-466E-B669-22E92E89E774}">
          <x14:formula1>
            <xm:f>PARAMETROS!$D$2:$D$13</xm:f>
          </x14:formula1>
          <xm:sqref>S1</xm:sqref>
        </x14:dataValidation>
        <x14:dataValidation type="list" showInputMessage="1" showErrorMessage="1" errorTitle="SELECCION INCORRECTA" error="SELECCIONE LA REGIONAL DE LA LISTA DESPLEGABLE" xr:uid="{1ED719F3-8DAD-4840-B499-C8693DF9D886}">
          <x14:formula1>
            <xm:f>PARAMETROS!$F$2:$F$35</xm:f>
          </x14:formula1>
          <xm:sqref>O1:Q1</xm:sqref>
        </x14:dataValidation>
        <x14:dataValidation type="list" allowBlank="1" showInputMessage="1" showErrorMessage="1" errorTitle="NIT O C.C. INCORRECTO" error="POR FAVOR DIGITE SÓLO NÚMEROS" prompt="POR FAVOR:_x000a__x000a_Digite sólo números, sin comas, sin puntos y sin digito de verificación." xr:uid="{1C21FB06-EA30-46DA-8910-01A38102B676}">
          <x14:formula1>
            <xm:f>PARAMETROS!$A$1:$A$6</xm:f>
          </x14:formula1>
          <xm:sqref>E3:E29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250E-D5B2-41B9-92D1-2B45608E0765}">
  <sheetPr>
    <tabColor rgb="FFFFFF00"/>
    <pageSetUpPr fitToPage="1"/>
  </sheetPr>
  <dimension ref="A1:V35"/>
  <sheetViews>
    <sheetView showGridLines="0" zoomScaleNormal="100" workbookViewId="0">
      <pane xSplit="1" ySplit="2" topLeftCell="B3" activePane="bottomRight" state="frozen"/>
      <selection activeCell="C9" sqref="C9:D9"/>
      <selection pane="topRight" activeCell="C9" sqref="C9:D9"/>
      <selection pane="bottomLeft" activeCell="C9" sqref="C9:D9"/>
      <selection pane="bottomRight" activeCell="C9" sqref="C9:D9"/>
    </sheetView>
  </sheetViews>
  <sheetFormatPr baseColWidth="10" defaultColWidth="0" defaultRowHeight="11.25" zeroHeight="1"/>
  <cols>
    <col min="1" max="1" width="10.42578125" style="1" bestFit="1" customWidth="1"/>
    <col min="2" max="2" width="11" style="1" customWidth="1"/>
    <col min="3" max="3" width="37.85546875" style="1" customWidth="1"/>
    <col min="4" max="4" width="13" style="1" bestFit="1" customWidth="1"/>
    <col min="5" max="5" width="14.7109375" style="1" bestFit="1" customWidth="1"/>
    <col min="6" max="6" width="13.28515625" style="1" customWidth="1"/>
    <col min="7" max="7" width="11.28515625" style="1" customWidth="1"/>
    <col min="8" max="8" width="16.5703125" style="1" customWidth="1"/>
    <col min="9" max="9" width="13.85546875" style="1" bestFit="1" customWidth="1"/>
    <col min="10" max="13" width="13.85546875" style="1" customWidth="1"/>
    <col min="14" max="14" width="16" style="1" customWidth="1"/>
    <col min="15" max="15" width="11.5703125" style="1" bestFit="1" customWidth="1"/>
    <col min="16" max="16" width="12.42578125" style="1" bestFit="1" customWidth="1"/>
    <col min="17" max="17" width="13.85546875" style="1" customWidth="1"/>
    <col min="18" max="18" width="15" style="1" bestFit="1" customWidth="1"/>
    <col min="19" max="19" width="13.7109375" style="1" bestFit="1" customWidth="1"/>
    <col min="20" max="20" width="13.85546875" style="1" customWidth="1"/>
    <col min="21" max="21" width="15.28515625" style="1" customWidth="1"/>
    <col min="22" max="22" width="4.28515625" style="1" customWidth="1"/>
    <col min="23" max="16384" width="11.42578125" style="1" hidden="1"/>
  </cols>
  <sheetData>
    <row r="1" spans="1:21" ht="16.5" customHeight="1" thickBot="1">
      <c r="A1" s="68" t="s">
        <v>113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8" t="s">
        <v>61</v>
      </c>
      <c r="O1" s="53"/>
      <c r="P1" s="53"/>
      <c r="Q1" s="53"/>
      <c r="R1" s="9" t="s">
        <v>0</v>
      </c>
      <c r="S1" s="6"/>
      <c r="T1" s="10" t="s">
        <v>2</v>
      </c>
      <c r="U1" s="5"/>
    </row>
    <row r="2" spans="1:21" s="2" customFormat="1" ht="68.25" thickBot="1">
      <c r="A2" s="11" t="s">
        <v>118</v>
      </c>
      <c r="B2" s="11" t="s">
        <v>4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13" t="s">
        <v>29</v>
      </c>
      <c r="J2" s="12" t="s">
        <v>38</v>
      </c>
      <c r="K2" s="12" t="s">
        <v>39</v>
      </c>
      <c r="L2" s="12" t="s">
        <v>30</v>
      </c>
      <c r="M2" s="12" t="s">
        <v>31</v>
      </c>
      <c r="N2" s="12" t="s">
        <v>33</v>
      </c>
      <c r="O2" s="12" t="s">
        <v>32</v>
      </c>
      <c r="P2" s="12" t="s">
        <v>34</v>
      </c>
      <c r="Q2" s="12" t="s">
        <v>35</v>
      </c>
      <c r="R2" s="12" t="s">
        <v>40</v>
      </c>
      <c r="S2" s="12" t="s">
        <v>36</v>
      </c>
      <c r="T2" s="12" t="s">
        <v>37</v>
      </c>
      <c r="U2" s="12" t="s">
        <v>3</v>
      </c>
    </row>
    <row r="3" spans="1:21" s="2" customFormat="1" ht="23.1" customHeight="1" thickBot="1">
      <c r="A3" s="14"/>
      <c r="B3" s="15"/>
      <c r="C3" s="16"/>
      <c r="D3" s="17"/>
      <c r="E3" s="17"/>
      <c r="F3" s="17"/>
      <c r="G3" s="15"/>
      <c r="H3" s="18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2">
        <f t="shared" ref="U3:U29" si="0">SUM(I3:T3)</f>
        <v>0</v>
      </c>
    </row>
    <row r="4" spans="1:21" s="3" customFormat="1" ht="23.1" customHeight="1" thickBot="1">
      <c r="A4" s="14"/>
      <c r="B4" s="15"/>
      <c r="C4" s="16"/>
      <c r="D4" s="17"/>
      <c r="E4" s="17"/>
      <c r="F4" s="17"/>
      <c r="G4" s="15"/>
      <c r="H4" s="2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2">
        <f t="shared" si="0"/>
        <v>0</v>
      </c>
    </row>
    <row r="5" spans="1:21" s="3" customFormat="1" ht="23.1" customHeight="1" thickBot="1">
      <c r="A5" s="14"/>
      <c r="B5" s="15"/>
      <c r="C5" s="16"/>
      <c r="D5" s="17"/>
      <c r="E5" s="17"/>
      <c r="F5" s="17"/>
      <c r="G5" s="15"/>
      <c r="H5" s="2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2">
        <f t="shared" si="0"/>
        <v>0</v>
      </c>
    </row>
    <row r="6" spans="1:21" s="3" customFormat="1" ht="23.1" customHeight="1" thickBot="1">
      <c r="A6" s="14"/>
      <c r="B6" s="15"/>
      <c r="C6" s="16"/>
      <c r="D6" s="17"/>
      <c r="E6" s="17"/>
      <c r="F6" s="17"/>
      <c r="G6" s="15"/>
      <c r="H6" s="20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2">
        <f t="shared" si="0"/>
        <v>0</v>
      </c>
    </row>
    <row r="7" spans="1:21" s="3" customFormat="1" ht="23.1" customHeight="1" thickBot="1">
      <c r="A7" s="14"/>
      <c r="B7" s="15"/>
      <c r="C7" s="16"/>
      <c r="D7" s="17"/>
      <c r="E7" s="17"/>
      <c r="F7" s="17"/>
      <c r="G7" s="15"/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2">
        <f t="shared" si="0"/>
        <v>0</v>
      </c>
    </row>
    <row r="8" spans="1:21" s="3" customFormat="1" ht="23.1" customHeight="1" thickBot="1">
      <c r="A8" s="14"/>
      <c r="B8" s="15"/>
      <c r="C8" s="16"/>
      <c r="D8" s="17"/>
      <c r="E8" s="17"/>
      <c r="F8" s="17"/>
      <c r="G8" s="15"/>
      <c r="H8" s="20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2">
        <f t="shared" si="0"/>
        <v>0</v>
      </c>
    </row>
    <row r="9" spans="1:21" s="3" customFormat="1" ht="23.1" customHeight="1" thickBot="1">
      <c r="A9" s="14"/>
      <c r="B9" s="15"/>
      <c r="C9" s="16"/>
      <c r="D9" s="17"/>
      <c r="E9" s="17"/>
      <c r="F9" s="17"/>
      <c r="G9" s="15"/>
      <c r="H9" s="20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2">
        <f t="shared" si="0"/>
        <v>0</v>
      </c>
    </row>
    <row r="10" spans="1:21" s="3" customFormat="1" ht="23.1" customHeight="1" thickBot="1">
      <c r="A10" s="14"/>
      <c r="B10" s="15"/>
      <c r="C10" s="16"/>
      <c r="D10" s="17"/>
      <c r="E10" s="17"/>
      <c r="F10" s="17"/>
      <c r="G10" s="15"/>
      <c r="H10" s="20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2">
        <f t="shared" si="0"/>
        <v>0</v>
      </c>
    </row>
    <row r="11" spans="1:21" s="3" customFormat="1" ht="23.1" customHeight="1" thickBot="1">
      <c r="A11" s="14"/>
      <c r="B11" s="15"/>
      <c r="C11" s="16"/>
      <c r="D11" s="17"/>
      <c r="E11" s="17"/>
      <c r="F11" s="17"/>
      <c r="G11" s="15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2">
        <f t="shared" si="0"/>
        <v>0</v>
      </c>
    </row>
    <row r="12" spans="1:21" s="3" customFormat="1" ht="23.1" customHeight="1" thickBot="1">
      <c r="A12" s="14"/>
      <c r="B12" s="15"/>
      <c r="C12" s="16"/>
      <c r="D12" s="17"/>
      <c r="E12" s="17"/>
      <c r="F12" s="17"/>
      <c r="G12" s="15"/>
      <c r="H12" s="20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2">
        <f t="shared" si="0"/>
        <v>0</v>
      </c>
    </row>
    <row r="13" spans="1:21" s="3" customFormat="1" ht="23.1" customHeight="1" thickBot="1">
      <c r="A13" s="14"/>
      <c r="B13" s="15"/>
      <c r="C13" s="16"/>
      <c r="D13" s="17"/>
      <c r="E13" s="17"/>
      <c r="F13" s="17"/>
      <c r="G13" s="15"/>
      <c r="H13" s="20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2">
        <f t="shared" si="0"/>
        <v>0</v>
      </c>
    </row>
    <row r="14" spans="1:21" s="3" customFormat="1" ht="23.1" customHeight="1" thickBot="1">
      <c r="A14" s="14"/>
      <c r="B14" s="15"/>
      <c r="C14" s="16"/>
      <c r="D14" s="17"/>
      <c r="E14" s="17"/>
      <c r="F14" s="17"/>
      <c r="G14" s="15"/>
      <c r="H14" s="20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2">
        <f t="shared" si="0"/>
        <v>0</v>
      </c>
    </row>
    <row r="15" spans="1:21" s="3" customFormat="1" ht="23.1" customHeight="1" thickBot="1">
      <c r="A15" s="14"/>
      <c r="B15" s="15"/>
      <c r="C15" s="16"/>
      <c r="D15" s="17"/>
      <c r="E15" s="17"/>
      <c r="F15" s="17"/>
      <c r="G15" s="15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2">
        <f t="shared" si="0"/>
        <v>0</v>
      </c>
    </row>
    <row r="16" spans="1:21" s="3" customFormat="1" ht="23.1" customHeight="1" thickBot="1">
      <c r="A16" s="14"/>
      <c r="B16" s="15"/>
      <c r="C16" s="16"/>
      <c r="D16" s="17"/>
      <c r="E16" s="17"/>
      <c r="F16" s="17"/>
      <c r="G16" s="15"/>
      <c r="H16" s="20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2">
        <f t="shared" si="0"/>
        <v>0</v>
      </c>
    </row>
    <row r="17" spans="1:21" s="3" customFormat="1" ht="23.1" customHeight="1" thickBot="1">
      <c r="A17" s="14"/>
      <c r="B17" s="15"/>
      <c r="C17" s="16"/>
      <c r="D17" s="17"/>
      <c r="E17" s="17"/>
      <c r="F17" s="17"/>
      <c r="G17" s="15"/>
      <c r="H17" s="20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2">
        <f t="shared" si="0"/>
        <v>0</v>
      </c>
    </row>
    <row r="18" spans="1:21" s="3" customFormat="1" ht="23.1" customHeight="1" thickBot="1">
      <c r="A18" s="14"/>
      <c r="B18" s="15"/>
      <c r="C18" s="16"/>
      <c r="D18" s="17"/>
      <c r="E18" s="17"/>
      <c r="F18" s="17"/>
      <c r="G18" s="15"/>
      <c r="H18" s="20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2">
        <f t="shared" si="0"/>
        <v>0</v>
      </c>
    </row>
    <row r="19" spans="1:21" s="3" customFormat="1" ht="23.1" customHeight="1" thickBot="1">
      <c r="A19" s="14"/>
      <c r="B19" s="15"/>
      <c r="C19" s="16"/>
      <c r="D19" s="17"/>
      <c r="E19" s="17"/>
      <c r="F19" s="17"/>
      <c r="G19" s="15"/>
      <c r="H19" s="20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2">
        <f t="shared" si="0"/>
        <v>0</v>
      </c>
    </row>
    <row r="20" spans="1:21" s="3" customFormat="1" ht="23.1" customHeight="1" thickBot="1">
      <c r="A20" s="14"/>
      <c r="B20" s="15"/>
      <c r="C20" s="16"/>
      <c r="D20" s="17"/>
      <c r="E20" s="17"/>
      <c r="F20" s="17"/>
      <c r="G20" s="15"/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2">
        <f t="shared" si="0"/>
        <v>0</v>
      </c>
    </row>
    <row r="21" spans="1:21" s="3" customFormat="1" ht="23.1" customHeight="1" thickBot="1">
      <c r="A21" s="14"/>
      <c r="B21" s="15"/>
      <c r="C21" s="16"/>
      <c r="D21" s="17"/>
      <c r="E21" s="17"/>
      <c r="F21" s="17"/>
      <c r="G21" s="15"/>
      <c r="H21" s="20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2">
        <f t="shared" si="0"/>
        <v>0</v>
      </c>
    </row>
    <row r="22" spans="1:21" s="3" customFormat="1" ht="23.1" customHeight="1" thickBot="1">
      <c r="A22" s="14"/>
      <c r="B22" s="15"/>
      <c r="C22" s="16"/>
      <c r="D22" s="17"/>
      <c r="E22" s="17"/>
      <c r="F22" s="17"/>
      <c r="G22" s="15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2">
        <f t="shared" si="0"/>
        <v>0</v>
      </c>
    </row>
    <row r="23" spans="1:21" s="3" customFormat="1" ht="23.1" customHeight="1" thickBot="1">
      <c r="A23" s="14"/>
      <c r="B23" s="15"/>
      <c r="C23" s="16"/>
      <c r="D23" s="17"/>
      <c r="E23" s="17"/>
      <c r="F23" s="17"/>
      <c r="G23" s="15"/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2">
        <f t="shared" si="0"/>
        <v>0</v>
      </c>
    </row>
    <row r="24" spans="1:21" s="3" customFormat="1" ht="23.1" customHeight="1" thickBot="1">
      <c r="A24" s="14"/>
      <c r="B24" s="15"/>
      <c r="C24" s="16"/>
      <c r="D24" s="17"/>
      <c r="E24" s="17"/>
      <c r="F24" s="17"/>
      <c r="G24" s="15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2">
        <f t="shared" si="0"/>
        <v>0</v>
      </c>
    </row>
    <row r="25" spans="1:21" s="3" customFormat="1" ht="23.1" customHeight="1" thickBot="1">
      <c r="A25" s="14"/>
      <c r="B25" s="15"/>
      <c r="C25" s="16"/>
      <c r="D25" s="17"/>
      <c r="E25" s="17"/>
      <c r="F25" s="17"/>
      <c r="G25" s="15"/>
      <c r="H25" s="20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2">
        <f t="shared" si="0"/>
        <v>0</v>
      </c>
    </row>
    <row r="26" spans="1:21" s="3" customFormat="1" ht="23.1" customHeight="1" thickBot="1">
      <c r="A26" s="14"/>
      <c r="B26" s="15"/>
      <c r="C26" s="16"/>
      <c r="D26" s="17"/>
      <c r="E26" s="17"/>
      <c r="F26" s="17"/>
      <c r="G26" s="15"/>
      <c r="H26" s="20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22">
        <f t="shared" si="0"/>
        <v>0</v>
      </c>
    </row>
    <row r="27" spans="1:21" ht="23.1" customHeight="1" thickBot="1">
      <c r="A27" s="14"/>
      <c r="B27" s="15"/>
      <c r="C27" s="16"/>
      <c r="D27" s="17"/>
      <c r="E27" s="17"/>
      <c r="F27" s="17"/>
      <c r="G27" s="15"/>
      <c r="H27" s="20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22">
        <f t="shared" si="0"/>
        <v>0</v>
      </c>
    </row>
    <row r="28" spans="1:21" ht="23.1" customHeight="1" thickBot="1">
      <c r="A28" s="14"/>
      <c r="B28" s="15"/>
      <c r="C28" s="16"/>
      <c r="D28" s="17"/>
      <c r="E28" s="17"/>
      <c r="F28" s="17"/>
      <c r="G28" s="15"/>
      <c r="H28" s="20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2">
        <f t="shared" si="0"/>
        <v>0</v>
      </c>
    </row>
    <row r="29" spans="1:21" ht="23.1" customHeight="1" thickBot="1">
      <c r="A29" s="14"/>
      <c r="B29" s="15"/>
      <c r="C29" s="16"/>
      <c r="D29" s="17"/>
      <c r="E29" s="17"/>
      <c r="F29" s="17"/>
      <c r="G29" s="15"/>
      <c r="H29" s="20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22">
        <f t="shared" si="0"/>
        <v>0</v>
      </c>
    </row>
    <row r="30" spans="1:21" ht="23.1" customHeight="1" thickBot="1">
      <c r="A30" s="54"/>
      <c r="B30" s="54"/>
      <c r="C30" s="54"/>
      <c r="D30" s="54"/>
      <c r="E30" s="54"/>
      <c r="F30" s="54"/>
      <c r="G30" s="54"/>
      <c r="H30" s="54"/>
      <c r="I30" s="21">
        <f t="shared" ref="I30:U30" si="1">SUM(I3:I29)</f>
        <v>0</v>
      </c>
      <c r="J30" s="21">
        <f t="shared" si="1"/>
        <v>0</v>
      </c>
      <c r="K30" s="21">
        <f t="shared" si="1"/>
        <v>0</v>
      </c>
      <c r="L30" s="21">
        <f t="shared" si="1"/>
        <v>0</v>
      </c>
      <c r="M30" s="21">
        <f t="shared" si="1"/>
        <v>0</v>
      </c>
      <c r="N30" s="21">
        <f t="shared" si="1"/>
        <v>0</v>
      </c>
      <c r="O30" s="21">
        <f t="shared" si="1"/>
        <v>0</v>
      </c>
      <c r="P30" s="21">
        <f t="shared" si="1"/>
        <v>0</v>
      </c>
      <c r="Q30" s="21">
        <f t="shared" si="1"/>
        <v>0</v>
      </c>
      <c r="R30" s="21">
        <f t="shared" si="1"/>
        <v>0</v>
      </c>
      <c r="S30" s="21">
        <f t="shared" si="1"/>
        <v>0</v>
      </c>
      <c r="T30" s="21">
        <f t="shared" si="1"/>
        <v>0</v>
      </c>
      <c r="U30" s="21">
        <f t="shared" si="1"/>
        <v>0</v>
      </c>
    </row>
    <row r="31" spans="1:21" ht="20.25" customHeight="1" thickBot="1">
      <c r="A31" s="55" t="s">
        <v>11</v>
      </c>
      <c r="B31" s="55"/>
      <c r="C31" s="23" t="s">
        <v>18</v>
      </c>
      <c r="D31" s="24">
        <f>SUM(I30:Q30)</f>
        <v>0</v>
      </c>
      <c r="E31" s="56" t="s">
        <v>12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8"/>
    </row>
    <row r="32" spans="1:21" ht="20.25" customHeight="1" thickBot="1">
      <c r="A32" s="55"/>
      <c r="B32" s="55"/>
      <c r="C32" s="25" t="s">
        <v>13</v>
      </c>
      <c r="D32" s="24">
        <f>SUM(R30:S30)</f>
        <v>0</v>
      </c>
      <c r="E32" s="59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/>
    </row>
    <row r="33" spans="1:21" ht="20.25" customHeight="1" thickBot="1">
      <c r="A33" s="55"/>
      <c r="B33" s="55"/>
      <c r="C33" s="25" t="s">
        <v>14</v>
      </c>
      <c r="D33" s="24">
        <f>+T30</f>
        <v>0</v>
      </c>
      <c r="E33" s="62" t="s">
        <v>110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4"/>
    </row>
    <row r="34" spans="1:21" ht="20.25" customHeight="1" thickBot="1">
      <c r="A34" s="55"/>
      <c r="B34" s="55"/>
      <c r="C34" s="23" t="s">
        <v>15</v>
      </c>
      <c r="D34" s="24">
        <f>SUM(D31:D33)</f>
        <v>0</v>
      </c>
      <c r="E34" s="65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7"/>
    </row>
    <row r="35" spans="1:21"/>
  </sheetData>
  <sheetProtection autoFilter="0"/>
  <autoFilter ref="A2:U2" xr:uid="{24255721-DC26-47E1-BBB7-1ADF84AF59BE}"/>
  <mergeCells count="6">
    <mergeCell ref="A1:M1"/>
    <mergeCell ref="O1:Q1"/>
    <mergeCell ref="A30:H30"/>
    <mergeCell ref="A31:B34"/>
    <mergeCell ref="E31:U32"/>
    <mergeCell ref="E33:U34"/>
  </mergeCells>
  <dataValidations count="5">
    <dataValidation type="date" showInputMessage="1" showErrorMessage="1" errorTitle="DIGITACIÓN INCORRECTA" error="1. DIGITE LA FECHA EN EL FORMATO DD-MM-AA_x000a_2. LA FECHA DEBE SER POSTERIOR AL 01-ENE-1996_x000a_3. LA FECHA NO PUEDE SER SUPERIOR A HOY" sqref="G3:G29" xr:uid="{B2FE3302-1B30-4E4E-9507-7C61E85B06E2}">
      <formula1>35065</formula1>
      <formula2>TODAY()</formula2>
    </dataValidation>
    <dataValidation type="decimal" showInputMessage="1" showErrorMessage="1" errorTitle="DIGITACIÓN INCORRECTA" error="DIGITE ÚNICAMENTE NÚMEROS" sqref="I3:T29" xr:uid="{B4467024-75B5-410B-8F0B-C72A27F9C5CD}">
      <formula1>1</formula1>
      <formula2>999999999999999</formula2>
    </dataValidation>
    <dataValidation type="whole" showInputMessage="1" showErrorMessage="1" errorTitle="DIGITACIÓN INCORRECTA" error="DIGITE ÚNICAMENTE NÚMEROS, SIN COMAS, SIN PUNTOS Y SIN SIGNOS" sqref="A3:A29" xr:uid="{CFDAA007-A8AC-42A3-AF3F-609D57BEAFCB}">
      <formula1>1</formula1>
      <formula2>999999999999999</formula2>
    </dataValidation>
    <dataValidation type="date" showInputMessage="1" showErrorMessage="1" errorTitle="DIGITACIÓN INCORRECTA" error="1. DIGITE LA FECHA EN EL FORMATO DD-MM-AA_x000a_2. LA FECHA DEBE SER POSTERIOR AL 01-ENE-2015_x000a_3. LA FECHA NO PUEDE SER SUPERIOR A HOY" sqref="B3:B29" xr:uid="{2C3E0EDF-CE08-47F1-868D-9A25F0E69E1F}">
      <formula1>42005</formula1>
      <formula2>TODAY()</formula2>
    </dataValidation>
    <dataValidation type="whole" allowBlank="1" showInputMessage="1" showErrorMessage="1" errorTitle="NIT O C.C. INCORRECTO" error="POR FAVOR DIGITE SÓLO NÚMEROS" prompt="POR FAVOR:_x000a__x000a_Digite sólo números, sin comas, sin puntos y sin digito de verificación." sqref="D3:D29" xr:uid="{2A8E2C62-647E-4CEA-B6D2-7B30B94AB1D6}">
      <formula1>0</formula1>
      <formula2>99999999999999</formula2>
    </dataValidation>
  </dataValidations>
  <printOptions horizontalCentered="1"/>
  <pageMargins left="0.31496062992125984" right="0.31496062992125984" top="1.1811023622047245" bottom="0.55118110236220474" header="0.31496062992125984" footer="0.31496062992125984"/>
  <pageSetup paperSize="119" scale="45" orientation="landscape" r:id="rId1"/>
  <headerFooter>
    <oddHeader>&amp;L&amp;G&amp;CPROCESO GESTIÓN FINANCIERA
FORMATO MOVIMIENTO DE INGRESOS POR APORTES PARAFISCALES EN REGIONAL&amp;RF1.P26.GF
Versión 3
&amp;P de &amp;N
10/04/2024
Clasificación dela Información
Pública</oddHeader>
    <oddFooter>&amp;C&amp;"Tempus Sans ITC,Negrita"&amp;12Antes de imprimir este documento… piense en el medio ambiente! 
&amp;"Arial,Normal"&amp;6Cualquier copia impresa de este documento se considera como COPIA NO CONTROLADA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NIT O C.C. INCORRECTO" error="POR FAVOR DIGITE SÓLO NÚMEROS" prompt="POR FAVOR:_x000a__x000a_Digite sólo números, sin comas, sin puntos y sin digito de verificación." xr:uid="{A6C702B9-FDF9-4753-87AB-6AE61DFBA742}">
          <x14:formula1>
            <xm:f>PARAMETROS!$A$1:$A$6</xm:f>
          </x14:formula1>
          <xm:sqref>E3:E29</xm:sqref>
        </x14:dataValidation>
        <x14:dataValidation type="list" showInputMessage="1" showErrorMessage="1" errorTitle="SELECCION INCORRECTA" error="SELECCIONE LA REGIONAL DE LA LISTA DESPLEGABLE" xr:uid="{7DE72518-2133-40FF-B4F5-E59D832EFD02}">
          <x14:formula1>
            <xm:f>PARAMETROS!$F$2:$F$35</xm:f>
          </x14:formula1>
          <xm:sqref>O1:Q1</xm:sqref>
        </x14:dataValidation>
        <x14:dataValidation type="list" showInputMessage="1" showErrorMessage="1" errorTitle="SELECCION INCORRECTA" error="SELECCIONE EL MES DE LA LISTA DESPLEGABLE" xr:uid="{70494032-FA79-4FDB-903C-F84A1051F23E}">
          <x14:formula1>
            <xm:f>PARAMETROS!$D$2:$D$13</xm:f>
          </x14:formula1>
          <xm:sqref>S1</xm:sqref>
        </x14:dataValidation>
        <x14:dataValidation type="list" showInputMessage="1" showErrorMessage="1" errorTitle="SELECCION INCORRECTA" error="SELECCIONE EL AÑO DE LA LISTA DESPLEGABLE" xr:uid="{466A267A-6DB1-44BB-8231-1F4AE0BA6FF1}">
          <x14:formula1>
            <xm:f>PARAMETROS!$E$2:$E$9</xm:f>
          </x14:formula1>
          <xm:sqref>U1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33CD-E828-4C70-9734-F687DC656E6B}">
  <sheetPr>
    <tabColor theme="5" tint="-0.249977111117893"/>
    <pageSetUpPr fitToPage="1"/>
  </sheetPr>
  <dimension ref="A1:O46"/>
  <sheetViews>
    <sheetView showGridLines="0" zoomScale="120" zoomScaleNormal="120" workbookViewId="0">
      <selection activeCell="C9" sqref="C9:D9"/>
    </sheetView>
  </sheetViews>
  <sheetFormatPr baseColWidth="10" defaultColWidth="0" defaultRowHeight="12.75" zeroHeight="1"/>
  <cols>
    <col min="1" max="1" width="61.42578125" style="26" customWidth="1"/>
    <col min="2" max="2" width="12.7109375" style="26" customWidth="1"/>
    <col min="3" max="6" width="16.85546875" style="26" customWidth="1"/>
    <col min="7" max="7" width="16.85546875" style="26" hidden="1" customWidth="1"/>
    <col min="8" max="8" width="19.85546875" style="26" hidden="1" customWidth="1"/>
    <col min="9" max="9" width="11.42578125" style="26" customWidth="1"/>
    <col min="10" max="15" width="0" style="26" hidden="1" customWidth="1"/>
    <col min="16" max="16384" width="11.42578125" style="26" hidden="1"/>
  </cols>
  <sheetData>
    <row r="1" spans="1:9" ht="17.25" customHeight="1" thickBot="1">
      <c r="A1" s="74" t="s">
        <v>115</v>
      </c>
      <c r="B1" s="74"/>
      <c r="C1" s="74"/>
      <c r="D1" s="74"/>
      <c r="E1" s="74"/>
      <c r="F1" s="74"/>
      <c r="G1" s="29"/>
      <c r="H1" s="29"/>
    </row>
    <row r="2" spans="1:9" ht="16.5" customHeight="1" thickBot="1">
      <c r="A2" s="43" t="str">
        <f>"RECAUDO DEL MES DE: "&amp;CARTERA_PILA!S1&amp;" DEL AÑO "&amp;CARTERA_PILA!U1</f>
        <v xml:space="preserve">RECAUDO DEL MES DE:  DEL AÑO </v>
      </c>
      <c r="B2" s="29"/>
      <c r="C2" s="29"/>
      <c r="D2" s="29"/>
      <c r="E2" s="29"/>
      <c r="F2" s="29"/>
      <c r="G2" s="29"/>
      <c r="H2" s="29"/>
    </row>
    <row r="3" spans="1:9" ht="39" thickBot="1">
      <c r="A3" s="30" t="s">
        <v>19</v>
      </c>
      <c r="B3" s="31" t="s">
        <v>114</v>
      </c>
      <c r="C3" s="31" t="s">
        <v>52</v>
      </c>
      <c r="D3" s="31" t="s">
        <v>17</v>
      </c>
      <c r="E3" s="31" t="s">
        <v>16</v>
      </c>
      <c r="F3" s="31" t="s">
        <v>3</v>
      </c>
      <c r="G3" s="31" t="s">
        <v>20</v>
      </c>
      <c r="H3" s="31" t="s">
        <v>21</v>
      </c>
    </row>
    <row r="4" spans="1:9" ht="13.5" thickBot="1">
      <c r="A4" s="32" t="s">
        <v>41</v>
      </c>
      <c r="B4" s="33">
        <v>411402001</v>
      </c>
      <c r="C4" s="34">
        <f>+CARTERA_PILA!I30</f>
        <v>0</v>
      </c>
      <c r="D4" s="44">
        <f>CUN!I$30</f>
        <v>0</v>
      </c>
      <c r="E4" s="44">
        <f>BANCOS!$I$30</f>
        <v>0</v>
      </c>
      <c r="F4" s="34">
        <f t="shared" ref="F4:F17" si="0">SUM(C4:E4)</f>
        <v>0</v>
      </c>
      <c r="G4" s="70">
        <v>10000000</v>
      </c>
      <c r="H4" s="71">
        <f>F15/G4</f>
        <v>0</v>
      </c>
      <c r="I4" s="27"/>
    </row>
    <row r="5" spans="1:9" ht="15.75" customHeight="1" thickBot="1">
      <c r="A5" s="35" t="s">
        <v>42</v>
      </c>
      <c r="B5" s="33">
        <v>819090001</v>
      </c>
      <c r="C5" s="34">
        <f>+CARTERA_PILA!J30</f>
        <v>0</v>
      </c>
      <c r="D5" s="44">
        <f>CUN!J$30</f>
        <v>0</v>
      </c>
      <c r="E5" s="44">
        <f>BANCOS!$J$30</f>
        <v>0</v>
      </c>
      <c r="F5" s="34">
        <f t="shared" si="0"/>
        <v>0</v>
      </c>
      <c r="G5" s="70"/>
      <c r="H5" s="71"/>
    </row>
    <row r="6" spans="1:9" ht="15.75" customHeight="1" thickBot="1">
      <c r="A6" s="32" t="s">
        <v>117</v>
      </c>
      <c r="B6" s="36">
        <v>819090001</v>
      </c>
      <c r="C6" s="34">
        <f>+CARTERA_PILA!K30</f>
        <v>0</v>
      </c>
      <c r="D6" s="44">
        <f>CUN!K$30</f>
        <v>0</v>
      </c>
      <c r="E6" s="44">
        <f>BANCOS!$K$30</f>
        <v>0</v>
      </c>
      <c r="F6" s="34">
        <f t="shared" si="0"/>
        <v>0</v>
      </c>
      <c r="G6" s="70"/>
      <c r="H6" s="71"/>
    </row>
    <row r="7" spans="1:9" ht="15.75" customHeight="1" thickBot="1">
      <c r="A7" s="37" t="s">
        <v>43</v>
      </c>
      <c r="B7" s="36">
        <v>131202001</v>
      </c>
      <c r="C7" s="34">
        <f>+CARTERA_PILA!L30</f>
        <v>0</v>
      </c>
      <c r="D7" s="44">
        <f>CUN!L$30</f>
        <v>0</v>
      </c>
      <c r="E7" s="44">
        <f>BANCOS!$L$30</f>
        <v>0</v>
      </c>
      <c r="F7" s="34">
        <f t="shared" si="0"/>
        <v>0</v>
      </c>
      <c r="G7" s="70"/>
      <c r="H7" s="71"/>
    </row>
    <row r="8" spans="1:9" ht="15.75" customHeight="1" thickBot="1">
      <c r="A8" s="37" t="s">
        <v>44</v>
      </c>
      <c r="B8" s="36">
        <v>131202001</v>
      </c>
      <c r="C8" s="34">
        <f>+CARTERA_PILA!M30</f>
        <v>0</v>
      </c>
      <c r="D8" s="44">
        <f>CUN!M$30</f>
        <v>0</v>
      </c>
      <c r="E8" s="44">
        <f>BANCOS!$M$30</f>
        <v>0</v>
      </c>
      <c r="F8" s="34">
        <f t="shared" si="0"/>
        <v>0</v>
      </c>
      <c r="G8" s="70"/>
      <c r="H8" s="71"/>
    </row>
    <row r="9" spans="1:9" ht="15.75" customHeight="1" thickBot="1">
      <c r="A9" s="32" t="s">
        <v>45</v>
      </c>
      <c r="B9" s="33">
        <v>138516002</v>
      </c>
      <c r="C9" s="34">
        <f>+CARTERA_PILA!N30</f>
        <v>0</v>
      </c>
      <c r="D9" s="44">
        <f>CUN!N$30</f>
        <v>0</v>
      </c>
      <c r="E9" s="44">
        <f>BANCOS!$N$30</f>
        <v>0</v>
      </c>
      <c r="F9" s="34">
        <f t="shared" si="0"/>
        <v>0</v>
      </c>
      <c r="G9" s="70"/>
      <c r="H9" s="71"/>
    </row>
    <row r="10" spans="1:9" ht="15.75" customHeight="1" thickBot="1">
      <c r="A10" s="32" t="s">
        <v>46</v>
      </c>
      <c r="B10" s="33">
        <v>138516002</v>
      </c>
      <c r="C10" s="34">
        <f>+CARTERA_PILA!O30</f>
        <v>0</v>
      </c>
      <c r="D10" s="44">
        <f>CUN!O$30</f>
        <v>0</v>
      </c>
      <c r="E10" s="44">
        <f>BANCOS!$O$30</f>
        <v>0</v>
      </c>
      <c r="F10" s="34">
        <f t="shared" si="0"/>
        <v>0</v>
      </c>
      <c r="G10" s="70"/>
      <c r="H10" s="71"/>
    </row>
    <row r="11" spans="1:9" ht="15.75" customHeight="1" thickBot="1">
      <c r="A11" s="38" t="s">
        <v>47</v>
      </c>
      <c r="B11" s="39">
        <v>138516002</v>
      </c>
      <c r="C11" s="34">
        <f>+CARTERA_PILA!P30</f>
        <v>0</v>
      </c>
      <c r="D11" s="44">
        <f>CUN!P$30</f>
        <v>0</v>
      </c>
      <c r="E11" s="44">
        <f>BANCOS!$P$30</f>
        <v>0</v>
      </c>
      <c r="F11" s="34">
        <f t="shared" si="0"/>
        <v>0</v>
      </c>
      <c r="G11" s="70"/>
      <c r="H11" s="71"/>
    </row>
    <row r="12" spans="1:9" ht="26.25" thickBot="1">
      <c r="A12" s="32" t="s">
        <v>49</v>
      </c>
      <c r="B12" s="33" t="s">
        <v>48</v>
      </c>
      <c r="C12" s="34">
        <f>+CARTERA_PILA!Q30</f>
        <v>0</v>
      </c>
      <c r="D12" s="44">
        <f>CUN!Q$30</f>
        <v>0</v>
      </c>
      <c r="E12" s="44">
        <f>BANCOS!$Q$30</f>
        <v>0</v>
      </c>
      <c r="F12" s="34">
        <f t="shared" si="0"/>
        <v>0</v>
      </c>
      <c r="G12" s="70"/>
      <c r="H12" s="71"/>
    </row>
    <row r="13" spans="1:9" ht="39" thickBot="1">
      <c r="A13" s="32" t="s">
        <v>40</v>
      </c>
      <c r="B13" s="33" t="s">
        <v>50</v>
      </c>
      <c r="C13" s="34">
        <f>+CARTERA_PILA!R30</f>
        <v>0</v>
      </c>
      <c r="D13" s="44">
        <f>CUN!R$30</f>
        <v>0</v>
      </c>
      <c r="E13" s="44">
        <f>BANCOS!$R$30</f>
        <v>0</v>
      </c>
      <c r="F13" s="34">
        <f t="shared" si="0"/>
        <v>0</v>
      </c>
      <c r="G13" s="70"/>
      <c r="H13" s="71"/>
    </row>
    <row r="14" spans="1:9" ht="15.75" customHeight="1" thickBot="1">
      <c r="A14" s="32" t="s">
        <v>116</v>
      </c>
      <c r="B14" s="36">
        <v>48023301</v>
      </c>
      <c r="C14" s="34">
        <f>+CARTERA_PILA!S30</f>
        <v>0</v>
      </c>
      <c r="D14" s="44">
        <f>CUN!S$30</f>
        <v>0</v>
      </c>
      <c r="E14" s="44">
        <f>BANCOS!$S$30</f>
        <v>0</v>
      </c>
      <c r="F14" s="34">
        <f t="shared" si="0"/>
        <v>0</v>
      </c>
      <c r="G14" s="70"/>
      <c r="H14" s="71"/>
    </row>
    <row r="15" spans="1:9" ht="15.75" customHeight="1" thickBot="1">
      <c r="A15" s="40" t="s">
        <v>22</v>
      </c>
      <c r="B15" s="72"/>
      <c r="C15" s="41">
        <f>SUM(C4:C12)</f>
        <v>0</v>
      </c>
      <c r="D15" s="44">
        <f>SUM(D4:D12)</f>
        <v>0</v>
      </c>
      <c r="E15" s="45">
        <f>SUM(E4:E12)</f>
        <v>0</v>
      </c>
      <c r="F15" s="34">
        <f t="shared" si="0"/>
        <v>0</v>
      </c>
      <c r="G15" s="70"/>
      <c r="H15" s="71"/>
    </row>
    <row r="16" spans="1:9" ht="15.75" customHeight="1" thickBot="1">
      <c r="A16" s="40" t="s">
        <v>23</v>
      </c>
      <c r="B16" s="73"/>
      <c r="C16" s="41">
        <f>+C13+C14</f>
        <v>0</v>
      </c>
      <c r="D16" s="44">
        <f>SUM(D13:D14)</f>
        <v>0</v>
      </c>
      <c r="E16" s="45">
        <f>+E13+E14</f>
        <v>0</v>
      </c>
      <c r="F16" s="34">
        <f t="shared" si="0"/>
        <v>0</v>
      </c>
      <c r="G16" s="70"/>
      <c r="H16" s="71"/>
    </row>
    <row r="17" spans="1:8" ht="15.75" customHeight="1" thickBot="1">
      <c r="A17" s="40" t="s">
        <v>51</v>
      </c>
      <c r="B17" s="36">
        <v>480862001</v>
      </c>
      <c r="C17" s="42">
        <f>+CARTERA_PILA!T30</f>
        <v>0</v>
      </c>
      <c r="D17" s="44">
        <f>CUN!T$30</f>
        <v>0</v>
      </c>
      <c r="E17" s="44">
        <f>BANCOS!$T$30</f>
        <v>0</v>
      </c>
      <c r="F17" s="34">
        <f t="shared" si="0"/>
        <v>0</v>
      </c>
      <c r="G17" s="70"/>
      <c r="H17" s="71"/>
    </row>
    <row r="18" spans="1:8"/>
    <row r="19" spans="1:8"/>
    <row r="20" spans="1:8">
      <c r="A20" s="69" t="s">
        <v>24</v>
      </c>
      <c r="B20" s="69"/>
      <c r="C20" s="69"/>
    </row>
    <row r="21" spans="1:8">
      <c r="A21" s="26" t="s">
        <v>25</v>
      </c>
    </row>
    <row r="22" spans="1:8">
      <c r="A22" s="28" t="s">
        <v>26</v>
      </c>
      <c r="B22" s="28"/>
    </row>
    <row r="23" spans="1:8"/>
    <row r="24" spans="1:8"/>
    <row r="25" spans="1:8"/>
    <row r="26" spans="1:8"/>
    <row r="27" spans="1:8"/>
    <row r="28" spans="1:8"/>
    <row r="33" s="26" customFormat="1" hidden="1"/>
    <row r="34" s="26" customFormat="1" hidden="1"/>
    <row r="35" s="26" customFormat="1" hidden="1"/>
    <row r="36" s="26" customFormat="1" hidden="1"/>
    <row r="37" s="26" customFormat="1" hidden="1"/>
    <row r="38" s="26" customFormat="1" hidden="1"/>
    <row r="39" s="26" customFormat="1" hidden="1"/>
    <row r="40" s="26" customFormat="1" hidden="1"/>
    <row r="41" s="26" customFormat="1" hidden="1"/>
    <row r="42" s="26" customFormat="1" hidden="1"/>
    <row r="43" s="26" customFormat="1" hidden="1"/>
    <row r="44" s="26" customFormat="1" hidden="1"/>
    <row r="45" s="26" customFormat="1" hidden="1"/>
    <row r="46" s="26" customFormat="1" hidden="1"/>
  </sheetData>
  <sheetProtection sheet="1" objects="1" scenarios="1"/>
  <mergeCells count="5">
    <mergeCell ref="A20:C20"/>
    <mergeCell ref="G4:G17"/>
    <mergeCell ref="H4:H17"/>
    <mergeCell ref="B15:B16"/>
    <mergeCell ref="A1:F1"/>
  </mergeCells>
  <conditionalFormatting sqref="H4">
    <cfRule type="containsErrors" dxfId="0" priority="2">
      <formula>ISERROR(H4)</formula>
    </cfRule>
  </conditionalFormatting>
  <dataValidations count="1">
    <dataValidation type="whole" showInputMessage="1" showErrorMessage="1" errorTitle="DIGITACIÓN INCORRECTA" error="DIGITE ÚNICAMENTE NÚMEROS, SIN COMAS, SIN PUNTOS Y SIN SIGNOS." sqref="G4" xr:uid="{60987744-698C-46E4-9F9E-3392AF034463}">
      <formula1>1</formula1>
      <formula2>999999999999999</formula2>
    </dataValidation>
  </dataValidations>
  <printOptions horizontalCentered="1"/>
  <pageMargins left="0.31496062992125984" right="0.31496062992125984" top="1.1811023622047245" bottom="0.55118110236220474" header="0.31496062992125984" footer="0.31496062992125984"/>
  <pageSetup paperSize="119" scale="99" orientation="landscape" r:id="rId1"/>
  <headerFooter>
    <oddHeader>&amp;L&amp;G&amp;CPROCESO GESTIÓN FINANCIERA
FORMATO MOVIMIENTO DE INGRESOS POR APORTES PARAFISCALES EN REGIONAL&amp;RF1.P26.GF
Versión 3
&amp;P de &amp;N
10/04/2024
Clasificación dela Información
Pública</oddHeader>
    <oddFooter>&amp;C&amp;"Tempus Sans ITC,Negrita"&amp;12Antes de imprimir este documento… piense en el medio ambiente! 
&amp;"Arial,Normal"&amp;6Cualquier copia impresa de este documento se considera como COPIA NO CONTROLADA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CD28-9850-41D6-B33C-69DBDA32BC79}">
  <sheetPr>
    <tabColor rgb="FF92D050"/>
    <pageSetUpPr fitToPage="1"/>
  </sheetPr>
  <dimension ref="A1:F29"/>
  <sheetViews>
    <sheetView showGridLines="0" zoomScale="120" zoomScaleNormal="120" workbookViewId="0">
      <selection activeCell="C9" sqref="C9:D9"/>
    </sheetView>
  </sheetViews>
  <sheetFormatPr baseColWidth="10" defaultColWidth="0" defaultRowHeight="15" customHeight="1" zeroHeight="1"/>
  <cols>
    <col min="1" max="1" width="16" style="46" customWidth="1"/>
    <col min="2" max="2" width="15.85546875" style="46" customWidth="1"/>
    <col min="3" max="3" width="33.140625" style="46" customWidth="1"/>
    <col min="4" max="4" width="20.85546875" style="46" customWidth="1"/>
    <col min="5" max="5" width="22.85546875" style="46" customWidth="1"/>
    <col min="6" max="6" width="5.28515625" style="46" customWidth="1"/>
    <col min="7" max="16384" width="11" style="46" hidden="1"/>
  </cols>
  <sheetData>
    <row r="1" spans="1:5" ht="11.25">
      <c r="A1" s="77" t="str">
        <f>"REGIONAL "&amp;CARTERA_PILA!O1</f>
        <v xml:space="preserve">REGIONAL </v>
      </c>
      <c r="B1" s="77"/>
      <c r="C1" s="77"/>
      <c r="D1" s="77"/>
      <c r="E1" s="77"/>
    </row>
    <row r="2" spans="1:5" ht="11.25">
      <c r="A2" s="78" t="s">
        <v>27</v>
      </c>
      <c r="B2" s="78"/>
      <c r="C2" s="78"/>
      <c r="D2" s="78"/>
      <c r="E2" s="78"/>
    </row>
    <row r="3" spans="1:5" ht="11.25">
      <c r="A3" s="79" t="str">
        <f>"VIGENCIA "&amp;CARTERA_PILA!U1</f>
        <v xml:space="preserve">VIGENCIA </v>
      </c>
      <c r="B3" s="80"/>
      <c r="C3" s="80"/>
      <c r="D3" s="80"/>
      <c r="E3" s="81"/>
    </row>
    <row r="4" spans="1:5" ht="22.5">
      <c r="A4" s="51" t="s">
        <v>28</v>
      </c>
      <c r="B4" s="52" t="s">
        <v>4</v>
      </c>
      <c r="C4" s="82" t="s">
        <v>59</v>
      </c>
      <c r="D4" s="83"/>
      <c r="E4" s="51" t="s">
        <v>3</v>
      </c>
    </row>
    <row r="5" spans="1:5" ht="11.25">
      <c r="A5" s="47"/>
      <c r="B5" s="48"/>
      <c r="C5" s="75"/>
      <c r="D5" s="76"/>
      <c r="E5" s="49"/>
    </row>
    <row r="6" spans="1:5" ht="11.25">
      <c r="A6" s="47"/>
      <c r="B6" s="48"/>
      <c r="C6" s="75"/>
      <c r="D6" s="76"/>
      <c r="E6" s="50"/>
    </row>
    <row r="7" spans="1:5" ht="11.25">
      <c r="A7" s="47"/>
      <c r="B7" s="48"/>
      <c r="C7" s="75"/>
      <c r="D7" s="76"/>
      <c r="E7" s="50"/>
    </row>
    <row r="8" spans="1:5" ht="11.25">
      <c r="A8" s="47"/>
      <c r="B8" s="48"/>
      <c r="C8" s="75"/>
      <c r="D8" s="76"/>
      <c r="E8" s="50"/>
    </row>
    <row r="9" spans="1:5" ht="11.25">
      <c r="A9" s="47"/>
      <c r="B9" s="48"/>
      <c r="C9" s="75"/>
      <c r="D9" s="76"/>
      <c r="E9" s="50"/>
    </row>
    <row r="10" spans="1:5" ht="11.25">
      <c r="A10" s="47"/>
      <c r="B10" s="48"/>
      <c r="C10" s="75"/>
      <c r="D10" s="76"/>
      <c r="E10" s="50"/>
    </row>
    <row r="11" spans="1:5" ht="11.25">
      <c r="A11" s="47"/>
      <c r="B11" s="48"/>
      <c r="C11" s="75"/>
      <c r="D11" s="76"/>
      <c r="E11" s="50"/>
    </row>
    <row r="12" spans="1:5" ht="11.25">
      <c r="A12" s="47"/>
      <c r="B12" s="48"/>
      <c r="C12" s="75"/>
      <c r="D12" s="76"/>
      <c r="E12" s="50"/>
    </row>
    <row r="13" spans="1:5" ht="11.25">
      <c r="A13" s="47"/>
      <c r="B13" s="48"/>
      <c r="C13" s="75"/>
      <c r="D13" s="76"/>
      <c r="E13" s="50"/>
    </row>
    <row r="14" spans="1:5" ht="11.25">
      <c r="A14" s="47"/>
      <c r="B14" s="48"/>
      <c r="C14" s="75"/>
      <c r="D14" s="76"/>
      <c r="E14" s="50"/>
    </row>
    <row r="15" spans="1:5" ht="11.25">
      <c r="A15" s="47"/>
      <c r="B15" s="48"/>
      <c r="C15" s="75"/>
      <c r="D15" s="76"/>
      <c r="E15" s="50"/>
    </row>
    <row r="16" spans="1:5" ht="11.25">
      <c r="A16" s="47"/>
      <c r="B16" s="48"/>
      <c r="C16" s="75"/>
      <c r="D16" s="76"/>
      <c r="E16" s="50"/>
    </row>
    <row r="17" spans="1:5" ht="11.25">
      <c r="A17" s="47"/>
      <c r="B17" s="48"/>
      <c r="C17" s="75"/>
      <c r="D17" s="76"/>
      <c r="E17" s="50"/>
    </row>
    <row r="18" spans="1:5" ht="11.25">
      <c r="A18" s="47"/>
      <c r="B18" s="48"/>
      <c r="C18" s="75"/>
      <c r="D18" s="76"/>
      <c r="E18" s="50"/>
    </row>
    <row r="19" spans="1:5" ht="11.25">
      <c r="A19" s="47"/>
      <c r="B19" s="48"/>
      <c r="C19" s="75"/>
      <c r="D19" s="76"/>
      <c r="E19" s="50"/>
    </row>
    <row r="20" spans="1:5" ht="11.25">
      <c r="A20" s="47"/>
      <c r="B20" s="48"/>
      <c r="C20" s="75"/>
      <c r="D20" s="76"/>
      <c r="E20" s="50"/>
    </row>
    <row r="21" spans="1:5" ht="11.25">
      <c r="A21" s="47"/>
      <c r="B21" s="48"/>
      <c r="C21" s="75"/>
      <c r="D21" s="76"/>
      <c r="E21" s="50"/>
    </row>
    <row r="22" spans="1:5" ht="11.25">
      <c r="A22" s="47"/>
      <c r="B22" s="48"/>
      <c r="C22" s="75"/>
      <c r="D22" s="76"/>
      <c r="E22" s="50"/>
    </row>
    <row r="23" spans="1:5" ht="11.25">
      <c r="A23" s="47"/>
      <c r="B23" s="48"/>
      <c r="C23" s="75"/>
      <c r="D23" s="76"/>
      <c r="E23" s="50"/>
    </row>
    <row r="24" spans="1:5" ht="11.25">
      <c r="A24" s="47"/>
      <c r="B24" s="48"/>
      <c r="C24" s="75"/>
      <c r="D24" s="76"/>
      <c r="E24" s="50"/>
    </row>
    <row r="25" spans="1:5" ht="11.25">
      <c r="A25" s="84" t="s">
        <v>60</v>
      </c>
      <c r="B25" s="84"/>
      <c r="C25" s="85"/>
      <c r="D25" s="86"/>
      <c r="E25" s="91">
        <f>SUM(E5:E24)</f>
        <v>0</v>
      </c>
    </row>
    <row r="26" spans="1:5" ht="11.25">
      <c r="A26" s="84"/>
      <c r="B26" s="84"/>
      <c r="C26" s="87"/>
      <c r="D26" s="88"/>
      <c r="E26" s="91"/>
    </row>
    <row r="27" spans="1:5" ht="11.25">
      <c r="A27" s="84"/>
      <c r="B27" s="84"/>
      <c r="C27" s="87"/>
      <c r="D27" s="88"/>
      <c r="E27" s="91"/>
    </row>
    <row r="28" spans="1:5" ht="11.25">
      <c r="A28" s="84"/>
      <c r="B28" s="84"/>
      <c r="C28" s="89"/>
      <c r="D28" s="90"/>
      <c r="E28" s="91"/>
    </row>
    <row r="29" spans="1:5" ht="15" customHeight="1"/>
  </sheetData>
  <sheetProtection sheet="1" objects="1" scenarios="1"/>
  <mergeCells count="27">
    <mergeCell ref="E25:E28"/>
    <mergeCell ref="C20:D20"/>
    <mergeCell ref="C21:D21"/>
    <mergeCell ref="C22:D22"/>
    <mergeCell ref="C23:D23"/>
    <mergeCell ref="C24:D24"/>
    <mergeCell ref="A25:B28"/>
    <mergeCell ref="C25:D28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7:D7"/>
    <mergeCell ref="A1:E1"/>
    <mergeCell ref="A2:E2"/>
    <mergeCell ref="A3:E3"/>
    <mergeCell ref="C4:D4"/>
    <mergeCell ref="C5:D5"/>
    <mergeCell ref="C6:D6"/>
  </mergeCells>
  <dataValidations count="3">
    <dataValidation type="decimal" showInputMessage="1" showErrorMessage="1" errorTitle="DIGITACIÓN INCORRECTA" error="1. POR FAVOR, DIGITE ÚNICAMENTE NÚMEROS._x000a_2. PARA LA COMA DECIMAL DIGITELA CON EL PUNTO DEL TECLADO NUMÉRICO." sqref="E5:E24" xr:uid="{219BDCB3-0A34-4A16-9AFC-C12892C208F7}">
      <formula1>1</formula1>
      <formula2>99999999999999</formula2>
    </dataValidation>
    <dataValidation type="date" showInputMessage="1" showErrorMessage="1" errorTitle="DIGITACIÓN INCORRECTA" error="1. DIGITE EN EL FORMATO DD-MM-AA_x000a_2. LA FECHA DEBE SER MAYOR AL 01-ENE-2013_x000a_3. LA FECHA NO PUEDE SER MAYOR A HOY" sqref="B5:B24" xr:uid="{3B7C55FA-DF2C-4CA9-8E46-B42A238FD546}">
      <formula1>41276</formula1>
      <formula2>TODAY()</formula2>
    </dataValidation>
    <dataValidation type="whole" showInputMessage="1" showErrorMessage="1" errorTitle="DIGITACIÓN INCORRECTA" error="POR FAVOR, DIGITE ÚNICAMENTE NÚMEROS" sqref="A5:A24" xr:uid="{93FFD6C4-97E7-4468-BCC3-4193AEBF7019}">
      <formula1>1</formula1>
      <formula2>99999999999999</formula2>
    </dataValidation>
  </dataValidations>
  <printOptions horizontalCentered="1"/>
  <pageMargins left="0.31496062992125984" right="0.31496062992125984" top="1.1811023622047245" bottom="0.55118110236220474" header="0.31496062992125984" footer="0.31496062992125984"/>
  <pageSetup orientation="landscape" r:id="rId1"/>
  <headerFooter>
    <oddHeader>&amp;L&amp;G&amp;CPROCESO GESTIÓN FINANCIERA
FORMATO MOVIMIENTO DE INGRESOS POR APORTES PARAFISCALES EN REGIONAL&amp;RF1.P26.GF
Versión 3
&amp;P de &amp;N
10/04/2024
Clasificación dela Información
Pública</oddHeader>
    <oddFooter>&amp;C&amp;"Tempus Sans ITC,Negrita"&amp;12Antes de imprimir este documento… piense en el medio ambiente! 
&amp;"Arial,Normal"&amp;6Cualquier copia impresa de este documento se considera como COPIA NO CONTROLADA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367A-C28F-4CAA-95F9-981F7F5DE96F}">
  <dimension ref="A1:F35"/>
  <sheetViews>
    <sheetView workbookViewId="0">
      <selection activeCell="D1" sqref="D1:F1"/>
    </sheetView>
  </sheetViews>
  <sheetFormatPr baseColWidth="10" defaultRowHeight="15"/>
  <cols>
    <col min="1" max="1" width="29.42578125" customWidth="1"/>
    <col min="6" max="6" width="17.42578125" customWidth="1"/>
  </cols>
  <sheetData>
    <row r="1" spans="1:6">
      <c r="A1" s="4" t="s">
        <v>57</v>
      </c>
      <c r="D1" s="7" t="s">
        <v>62</v>
      </c>
      <c r="E1" s="7" t="s">
        <v>63</v>
      </c>
      <c r="F1" s="7" t="s">
        <v>64</v>
      </c>
    </row>
    <row r="2" spans="1:6">
      <c r="A2" s="4" t="s">
        <v>54</v>
      </c>
      <c r="D2" t="s">
        <v>65</v>
      </c>
      <c r="E2">
        <v>2023</v>
      </c>
      <c r="F2" t="s">
        <v>76</v>
      </c>
    </row>
    <row r="3" spans="1:6">
      <c r="A3" s="4" t="s">
        <v>55</v>
      </c>
      <c r="D3" t="s">
        <v>66</v>
      </c>
      <c r="E3">
        <v>2024</v>
      </c>
      <c r="F3" t="s">
        <v>77</v>
      </c>
    </row>
    <row r="4" spans="1:6">
      <c r="A4" s="4" t="s">
        <v>53</v>
      </c>
      <c r="D4" t="s">
        <v>67</v>
      </c>
      <c r="E4">
        <v>2025</v>
      </c>
      <c r="F4" t="s">
        <v>78</v>
      </c>
    </row>
    <row r="5" spans="1:6">
      <c r="A5" s="4" t="s">
        <v>56</v>
      </c>
      <c r="D5" t="s">
        <v>68</v>
      </c>
      <c r="E5">
        <v>2026</v>
      </c>
      <c r="F5" t="s">
        <v>79</v>
      </c>
    </row>
    <row r="6" spans="1:6">
      <c r="A6" s="4" t="s">
        <v>58</v>
      </c>
      <c r="D6" t="s">
        <v>69</v>
      </c>
      <c r="E6">
        <v>2027</v>
      </c>
      <c r="F6" t="s">
        <v>80</v>
      </c>
    </row>
    <row r="7" spans="1:6">
      <c r="D7" t="s">
        <v>70</v>
      </c>
      <c r="E7">
        <v>2028</v>
      </c>
      <c r="F7" t="s">
        <v>81</v>
      </c>
    </row>
    <row r="8" spans="1:6">
      <c r="D8" t="s">
        <v>71</v>
      </c>
      <c r="E8">
        <v>2029</v>
      </c>
      <c r="F8" t="s">
        <v>82</v>
      </c>
    </row>
    <row r="9" spans="1:6">
      <c r="D9" t="s">
        <v>72</v>
      </c>
      <c r="E9">
        <v>2030</v>
      </c>
      <c r="F9" t="s">
        <v>83</v>
      </c>
    </row>
    <row r="10" spans="1:6">
      <c r="D10" t="s">
        <v>73</v>
      </c>
      <c r="F10" t="s">
        <v>84</v>
      </c>
    </row>
    <row r="11" spans="1:6">
      <c r="D11" t="s">
        <v>74</v>
      </c>
      <c r="F11" t="s">
        <v>85</v>
      </c>
    </row>
    <row r="12" spans="1:6">
      <c r="D12" t="s">
        <v>1</v>
      </c>
      <c r="F12" t="s">
        <v>86</v>
      </c>
    </row>
    <row r="13" spans="1:6">
      <c r="D13" t="s">
        <v>75</v>
      </c>
      <c r="F13" t="s">
        <v>87</v>
      </c>
    </row>
    <row r="14" spans="1:6">
      <c r="F14" t="s">
        <v>88</v>
      </c>
    </row>
    <row r="15" spans="1:6">
      <c r="F15" t="s">
        <v>89</v>
      </c>
    </row>
    <row r="16" spans="1:6">
      <c r="F16" t="s">
        <v>90</v>
      </c>
    </row>
    <row r="17" spans="6:6">
      <c r="F17" t="s">
        <v>91</v>
      </c>
    </row>
    <row r="18" spans="6:6">
      <c r="F18" t="s">
        <v>92</v>
      </c>
    </row>
    <row r="19" spans="6:6">
      <c r="F19" t="s">
        <v>93</v>
      </c>
    </row>
    <row r="20" spans="6:6">
      <c r="F20" t="s">
        <v>94</v>
      </c>
    </row>
    <row r="21" spans="6:6">
      <c r="F21" t="s">
        <v>95</v>
      </c>
    </row>
    <row r="22" spans="6:6">
      <c r="F22" t="s">
        <v>96</v>
      </c>
    </row>
    <row r="23" spans="6:6">
      <c r="F23" t="s">
        <v>97</v>
      </c>
    </row>
    <row r="24" spans="6:6">
      <c r="F24" t="s">
        <v>98</v>
      </c>
    </row>
    <row r="25" spans="6:6">
      <c r="F25" t="s">
        <v>99</v>
      </c>
    </row>
    <row r="26" spans="6:6">
      <c r="F26" t="s">
        <v>100</v>
      </c>
    </row>
    <row r="27" spans="6:6">
      <c r="F27" t="s">
        <v>101</v>
      </c>
    </row>
    <row r="28" spans="6:6">
      <c r="F28" t="s">
        <v>102</v>
      </c>
    </row>
    <row r="29" spans="6:6">
      <c r="F29" t="s">
        <v>103</v>
      </c>
    </row>
    <row r="30" spans="6:6">
      <c r="F30" t="s">
        <v>104</v>
      </c>
    </row>
    <row r="31" spans="6:6">
      <c r="F31" t="s">
        <v>105</v>
      </c>
    </row>
    <row r="32" spans="6:6">
      <c r="F32" t="s">
        <v>106</v>
      </c>
    </row>
    <row r="33" spans="6:6">
      <c r="F33" t="s">
        <v>107</v>
      </c>
    </row>
    <row r="34" spans="6:6">
      <c r="F34" t="s">
        <v>108</v>
      </c>
    </row>
    <row r="35" spans="6:6">
      <c r="F35" t="s">
        <v>109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CARTERA_PILA</vt:lpstr>
      <vt:lpstr>CUN</vt:lpstr>
      <vt:lpstr>BANCOS</vt:lpstr>
      <vt:lpstr>RECAUDO_MES</vt:lpstr>
      <vt:lpstr>INGRESOS POR IDENTIFICAR</vt:lpstr>
      <vt:lpstr>PARAMETROS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Losada Gutierrez</dc:creator>
  <cp:lastModifiedBy>Cesar Augusto Rodriguez Chaparro</cp:lastModifiedBy>
  <cp:lastPrinted>2024-04-10T20:48:39Z</cp:lastPrinted>
  <dcterms:created xsi:type="dcterms:W3CDTF">2023-11-09T14:07:03Z</dcterms:created>
  <dcterms:modified xsi:type="dcterms:W3CDTF">2024-04-10T20:48:47Z</dcterms:modified>
</cp:coreProperties>
</file>