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2.xml" ContentType="application/vnd.openxmlformats-officedocument.spreadsheetml.table+xml"/>
  <Override PartName="/xl/drawings/drawing7.xml" ContentType="application/vnd.openxmlformats-officedocument.drawing+xml"/>
  <Override PartName="/xl/tables/table3.xml" ContentType="application/vnd.openxmlformats-officedocument.spreadsheetml.table+xml"/>
  <Override PartName="/xl/drawings/drawing8.xml" ContentType="application/vnd.openxmlformats-officedocument.drawing+xml"/>
  <Override PartName="/xl/tables/table4.xml" ContentType="application/vnd.openxmlformats-officedocument.spreadsheetml.table+xml"/>
  <Override PartName="/xl/drawings/drawing9.xml" ContentType="application/vnd.openxmlformats-officedocument.drawing+xml"/>
  <Override PartName="/xl/drawings/drawing10.xml" ContentType="application/vnd.openxmlformats-officedocument.drawing+xml"/>
  <Override PartName="/xl/tables/table5.xml" ContentType="application/vnd.openxmlformats-officedocument.spreadsheetml.table+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codeName="ThisWorkbook"/>
  <mc:AlternateContent xmlns:mc="http://schemas.openxmlformats.org/markup-compatibility/2006">
    <mc:Choice Requires="x15">
      <x15ac:absPath xmlns:x15ac="http://schemas.microsoft.com/office/spreadsheetml/2010/11/ac" url="C:\Users\cesar.rodriguez\Documents\Backup Cesar\D\Cesar.Rodriguez\documentos 22\recuperados\"/>
    </mc:Choice>
  </mc:AlternateContent>
  <xr:revisionPtr revIDLastSave="0" documentId="13_ncr:1_{9F5FEC30-9D23-4F73-B01A-6F64080F8D68}" xr6:coauthVersionLast="47" xr6:coauthVersionMax="47" xr10:uidLastSave="{00000000-0000-0000-0000-000000000000}"/>
  <bookViews>
    <workbookView xWindow="-120" yWindow="-120" windowWidth="29040" windowHeight="15840" tabRatio="711" xr2:uid="{00000000-000D-0000-FFFF-FFFF00000000}"/>
  </bookViews>
  <sheets>
    <sheet name="Aplicabilidad" sheetId="20" r:id="rId1"/>
    <sheet name="Interesados" sheetId="25" r:id="rId2"/>
    <sheet name="Involucramiento" sheetId="28" r:id="rId3"/>
    <sheet name="RACI" sheetId="24" r:id="rId4"/>
    <sheet name="Riesgos" sheetId="1" r:id="rId5"/>
    <sheet name="Entregables" sheetId="23" r:id="rId6"/>
    <sheet name="Reuniones" sheetId="14" r:id="rId7"/>
    <sheet name="Comunicados" sheetId="29" r:id="rId8"/>
    <sheet name="Cambios" sheetId="19" r:id="rId9"/>
    <sheet name="Alertas" sheetId="3" r:id="rId10"/>
    <sheet name="Implementación" sheetId="33" r:id="rId11"/>
    <sheet name="Impacto_Valor" sheetId="31" r:id="rId12"/>
    <sheet name="Lecciones_Aprendidas" sheetId="15" r:id="rId13"/>
    <sheet name="Listas" sheetId="2" state="hidden" r:id="rId14"/>
    <sheet name="Versiones" sheetId="22" state="hidden" r:id="rId15"/>
  </sheets>
  <definedNames>
    <definedName name="_xlnm._FilterDatabase" localSheetId="1" hidden="1">Interesados!$B$7:$L$27</definedName>
    <definedName name="_xlnm._FilterDatabase" localSheetId="2" hidden="1">Involucramiento!#REF!</definedName>
    <definedName name="_xlnm.Print_Area" localSheetId="9">Alertas!$B$1:$L$15</definedName>
    <definedName name="_xlnm.Print_Area" localSheetId="0">Aplicabilidad!$B$1:$G$39</definedName>
    <definedName name="_xlnm.Print_Area" localSheetId="8">Cambios!$B$1:$M$29</definedName>
    <definedName name="_xlnm.Print_Area" localSheetId="7">Comunicados!$B$1:$K$15</definedName>
    <definedName name="_xlnm.Print_Area" localSheetId="5">Entregables!$B$1:$L$25</definedName>
    <definedName name="_xlnm.Print_Area" localSheetId="11">Impacto_Valor!$B$1:$K$16</definedName>
    <definedName name="_xlnm.Print_Area" localSheetId="10">Implementación!$B$1:$G$53</definedName>
    <definedName name="_xlnm.Print_Area" localSheetId="1">Interesados!$A$1:$N$31</definedName>
    <definedName name="_xlnm.Print_Area" localSheetId="2">Involucramiento!$A$1:$J$56</definedName>
    <definedName name="_xlnm.Print_Area" localSheetId="12">Lecciones_Aprendidas!$B$1:$G$24</definedName>
    <definedName name="_xlnm.Print_Area" localSheetId="6">Reuniones!$B$1:$I$19</definedName>
    <definedName name="_xlnm.Print_Area" localSheetId="4">Riesgos!$B$1:$AV$22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 i="1" l="1"/>
  <c r="AT11" i="1"/>
  <c r="AT12" i="1"/>
  <c r="AT13" i="1"/>
  <c r="AT14" i="1"/>
  <c r="AT15" i="1"/>
  <c r="AT16" i="1"/>
  <c r="AT17" i="1"/>
  <c r="AT18" i="1"/>
  <c r="AT19" i="1"/>
  <c r="AN11" i="1"/>
  <c r="AN12" i="1"/>
  <c r="AN13" i="1"/>
  <c r="AN14" i="1"/>
  <c r="AN15" i="1"/>
  <c r="AN16" i="1"/>
  <c r="AN17" i="1"/>
  <c r="AN18" i="1"/>
  <c r="AN19" i="1"/>
  <c r="AH11" i="1"/>
  <c r="AH12" i="1"/>
  <c r="AH13" i="1"/>
  <c r="AH14" i="1"/>
  <c r="AH15" i="1"/>
  <c r="AH16" i="1"/>
  <c r="AH17" i="1"/>
  <c r="AH18" i="1"/>
  <c r="AH19" i="1"/>
  <c r="AB12" i="1"/>
  <c r="AB13" i="1"/>
  <c r="AB14" i="1"/>
  <c r="AB15" i="1"/>
  <c r="AB16" i="1"/>
  <c r="AB17" i="1"/>
  <c r="AB18" i="1"/>
  <c r="AB19" i="1"/>
  <c r="V14" i="1"/>
  <c r="V15" i="1"/>
  <c r="V16" i="1"/>
  <c r="V17" i="1"/>
  <c r="V18" i="1"/>
  <c r="V19" i="1"/>
  <c r="V12" i="1"/>
  <c r="V13" i="1"/>
  <c r="V11" i="1"/>
  <c r="V10" i="1"/>
  <c r="L13" i="1"/>
  <c r="L14" i="1"/>
  <c r="L15" i="1"/>
  <c r="L16" i="1"/>
  <c r="L17" i="1"/>
  <c r="L18" i="1"/>
  <c r="L12" i="1"/>
  <c r="L10" i="1"/>
  <c r="L11" i="1"/>
  <c r="F8" i="23" l="1"/>
  <c r="D8" i="23"/>
  <c r="J8" i="23" s="1"/>
  <c r="AC28" i="25"/>
  <c r="AB28" i="25"/>
  <c r="AC27" i="25"/>
  <c r="AB27" i="25"/>
  <c r="AD27" i="25" s="1"/>
  <c r="J27" i="25" s="1"/>
  <c r="AC26" i="25"/>
  <c r="AB26" i="25"/>
  <c r="AC25" i="25"/>
  <c r="AB25" i="25"/>
  <c r="AD25" i="25" s="1"/>
  <c r="J25" i="25" s="1"/>
  <c r="AC24" i="25"/>
  <c r="AB24" i="25"/>
  <c r="AD24" i="25" s="1"/>
  <c r="J24" i="25" s="1"/>
  <c r="AC23" i="25"/>
  <c r="AB23" i="25"/>
  <c r="AC22" i="25"/>
  <c r="AB22" i="25"/>
  <c r="AD22" i="25" s="1"/>
  <c r="J22" i="25" s="1"/>
  <c r="AC21" i="25"/>
  <c r="AB21" i="25"/>
  <c r="AD21" i="25" s="1"/>
  <c r="J21" i="25" s="1"/>
  <c r="AC20" i="25"/>
  <c r="AB20" i="25"/>
  <c r="AC19" i="25"/>
  <c r="AB19" i="25"/>
  <c r="AC18" i="25"/>
  <c r="AD18" i="25" s="1"/>
  <c r="J18" i="25" s="1"/>
  <c r="AB18" i="25"/>
  <c r="AC17" i="25"/>
  <c r="AB17" i="25"/>
  <c r="AC16" i="25"/>
  <c r="AD16" i="25" s="1"/>
  <c r="J16" i="25" s="1"/>
  <c r="AB16" i="25"/>
  <c r="AD15" i="25"/>
  <c r="J15" i="25" s="1"/>
  <c r="AC15" i="25"/>
  <c r="AB15" i="25"/>
  <c r="AC14" i="25"/>
  <c r="AB14" i="25"/>
  <c r="AD14" i="25" s="1"/>
  <c r="AC13" i="25"/>
  <c r="AB13" i="25"/>
  <c r="AD13" i="25" s="1"/>
  <c r="J13" i="25" s="1"/>
  <c r="AC12" i="25"/>
  <c r="AD12" i="25" s="1"/>
  <c r="J12" i="25" s="1"/>
  <c r="AB12" i="25"/>
  <c r="AC11" i="25"/>
  <c r="AB11" i="25"/>
  <c r="AD11" i="25" s="1"/>
  <c r="J11" i="25" s="1"/>
  <c r="AC10" i="25"/>
  <c r="AB10" i="25"/>
  <c r="AC9" i="25"/>
  <c r="AB9" i="25"/>
  <c r="AC8" i="25"/>
  <c r="AB8" i="25"/>
  <c r="AD8" i="25" l="1"/>
  <c r="J8" i="25" s="1"/>
  <c r="AD19" i="25"/>
  <c r="J19" i="25" s="1"/>
  <c r="AD10" i="25"/>
  <c r="J10" i="25" s="1"/>
  <c r="AD20" i="25"/>
  <c r="AD26" i="25"/>
  <c r="J26" i="25" s="1"/>
  <c r="AD9" i="25"/>
  <c r="J9" i="25" s="1"/>
  <c r="AD17" i="25"/>
  <c r="J17" i="25" s="1"/>
  <c r="AD28" i="25"/>
  <c r="AD23" i="25"/>
  <c r="J23" i="25" s="1"/>
  <c r="C29" i="2"/>
  <c r="D29" i="2"/>
  <c r="E29" i="2"/>
  <c r="C30" i="2"/>
  <c r="D30" i="2"/>
  <c r="E30" i="2"/>
  <c r="C31" i="2"/>
  <c r="D31" i="2"/>
  <c r="E31" i="2"/>
  <c r="L19" i="1" l="1"/>
  <c r="AT10" i="1" l="1"/>
  <c r="AN10" i="1" l="1"/>
  <c r="AH10" i="1" l="1"/>
  <c r="AB10" i="1"/>
</calcChain>
</file>

<file path=xl/sharedStrings.xml><?xml version="1.0" encoding="utf-8"?>
<sst xmlns="http://schemas.openxmlformats.org/spreadsheetml/2006/main" count="669" uniqueCount="426">
  <si>
    <t>F1.G19.GTI</t>
  </si>
  <si>
    <t>Versión 2</t>
  </si>
  <si>
    <t>Página 1 de 13</t>
  </si>
  <si>
    <t>Clasificación de la Información:
CLASIFICADA</t>
  </si>
  <si>
    <t>GUÍA DE APLICABILIDAD DE INSTRUMENTOS DE GESTIÓN DE PROYECTOS TI</t>
  </si>
  <si>
    <t>PROCESO</t>
  </si>
  <si>
    <t>INSTRUMENTO</t>
  </si>
  <si>
    <t>ALCANCE DEL INSTRUMENTO</t>
  </si>
  <si>
    <t>Inicio</t>
  </si>
  <si>
    <t xml:space="preserve">Interesados </t>
  </si>
  <si>
    <t xml:space="preserve">Diligenciamiento de la sección de Registro de interesados </t>
  </si>
  <si>
    <t>Riesgos</t>
  </si>
  <si>
    <t xml:space="preserve">Diligenciamiento de los riesgos iniciales identificados teniendo en cuenta </t>
  </si>
  <si>
    <t>Lecciones_aprendidas</t>
  </si>
  <si>
    <t>Documentación de buenas prácticas y lecciones aprendidas del proceso de inicio</t>
  </si>
  <si>
    <t>Planeación</t>
  </si>
  <si>
    <t>Actualización de la sección de Registro de interesados, diligenciamiento del análisis de interesados e información de contacto.</t>
  </si>
  <si>
    <t>Entregables</t>
  </si>
  <si>
    <t xml:space="preserve">Diligenciamiento de la matriz de entregables teniendo en cuenta la EDT. </t>
  </si>
  <si>
    <t>RACI</t>
  </si>
  <si>
    <t>Diligenciamiento de los responsables asignados por entregables</t>
  </si>
  <si>
    <t>Involucramiento</t>
  </si>
  <si>
    <t>Diligenciamiento del plan de acción para la gestión de interesados.</t>
  </si>
  <si>
    <t>Actualización para la Planeación Final del Proyecto, registro de las estrategias de tratamiento y relación con recursos, adquisiciones y/o entregables asociados</t>
  </si>
  <si>
    <t>Documentación de buenas prácticas y lecciones aprendidas del proceso de planeación</t>
  </si>
  <si>
    <t>Ejecución</t>
  </si>
  <si>
    <t>Actualización periodica de la información de la matriz de interesados</t>
  </si>
  <si>
    <t>Actualización periodica de la información de la matriz de responsables.</t>
  </si>
  <si>
    <t xml:space="preserve">Diligenciamiento de la fecha de ejecución de las actividades planeadas con las observaciones en cada caso. </t>
  </si>
  <si>
    <t>Registro semanal de valoración, materialización y efectividad de los controles.</t>
  </si>
  <si>
    <t>Actualización de la matriz de entregables teniendo en cuenta la EDT y diligenciamiento de las columnas: autor, fecha de entrega, estado del entregable.</t>
  </si>
  <si>
    <t>Reuniones</t>
  </si>
  <si>
    <t xml:space="preserve">Registro permanente de la información solicitada de las reuniones efectuadas. </t>
  </si>
  <si>
    <t>Comunicados</t>
  </si>
  <si>
    <t>Registro permanente de los comunicados y respuestas.</t>
  </si>
  <si>
    <t>Cambios</t>
  </si>
  <si>
    <t>Registro de la gestión de las solicitudes de cambios dados en el proyecto.</t>
  </si>
  <si>
    <t>Alertas</t>
  </si>
  <si>
    <t>Registro de las alertas identificadas y reportadas en el proyecto.</t>
  </si>
  <si>
    <t>Impacto_Valor</t>
  </si>
  <si>
    <t>Registro de la información identificada durante el proyecto.</t>
  </si>
  <si>
    <t>Documentación de buenas prácticas y lecciones aprendidas del proceso de ejecución.</t>
  </si>
  <si>
    <t>Monitoreo y Control</t>
  </si>
  <si>
    <t>Matriz de riesgos</t>
  </si>
  <si>
    <t>Actualización semanal de valoración, materialización y efectividad de los controles.</t>
  </si>
  <si>
    <t>Seguimiento permanente de las actas y compromisos generadas de las reuniones sostenidas en el marco de ejecución del proyecto.</t>
  </si>
  <si>
    <t>Seguimiento de la gestión de las solicitudes de cambios dados en el proyecto.</t>
  </si>
  <si>
    <t>Registro del seguimiento de las estrategias  relevantes de involucramiento sostenida con los interesados.</t>
  </si>
  <si>
    <t>Documentación de buenas prácticas y lecciones aprendidas del proceso de monitoreo y control.</t>
  </si>
  <si>
    <t>Cierre</t>
  </si>
  <si>
    <t>Todas las hojas</t>
  </si>
  <si>
    <t>Versión final para generar el informe de cierre del proyecto.</t>
  </si>
  <si>
    <t>Implementación</t>
  </si>
  <si>
    <t xml:space="preserve">Registro de la información para la gestión del cambio con la implementación de la solución tecnológica. </t>
  </si>
  <si>
    <t xml:space="preserve">Entrega final </t>
  </si>
  <si>
    <t>Lecciones aprendidas</t>
  </si>
  <si>
    <t>Totalmente diligenciado en los procesos previos y realizar la documentación de buenas prácticas y lecciones aprendidas del proceso de cierre.</t>
  </si>
  <si>
    <r>
      <rPr>
        <sz val="12"/>
        <color theme="1"/>
        <rFont val="Tempus Sans ITC"/>
        <family val="5"/>
      </rPr>
      <t xml:space="preserve">Antes de imprimir este documento… piense en el medio ambiente!  </t>
    </r>
    <r>
      <rPr>
        <sz val="11"/>
        <color theme="1"/>
        <rFont val="Calibri"/>
        <family val="2"/>
        <scheme val="minor"/>
      </rPr>
      <t xml:space="preserve">
</t>
    </r>
    <r>
      <rPr>
        <sz val="6"/>
        <color theme="1"/>
        <rFont val="Arial"/>
        <family val="2"/>
      </rPr>
      <t>Cualquier copia impresa de este documento se considera como COPIA NO CONTROLADA</t>
    </r>
  </si>
  <si>
    <r>
      <rPr>
        <b/>
        <sz val="11"/>
        <color theme="1"/>
        <rFont val="Arial"/>
        <family val="2"/>
      </rPr>
      <t xml:space="preserve">Interesados: </t>
    </r>
    <r>
      <rPr>
        <sz val="11"/>
        <color theme="1"/>
        <rFont val="Arial"/>
        <family val="2"/>
      </rPr>
      <t>En esta pestaña se registra el listado de interesados y su información relacionada con el proyecto.</t>
    </r>
  </si>
  <si>
    <r>
      <rPr>
        <b/>
        <sz val="11"/>
        <color theme="1"/>
        <rFont val="Arial"/>
        <family val="2"/>
      </rPr>
      <t xml:space="preserve">Seguimiento Estrategias: </t>
    </r>
    <r>
      <rPr>
        <sz val="11"/>
        <color theme="1"/>
        <rFont val="Arial"/>
        <family val="2"/>
      </rPr>
      <t>En esta hoja se registra el plan de acción con el seguimiento de las estrategias  relevantes de involucramiento sostenida con los interesados.</t>
    </r>
  </si>
  <si>
    <r>
      <rPr>
        <b/>
        <sz val="11"/>
        <color theme="1"/>
        <rFont val="Arial"/>
        <family val="2"/>
      </rPr>
      <t xml:space="preserve">Responsabilidades: </t>
    </r>
    <r>
      <rPr>
        <sz val="11"/>
        <color theme="1"/>
        <rFont val="Arial"/>
        <family val="2"/>
      </rPr>
      <t>Se utiliza para asignar y definir el grado de responsabilidad que le corresponde a cada una de las personas que están involucradas en un proyecto con respecto los entregables por fase.</t>
    </r>
  </si>
  <si>
    <t>MATRIZ DE GESTIÓN DE INTERESADOS DE PROYECTOS DE LA DIT</t>
  </si>
  <si>
    <t>REGISTRO DE INTERESADOS</t>
  </si>
  <si>
    <t>ANÁLISIS DE INTERESADOS</t>
  </si>
  <si>
    <t>INFORMACIÓN DE INTERESADOS</t>
  </si>
  <si>
    <t>N°</t>
  </si>
  <si>
    <t>GRUPO</t>
  </si>
  <si>
    <t>ROL</t>
  </si>
  <si>
    <t>EXPECTATIVAS</t>
  </si>
  <si>
    <t>CONTRIBUCIÓN EN EL PROYECTO</t>
  </si>
  <si>
    <t>INTERÉS</t>
  </si>
  <si>
    <t>PODER</t>
  </si>
  <si>
    <t>POSICIÓN</t>
  </si>
  <si>
    <t>ESTRATEGIA</t>
  </si>
  <si>
    <t>VINCULACIÓN</t>
  </si>
  <si>
    <t>ENTIDAD</t>
  </si>
  <si>
    <t>ÁREA</t>
  </si>
  <si>
    <t>CONTACTO</t>
  </si>
  <si>
    <t>Bajo</t>
  </si>
  <si>
    <t>Alto</t>
  </si>
  <si>
    <r>
      <t xml:space="preserve">PROCESO
GESTIÓN DE LA TECNOLOGÍA E INFORMACIÓN
</t>
    </r>
    <r>
      <rPr>
        <sz val="10"/>
        <rFont val="Arial"/>
        <family val="2"/>
      </rPr>
      <t>FORMATO MATRIZ DE SEGUIMIENTO A PROYECTOS DE LA DIT</t>
    </r>
  </si>
  <si>
    <t>Versión 1</t>
  </si>
  <si>
    <t>SEGUIMIENTO DEL PLAN DE ACCIÓN PARA EL INVOLUCRAMIENTO DE LOS INTERESADOS</t>
  </si>
  <si>
    <t>ACCIÓN</t>
  </si>
  <si>
    <t>PRIORIZACIÓN</t>
  </si>
  <si>
    <t>FECHA PLANEADA</t>
  </si>
  <si>
    <t>FECHA DE EJECUCIÓN</t>
  </si>
  <si>
    <t>OBSERVACIONES</t>
  </si>
  <si>
    <t>MATRIZ DE RESPONSABILIDADES</t>
  </si>
  <si>
    <t xml:space="preserve">
ROLES</t>
  </si>
  <si>
    <t>[Nombre Interesado]</t>
  </si>
  <si>
    <t>Entregable o actividad</t>
  </si>
  <si>
    <t>Estado</t>
  </si>
  <si>
    <t>Directivos</t>
  </si>
  <si>
    <t>Equipo del Proyecto</t>
  </si>
  <si>
    <t>Proveedor</t>
  </si>
  <si>
    <t>Apoyo</t>
  </si>
  <si>
    <t>Auditores / Interventoria</t>
  </si>
  <si>
    <t xml:space="preserve">Acta de constitución </t>
  </si>
  <si>
    <t>R</t>
  </si>
  <si>
    <t>A</t>
  </si>
  <si>
    <t>Presentación KickOff</t>
  </si>
  <si>
    <t xml:space="preserve">Gestión de Interesados </t>
  </si>
  <si>
    <t>I</t>
  </si>
  <si>
    <t>Gestión de recursos</t>
  </si>
  <si>
    <t>Plan de gestión del proyecto</t>
  </si>
  <si>
    <t>Gestión de comunicaciones</t>
  </si>
  <si>
    <t>Gestión  de riesgos</t>
  </si>
  <si>
    <t xml:space="preserve">Diseño (Arquitectura, estimaciones, seguridad de la información ) </t>
  </si>
  <si>
    <t xml:space="preserve">Matríz de entregables </t>
  </si>
  <si>
    <t xml:space="preserve">Cronograma </t>
  </si>
  <si>
    <t>Gestión de cambios</t>
  </si>
  <si>
    <t>Gestión de adquisiciones ( y facturación)</t>
  </si>
  <si>
    <t>Recepción de Entregables intermedios y finales de acuerdo a matriz de entregables (medición de calidad)</t>
  </si>
  <si>
    <t>Gestión de conocimiento</t>
  </si>
  <si>
    <t>Repositorio del proyecto</t>
  </si>
  <si>
    <t>Bitácora del proyecto</t>
  </si>
  <si>
    <t>Control</t>
  </si>
  <si>
    <t>Control de calidad</t>
  </si>
  <si>
    <t>Informes de Seguimiento</t>
  </si>
  <si>
    <t>Aprobación de entregables</t>
  </si>
  <si>
    <t>Cierre contractual</t>
  </si>
  <si>
    <t>Responsable</t>
  </si>
  <si>
    <t>quienes realizan el trabajo para completar una tarea.</t>
  </si>
  <si>
    <t>Aprueba</t>
  </si>
  <si>
    <t>responsable por la finalización adecuada de una tarea, es decir, es quién delega las tareas que deben ser ejecutadas en pro de realizar la tarea asignada a la persona responsable.</t>
  </si>
  <si>
    <t>C</t>
  </si>
  <si>
    <t>Consultado</t>
  </si>
  <si>
    <t>brindan opiniones de valor, generalmente son expertos en el tema con quienes hay comunicación en ambas direcciones.</t>
  </si>
  <si>
    <t>Informado</t>
  </si>
  <si>
    <t>son actualizados sobre el progreso del proyecto, que generalmente ocurre al momento de la finalización y la entrega de la tarea.</t>
  </si>
  <si>
    <t>Nota: debe haber un único responsable por cada elemento de la EDT</t>
  </si>
  <si>
    <t>Los demás roles se pueden asignar a más de una persona.</t>
  </si>
  <si>
    <t>MATRIZ DE SEGUIMIENTO DE RIESGOS DEL PROYECTO DESDE DD/MM/AAAA HASTA DD/MM/AAAA</t>
  </si>
  <si>
    <t>1. IDENTIFICACIÓN DEL RIESGO</t>
  </si>
  <si>
    <r>
      <t>2.</t>
    </r>
    <r>
      <rPr>
        <b/>
        <sz val="11"/>
        <rFont val="Times New Roman"/>
        <family val="1"/>
      </rPr>
      <t xml:space="preserve">     </t>
    </r>
    <r>
      <rPr>
        <b/>
        <sz val="11"/>
        <rFont val="Arial"/>
        <family val="2"/>
      </rPr>
      <t>EVALUACION INICIAL</t>
    </r>
  </si>
  <si>
    <r>
      <t>3.</t>
    </r>
    <r>
      <rPr>
        <b/>
        <sz val="11"/>
        <rFont val="Times New Roman"/>
        <family val="1"/>
      </rPr>
      <t xml:space="preserve">     </t>
    </r>
    <r>
      <rPr>
        <b/>
        <sz val="11"/>
        <rFont val="Arial"/>
        <family val="2"/>
      </rPr>
      <t>PLAN DE MITIGACIÓN</t>
    </r>
  </si>
  <si>
    <t>4.  MONITOREO Y CONTROL</t>
  </si>
  <si>
    <t>PLAN DE MITIGACIÓN</t>
  </si>
  <si>
    <t>RESPONSABLE (S)</t>
  </si>
  <si>
    <t>Fecha de revisión</t>
  </si>
  <si>
    <t>Evaluación</t>
  </si>
  <si>
    <t>Nueva estrategia de mitigación / Solución del problema</t>
  </si>
  <si>
    <t>ID</t>
  </si>
  <si>
    <t>FECHA DE DETECCIÓN</t>
  </si>
  <si>
    <t>EVENTO QUE PUEDE OCURRIR</t>
  </si>
  <si>
    <t>CAUSA BÁSICA</t>
  </si>
  <si>
    <t>EFECTO</t>
  </si>
  <si>
    <t>OBJETIVO QUE AFECTA</t>
  </si>
  <si>
    <t>ESCALABILIDAD</t>
  </si>
  <si>
    <t>PROBABILIDAD</t>
  </si>
  <si>
    <t>IMPACTO</t>
  </si>
  <si>
    <t>EVALUACIÓN</t>
  </si>
  <si>
    <t>Evitar</t>
  </si>
  <si>
    <t>Aceptar</t>
  </si>
  <si>
    <t>Mitigar</t>
  </si>
  <si>
    <t>Transferir</t>
  </si>
  <si>
    <t>Probabilidad</t>
  </si>
  <si>
    <t>Impacto</t>
  </si>
  <si>
    <t>Presente</t>
  </si>
  <si>
    <t>Materializado</t>
  </si>
  <si>
    <t>Gestionar con área funcional nueva fecha de entrega de proyecto</t>
  </si>
  <si>
    <t>MATRIZ DE ENTREGABLES DEL PROYECTO</t>
  </si>
  <si>
    <t>ENLACE DEL REPOSITORIO DE ENTREGABLES DOCUMENTALES DEL PROYECTO  EN VERSIÓN FINAL:</t>
  </si>
  <si>
    <t>REGISTRE EL NUMERO DE ACTA DE ACEPTACIÓN DE LA MATRIZ DE ENTREGABLES DEL PROYECTO:</t>
  </si>
  <si>
    <t xml:space="preserve">TOTAL ENTREGABLES </t>
  </si>
  <si>
    <t>TOTAL ENTREGABLES ACEPTADOS</t>
  </si>
  <si>
    <t>INDICADOR</t>
  </si>
  <si>
    <t>FASE</t>
  </si>
  <si>
    <t>CÓDIGO EDT</t>
  </si>
  <si>
    <t>NOMBRE DEL DOCUMENTO</t>
  </si>
  <si>
    <t>DESCRIPCIÓN DEL ENTREGABLE</t>
  </si>
  <si>
    <t>AUTOR</t>
  </si>
  <si>
    <t>FECHA ENTREGA PLANEADA</t>
  </si>
  <si>
    <t>FECHA ENTREGA REAL</t>
  </si>
  <si>
    <t>REVISOR ICBF ASIGNADO</t>
  </si>
  <si>
    <t>CRITERIOS DE ACEPTACIÓN</t>
  </si>
  <si>
    <t>ESTADO DEL ENTREGABLE</t>
  </si>
  <si>
    <t>COMENTARIOS RELEVANTES DE LA REVISIÓN</t>
  </si>
  <si>
    <t>FECHA DE ACEPTACIÓN</t>
  </si>
  <si>
    <t>Clasificación de la Información:
 CLASIFICADA</t>
  </si>
  <si>
    <t>CONTROL DE ACTAS DE REUNIONES DEL PROYECTO</t>
  </si>
  <si>
    <t>REGISTRE EL ENLACE DEL REPOSITORIO DE ACTAS DEL PROYECTO EN VERSIÓN FINAL:</t>
  </si>
  <si>
    <t>N° ACTA</t>
  </si>
  <si>
    <t>FECHA DEL ACTA</t>
  </si>
  <si>
    <t>OBJETIVO DE LA REUNIÓN REGISTRADO EN EL ACTA</t>
  </si>
  <si>
    <t xml:space="preserve">MODALIDAD </t>
  </si>
  <si>
    <t>COMPROMISOS</t>
  </si>
  <si>
    <t>RESPONSABLE</t>
  </si>
  <si>
    <t xml:space="preserve">FECHA CUMPLIMIENTO </t>
  </si>
  <si>
    <t>ESTADO</t>
  </si>
  <si>
    <t>COMUNICACIONES RELEVANTES DEL PROYECTO</t>
  </si>
  <si>
    <t>COMUNICACIÓN ENVIADA:</t>
  </si>
  <si>
    <t>RESPUESTA RECIBIDA:</t>
  </si>
  <si>
    <t>No.</t>
  </si>
  <si>
    <t>FECHA</t>
  </si>
  <si>
    <t xml:space="preserve">TIPO </t>
  </si>
  <si>
    <t>OBJETIVO / ALCANCE</t>
  </si>
  <si>
    <t>DIRIGIDA A:</t>
  </si>
  <si>
    <t>MEDIO DE COMUNICACIÓN</t>
  </si>
  <si>
    <t>FECHA RECEPCIÓN</t>
  </si>
  <si>
    <t>RESPUESTA</t>
  </si>
  <si>
    <t>RECIBIDA DE:</t>
  </si>
  <si>
    <t>MEDIO DE COMUNICACIÓN2</t>
  </si>
  <si>
    <t xml:space="preserve"> REGISTRO DE CAMBIOS DEL PROYECTO</t>
  </si>
  <si>
    <t xml:space="preserve"> INFORMACIÓN DE SOLICITUD DE CAMBIO</t>
  </si>
  <si>
    <t>INFORMACIÓN DEL IMPACTO DEL CAMBIO</t>
  </si>
  <si>
    <t>INFORMACIÓN DE LA RESPUESTA A LA SOLICITUD</t>
  </si>
  <si>
    <t xml:space="preserve"> ID del Cambio</t>
  </si>
  <si>
    <t>Tipo de solicitud de cambio</t>
  </si>
  <si>
    <t>Descripción del Cambio</t>
  </si>
  <si>
    <t>Solicitante</t>
  </si>
  <si>
    <t>Fecha Solicitud</t>
  </si>
  <si>
    <t>Nivel del Impacto</t>
  </si>
  <si>
    <t>Descripción del impacto</t>
  </si>
  <si>
    <t>Ámbito afectado</t>
  </si>
  <si>
    <t>Fecha de respuesta a la solicitud</t>
  </si>
  <si>
    <t>Estado de la solicitud</t>
  </si>
  <si>
    <t>Estado del cambio</t>
  </si>
  <si>
    <t>Enlace de soportes de los cambios en el repositorio de Proyectos TI</t>
  </si>
  <si>
    <t>C001</t>
  </si>
  <si>
    <t>C002</t>
  </si>
  <si>
    <t>C003</t>
  </si>
  <si>
    <t>C004</t>
  </si>
  <si>
    <t>C005</t>
  </si>
  <si>
    <t>C006</t>
  </si>
  <si>
    <t>C007</t>
  </si>
  <si>
    <t>C008</t>
  </si>
  <si>
    <t>C009</t>
  </si>
  <si>
    <t>C010</t>
  </si>
  <si>
    <t>C011</t>
  </si>
  <si>
    <t>C012</t>
  </si>
  <si>
    <t>C013</t>
  </si>
  <si>
    <t>C014</t>
  </si>
  <si>
    <t>C015</t>
  </si>
  <si>
    <t>C016</t>
  </si>
  <si>
    <t>C017</t>
  </si>
  <si>
    <t>C018</t>
  </si>
  <si>
    <t>C019</t>
  </si>
  <si>
    <t>C020</t>
  </si>
  <si>
    <t xml:space="preserve"> ALERTAS DEL PROYECTO</t>
  </si>
  <si>
    <t>ENLACE AL REPOSITORIO DE ALERTAS DEL PROYECTO:</t>
  </si>
  <si>
    <t>N° ALERTA</t>
  </si>
  <si>
    <t xml:space="preserve">FECHA DE IDENTIFICACIÓN </t>
  </si>
  <si>
    <t xml:space="preserve">FECHA DE COMUNICACIÓN </t>
  </si>
  <si>
    <t xml:space="preserve">MEDIO DE COMUNICACIÓN </t>
  </si>
  <si>
    <t xml:space="preserve">A QUIÉN SE COMUNICÓ </t>
  </si>
  <si>
    <t>DESCRIPCIÓN</t>
  </si>
  <si>
    <t xml:space="preserve">ACCION PROPUESTA </t>
  </si>
  <si>
    <t>RESPONSABLE DE LA ACCIÓN</t>
  </si>
  <si>
    <t>FECHA DE ACCIÓN</t>
  </si>
  <si>
    <t>ESTADO DE LA ACCIÓN</t>
  </si>
  <si>
    <t>GESTIÓN DEL CAMBIO PARA LA IMPLEMENTACIÓN DE LA SOLUCIÓN TECNOLÓGICA</t>
  </si>
  <si>
    <t>1. Cambio con la implementación de la solución:</t>
  </si>
  <si>
    <t>Situación antes de la implementación de la solución:</t>
  </si>
  <si>
    <t>Situación esperada después de la implementación de la solución.</t>
  </si>
  <si>
    <t>2. Equipo responsable de ejecutar el Cambio con la implementación de la solución:</t>
  </si>
  <si>
    <t xml:space="preserve">Responsable / Área  </t>
  </si>
  <si>
    <t>Rol en la ejecución del cambio</t>
  </si>
  <si>
    <t>Responsabilidad principal</t>
  </si>
  <si>
    <t>3. Ventajas principales de realizar la implementación de la solución:</t>
  </si>
  <si>
    <t>1.</t>
  </si>
  <si>
    <t>2.</t>
  </si>
  <si>
    <t>3.</t>
  </si>
  <si>
    <t>4.</t>
  </si>
  <si>
    <t>5.</t>
  </si>
  <si>
    <t>4. Resistencia al cambio con la implementación de la solución</t>
  </si>
  <si>
    <t xml:space="preserve">Casos de resistencia al cambio </t>
  </si>
  <si>
    <t xml:space="preserve">Grupo / Persona identificada </t>
  </si>
  <si>
    <t xml:space="preserve">Estrategia  / Acción </t>
  </si>
  <si>
    <t>5. Revisión de documentos controlados para implementar la solución</t>
  </si>
  <si>
    <t xml:space="preserve">Tipo de Documento Controlado que cambia
</t>
  </si>
  <si>
    <t>Descripción Documento Controlado</t>
  </si>
  <si>
    <t>Tipo de ajuste que aplica</t>
  </si>
  <si>
    <t>Responsable (Nombre / Rol / Área)</t>
  </si>
  <si>
    <t>6. Programación de la Comunicación para la implementación</t>
  </si>
  <si>
    <t xml:space="preserve">Tipo de pieza de comunicación    </t>
  </si>
  <si>
    <t>Mensaje</t>
  </si>
  <si>
    <t>Medio de envío del mensaje</t>
  </si>
  <si>
    <t>Fecha programada</t>
  </si>
  <si>
    <t>Público objetivo</t>
  </si>
  <si>
    <t>7. Programación de la transferencia de conocimiento para la implementación</t>
  </si>
  <si>
    <t xml:space="preserve">Modalidad </t>
  </si>
  <si>
    <t>Tema</t>
  </si>
  <si>
    <t>Facilitador</t>
  </si>
  <si>
    <t xml:space="preserve"> Fecha programada</t>
  </si>
  <si>
    <t>Grupos de asistentes</t>
  </si>
  <si>
    <t>IMPACTO Y GENERACIÓN DE VALOR PÚBLICO DEL PROYECTO</t>
  </si>
  <si>
    <t>GENERACIÓN DE VALOR PÚBLICO</t>
  </si>
  <si>
    <t>TIPO</t>
  </si>
  <si>
    <t>BENEFICIARIOS</t>
  </si>
  <si>
    <t>MEDICIÓN</t>
  </si>
  <si>
    <t>RESULTADO</t>
  </si>
  <si>
    <t>USO Y APROPIACIÓN</t>
  </si>
  <si>
    <t>REGISTRO DE BUENAS PRÁCTICAS Y/O LECCIONES APRENDIDAS POR FASE DEL PROYECTO</t>
  </si>
  <si>
    <r>
      <rPr>
        <b/>
        <sz val="11"/>
        <rFont val="Arial"/>
        <family val="2"/>
      </rPr>
      <t>Instrucciones:</t>
    </r>
    <r>
      <rPr>
        <sz val="11"/>
        <rFont val="Arial"/>
        <family val="2"/>
      </rPr>
      <t xml:space="preserve">
1. Reúnase con el equipo de trabajo del proyecto, los interesados, involucrados, proveedores y usuarios funcionales e identifiquen las buenas prácticas y lecciones aprendidas resultantes del proyecto para cada fase.
2. Verifique los documentos formalizados de la entidad en su última versión para la documentación de las buenas prácticas y lecciones aprendidas.</t>
    </r>
  </si>
  <si>
    <t>FECHA DE IDENTIFICACIÓN</t>
  </si>
  <si>
    <t>FORMATO F1.M1.P12.MI DILIGENCIADO</t>
  </si>
  <si>
    <t>ENLACE A LA CARPETA DE FORMATOS F1.M1.P12.MI</t>
  </si>
  <si>
    <t>Buena Práctica</t>
  </si>
  <si>
    <t>Página 1 de XXX</t>
  </si>
  <si>
    <t>LISTAS</t>
  </si>
  <si>
    <t>ESTADOS ENTREGABLES</t>
  </si>
  <si>
    <t>FASES</t>
  </si>
  <si>
    <t>TIPO STAKEHOLDER</t>
  </si>
  <si>
    <t>ESTADO DE ACTAS</t>
  </si>
  <si>
    <t>ESTADO DE LA ALERTA</t>
  </si>
  <si>
    <t>TIPO DE SOLICITUD DE CAMBIO</t>
  </si>
  <si>
    <t>NIVEL DE IMPACTO DEL CAMBIO</t>
  </si>
  <si>
    <t>ÁMBITO DE IMPACTO DEL CAMBIO</t>
  </si>
  <si>
    <t>ESTADO DE LA SOLICITUD DE CAMBIO</t>
  </si>
  <si>
    <t>ESTADO DEL CAMBIO</t>
  </si>
  <si>
    <t>MODALIDAD DE LA REUNIÓN</t>
  </si>
  <si>
    <t>DIT</t>
  </si>
  <si>
    <t>Entregado</t>
  </si>
  <si>
    <t>Supervisor (es)</t>
  </si>
  <si>
    <t>En revisión</t>
  </si>
  <si>
    <t>En validación</t>
  </si>
  <si>
    <t>Alcance</t>
  </si>
  <si>
    <t>Procesos</t>
  </si>
  <si>
    <t>Aprobado</t>
  </si>
  <si>
    <t>Abierto</t>
  </si>
  <si>
    <t>Virtual</t>
  </si>
  <si>
    <t xml:space="preserve">Sin iniciar </t>
  </si>
  <si>
    <t>Fábrica interna</t>
  </si>
  <si>
    <t>SSII</t>
  </si>
  <si>
    <t>En revisión DIT</t>
  </si>
  <si>
    <t>Lider Funcional</t>
  </si>
  <si>
    <t>Firmada</t>
  </si>
  <si>
    <t>En proceso</t>
  </si>
  <si>
    <t>Devuelto</t>
  </si>
  <si>
    <t>Tiempo</t>
  </si>
  <si>
    <t>Medio</t>
  </si>
  <si>
    <t>Sistemas de Información</t>
  </si>
  <si>
    <t>Rechazado</t>
  </si>
  <si>
    <t>En Proceso</t>
  </si>
  <si>
    <t>Presencial</t>
  </si>
  <si>
    <t>Proveedor(es)</t>
  </si>
  <si>
    <t>SRT</t>
  </si>
  <si>
    <t>En revisión Funcional</t>
  </si>
  <si>
    <t>Lider SSII/SRT</t>
  </si>
  <si>
    <t xml:space="preserve">Validación de Compromisos </t>
  </si>
  <si>
    <t>Finalizado</t>
  </si>
  <si>
    <t xml:space="preserve">Aceptado </t>
  </si>
  <si>
    <t>Costo</t>
  </si>
  <si>
    <t>Infraestructura</t>
  </si>
  <si>
    <t>Cerrado</t>
  </si>
  <si>
    <t>Mixta</t>
  </si>
  <si>
    <t xml:space="preserve">Aplazado </t>
  </si>
  <si>
    <t>Cooperación</t>
  </si>
  <si>
    <t>Externos de Apoyo /Cooperación</t>
  </si>
  <si>
    <t>Finalizada</t>
  </si>
  <si>
    <t>Recursos Humanos</t>
  </si>
  <si>
    <t>Contrato</t>
  </si>
  <si>
    <t>No aplica</t>
  </si>
  <si>
    <t xml:space="preserve">Finalizado </t>
  </si>
  <si>
    <t>Externos Control y/o Aprobación</t>
  </si>
  <si>
    <t xml:space="preserve">Requisitos Tecnológicos </t>
  </si>
  <si>
    <t>Suspendido</t>
  </si>
  <si>
    <t>Contingencia</t>
  </si>
  <si>
    <t>Normativo</t>
  </si>
  <si>
    <t>Grupos de Interesados</t>
  </si>
  <si>
    <t>Responsabilidades</t>
  </si>
  <si>
    <t>Priorización</t>
  </si>
  <si>
    <t>Importancia del requerimiento</t>
  </si>
  <si>
    <t>DILIGENCIAMIENTO DE LECCIONES APRENDIDAS</t>
  </si>
  <si>
    <t>TIPO DE IMPACTO</t>
  </si>
  <si>
    <t>TIPO DE GENERACIÓN DE VALOR PÚBLICO</t>
  </si>
  <si>
    <t>TIPO DE COMUNICADOS</t>
  </si>
  <si>
    <t>TIPO DE DOCUMENTO</t>
  </si>
  <si>
    <t>MODIFICACIÓN DE DOCUMENTO</t>
  </si>
  <si>
    <t xml:space="preserve">Alta </t>
  </si>
  <si>
    <t>Alta</t>
  </si>
  <si>
    <t>Cumple</t>
  </si>
  <si>
    <t>Directo</t>
  </si>
  <si>
    <t>Social</t>
  </si>
  <si>
    <t>Memorando</t>
  </si>
  <si>
    <t>Actualización</t>
  </si>
  <si>
    <t>Media</t>
  </si>
  <si>
    <t>Lección Aprendida</t>
  </si>
  <si>
    <t>No cumple</t>
  </si>
  <si>
    <t xml:space="preserve">Indirecto </t>
  </si>
  <si>
    <t>Económico</t>
  </si>
  <si>
    <t xml:space="preserve">Notificaciones </t>
  </si>
  <si>
    <t>Guía</t>
  </si>
  <si>
    <t>Creación</t>
  </si>
  <si>
    <t>Baja</t>
  </si>
  <si>
    <t>Cumple parcialmente</t>
  </si>
  <si>
    <t>Prestación de servicios</t>
  </si>
  <si>
    <t>Correo</t>
  </si>
  <si>
    <t>Procedimiento</t>
  </si>
  <si>
    <t>Eliminación</t>
  </si>
  <si>
    <t>Organizacional</t>
  </si>
  <si>
    <t>Formato</t>
  </si>
  <si>
    <t>Otro</t>
  </si>
  <si>
    <t>MATRIZ DE PROBABILIDAD E IMPACTO</t>
  </si>
  <si>
    <t>ESTADOS DEL RIESGO</t>
  </si>
  <si>
    <t>Mitigado</t>
  </si>
  <si>
    <t>Versión</t>
  </si>
  <si>
    <t xml:space="preserve">Descripción del cambio </t>
  </si>
  <si>
    <t>2.0</t>
  </si>
  <si>
    <t xml:space="preserve">Se eliminan las hojas: Ficha resumen, Gbierno Proyecto, Seguimiento Cronograma, Entregables Internos, Entregables Externos PRV1, Adquisiciones, Compromisos, Carga Equipo de Trabajo </t>
  </si>
  <si>
    <t>La hoja Situaciones Relevantes se reemplaza por Alertas</t>
  </si>
  <si>
    <t>La hoja Entrega modelo de servicio en el caso de terceros se reemplaza por Entrega a la Operación</t>
  </si>
  <si>
    <t>La hoja Guia de aplicabilidad se ajusta con las hojas actualizadas</t>
  </si>
  <si>
    <t>La hoja Reuniones se ajusta incluyendo las columnas : N° de Acta, Compromisos, Responsables, Fecha de Cumplimiento, Estado del Acta</t>
  </si>
  <si>
    <t>Se incluye hoja de Matriz de Entregables.</t>
  </si>
  <si>
    <t>Se ajusta la hoja de gestión de cambios: se elimina la columna Asignado, Fecha de Identificación, Fecha de Resolución Esperada, Área de conocimiento afectada, Responsable de Aprobación, Estado de Aprobación, Estado Solicitud del Cambio (Abierto/En proceso/Cerrada), Fecha de Resolución, Acciones requeridas, Comentarios del seguimiento. Se incluye la columna Enlace de soportes en el repositorio de Proyectos TI.</t>
  </si>
  <si>
    <t>Se incluye las hojas: Interesados, Involucramiento, RACI, Alertas, Comunicaciones, Impacto_valor</t>
  </si>
  <si>
    <t>PROCESO
 GESTIÓN DE LA TECNOLOGÍA E INFORMACIÓN
FORMATO MATRIZ DE SEGUIMIENTO A PROYECTOS DE LA DIT</t>
  </si>
  <si>
    <t>Página 2 de 13</t>
  </si>
  <si>
    <r>
      <rPr>
        <sz val="12"/>
        <color theme="1"/>
        <rFont val="Tempus Sans ITC"/>
        <family val="5"/>
      </rPr>
      <t xml:space="preserve">Antes de imprimir este documento… piense en el medio ambiente!  </t>
    </r>
    <r>
      <rPr>
        <sz val="11"/>
        <color theme="1"/>
        <rFont val="Calibri"/>
        <family val="2"/>
        <scheme val="minor"/>
      </rPr>
      <t xml:space="preserve">
</t>
    </r>
    <r>
      <rPr>
        <sz val="6"/>
        <color theme="1"/>
        <rFont val="Arial"/>
        <family val="2"/>
      </rPr>
      <t>Cualquier copia impresa de este documento se considera como COPIA NO CONTROLADA
LOS DATOS PROPORCIONADOS SERÁN TRATADOS DE ACUERDO A LA POLÌTICA DE TRATAMIENTO DE DATOS PERSONALES DEL ICBF Y A LA LEY 1581 DE 2012</t>
    </r>
  </si>
  <si>
    <r>
      <rPr>
        <sz val="12"/>
        <color theme="1"/>
        <rFont val="Tempus Sans ITC"/>
        <family val="5"/>
      </rPr>
      <t xml:space="preserve">Antes de imprimir este documento… piense en el medio ambiente!  </t>
    </r>
    <r>
      <rPr>
        <sz val="11"/>
        <color theme="1"/>
        <rFont val="Calibri"/>
        <family val="2"/>
        <scheme val="minor"/>
      </rPr>
      <t xml:space="preserve">
</t>
    </r>
    <r>
      <rPr>
        <sz val="6"/>
        <color theme="1"/>
        <rFont val="Arial"/>
        <family val="2"/>
      </rPr>
      <t xml:space="preserve">Cualquier copia impresa de este documento se considera como COPIA NO CONTROLADA
</t>
    </r>
  </si>
  <si>
    <t>Página 13 de 13</t>
  </si>
  <si>
    <t>Página 3 de 13</t>
  </si>
  <si>
    <t>PROCESO
GESTIÓN DE LA TECNOLOGÍA E INFORMACIÓN
FORMATO MATRIZ DE SEGUIMIENTO A PROYECTOS DE LA DIT</t>
  </si>
  <si>
    <t>Página 4 de 13</t>
  </si>
  <si>
    <t>PROCESO 
GESTIÓN DE LA TECNOLOGÍA E INFORMACIÓN
FORMATO MATRIZ DE SEGUIMIENTO A PROYECTOS DE LA DIT</t>
  </si>
  <si>
    <t>Página 12 de 13</t>
  </si>
  <si>
    <t>Página 11 de 13</t>
  </si>
  <si>
    <t>Página 10 de 13</t>
  </si>
  <si>
    <t>Página 9 de 13</t>
  </si>
  <si>
    <t>Página 8 de 13</t>
  </si>
  <si>
    <t>Página 7 de 13</t>
  </si>
  <si>
    <t>Página 6 de 13</t>
  </si>
  <si>
    <t>Página 5 de 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</si>
</sst>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yyyy\-mm\-dd;@"/>
    <numFmt numFmtId="165" formatCode="_(&quot;$&quot;\ * #,##0.00_);_(&quot;$&quot;\ * \(#,##0.00\);_(&quot;$&quot;\ * &quot;-&quot;??_);_(@_)"/>
    <numFmt numFmtId="166" formatCode="_-&quot;$&quot;* #,##0_-;\-&quot;$&quot;* #,##0_-;_-&quot;$&quot;* &quot;-&quot;_-;_-@_-"/>
  </numFmts>
  <fonts count="50"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Arial"/>
      <family val="2"/>
    </font>
    <font>
      <b/>
      <sz val="10"/>
      <name val="Arial"/>
      <family val="2"/>
    </font>
    <font>
      <b/>
      <sz val="9"/>
      <name val="Arial"/>
      <family val="2"/>
    </font>
    <font>
      <sz val="11"/>
      <color theme="1"/>
      <name val="Arial"/>
      <family val="2"/>
    </font>
    <font>
      <sz val="10"/>
      <color theme="1"/>
      <name val="Arial"/>
      <family val="2"/>
    </font>
    <font>
      <b/>
      <sz val="9"/>
      <color theme="1"/>
      <name val="Arial"/>
      <family val="2"/>
    </font>
    <font>
      <sz val="9"/>
      <name val="Arial"/>
      <family val="2"/>
    </font>
    <font>
      <sz val="11"/>
      <color rgb="FF000000"/>
      <name val="Calibri"/>
      <family val="2"/>
      <scheme val="minor"/>
    </font>
    <font>
      <sz val="8"/>
      <name val="Calibri"/>
      <family val="2"/>
      <scheme val="minor"/>
    </font>
    <font>
      <sz val="11"/>
      <color rgb="FF000000"/>
      <name val="Arial"/>
      <family val="2"/>
    </font>
    <font>
      <u/>
      <sz val="11"/>
      <color theme="10"/>
      <name val="Calibri"/>
      <family val="2"/>
      <scheme val="minor"/>
    </font>
    <font>
      <sz val="10"/>
      <name val="Arial"/>
      <family val="2"/>
    </font>
    <font>
      <sz val="7"/>
      <color theme="1"/>
      <name val="Calibri"/>
      <family val="2"/>
      <scheme val="minor"/>
    </font>
    <font>
      <sz val="11"/>
      <color theme="1"/>
      <name val="Calibri"/>
      <family val="5"/>
      <scheme val="minor"/>
    </font>
    <font>
      <sz val="6"/>
      <color theme="1"/>
      <name val="Arial"/>
      <family val="2"/>
    </font>
    <font>
      <b/>
      <sz val="11"/>
      <name val="Arial"/>
      <family val="2"/>
    </font>
    <font>
      <sz val="11"/>
      <name val="Arial"/>
      <family val="2"/>
    </font>
    <font>
      <b/>
      <sz val="11"/>
      <color theme="1"/>
      <name val="Arial"/>
      <family val="2"/>
    </font>
    <font>
      <b/>
      <sz val="11"/>
      <name val="Times New Roman"/>
      <family val="1"/>
    </font>
    <font>
      <sz val="11"/>
      <color indexed="8"/>
      <name val="Arial"/>
      <family val="2"/>
    </font>
    <font>
      <sz val="11"/>
      <color theme="0"/>
      <name val="Arial"/>
      <family val="2"/>
    </font>
    <font>
      <sz val="11"/>
      <color theme="0"/>
      <name val="Calibri"/>
      <family val="2"/>
      <scheme val="minor"/>
    </font>
    <font>
      <sz val="12"/>
      <color theme="1"/>
      <name val="Tempus Sans ITC"/>
      <family val="5"/>
    </font>
    <font>
      <sz val="11"/>
      <color rgb="FF000000"/>
      <name val="Calibri"/>
      <family val="2"/>
    </font>
    <font>
      <sz val="12"/>
      <color theme="1"/>
      <name val="Calibri"/>
      <family val="2"/>
      <scheme val="minor"/>
    </font>
    <font>
      <b/>
      <sz val="11"/>
      <name val="Calibri"/>
      <family val="2"/>
      <scheme val="minor"/>
    </font>
    <font>
      <sz val="7"/>
      <color theme="1"/>
      <name val="Arial"/>
      <family val="2"/>
    </font>
    <font>
      <b/>
      <sz val="14"/>
      <color theme="0"/>
      <name val="Arial"/>
      <family val="2"/>
    </font>
    <font>
      <b/>
      <sz val="14"/>
      <color theme="1"/>
      <name val="Arial"/>
      <family val="2"/>
    </font>
    <font>
      <b/>
      <sz val="8"/>
      <name val="Arial"/>
      <family val="2"/>
    </font>
    <font>
      <b/>
      <sz val="11"/>
      <color theme="0"/>
      <name val="Arial"/>
      <family val="2"/>
    </font>
    <font>
      <sz val="14"/>
      <color theme="1"/>
      <name val="Arial"/>
      <family val="2"/>
    </font>
    <font>
      <b/>
      <sz val="10"/>
      <color theme="1"/>
      <name val="Arial"/>
      <family val="2"/>
    </font>
    <font>
      <i/>
      <sz val="10"/>
      <color theme="1"/>
      <name val="Arial"/>
      <family val="2"/>
    </font>
    <font>
      <b/>
      <sz val="14"/>
      <color theme="9" tint="0.79998168889431442"/>
      <name val="Arial"/>
      <family val="2"/>
    </font>
    <font>
      <b/>
      <sz val="12"/>
      <color rgb="FFC00000"/>
      <name val="Arial"/>
      <family val="2"/>
    </font>
    <font>
      <b/>
      <sz val="12"/>
      <color theme="9" tint="-0.249977111117893"/>
      <name val="Arial"/>
      <family val="2"/>
    </font>
    <font>
      <b/>
      <sz val="14"/>
      <color theme="4" tint="0.79998168889431442"/>
      <name val="Arial"/>
      <family val="2"/>
    </font>
    <font>
      <b/>
      <sz val="12"/>
      <color theme="4" tint="-0.249977111117893"/>
      <name val="Arial"/>
      <family val="2"/>
    </font>
    <font>
      <b/>
      <sz val="14"/>
      <color theme="7" tint="0.79998168889431442"/>
      <name val="Arial"/>
      <family val="2"/>
    </font>
    <font>
      <b/>
      <sz val="12"/>
      <color theme="7" tint="-0.249977111117893"/>
      <name val="Arial"/>
      <family val="2"/>
    </font>
    <font>
      <b/>
      <sz val="10"/>
      <color theme="0"/>
      <name val="Arial"/>
      <family val="2"/>
    </font>
    <font>
      <sz val="7"/>
      <name val="Arial"/>
      <family val="2"/>
    </font>
    <font>
      <sz val="10"/>
      <color theme="0"/>
      <name val="Arial"/>
      <family val="2"/>
    </font>
    <font>
      <u/>
      <sz val="10"/>
      <color rgb="FF0000FF"/>
      <name val="Arial"/>
      <family val="2"/>
    </font>
    <font>
      <i/>
      <sz val="9"/>
      <name val="Arial"/>
      <family val="2"/>
    </font>
    <font>
      <i/>
      <sz val="9"/>
      <color theme="0"/>
      <name val="Arial"/>
      <family val="2"/>
    </font>
  </fonts>
  <fills count="25">
    <fill>
      <patternFill patternType="none"/>
    </fill>
    <fill>
      <patternFill patternType="gray125"/>
    </fill>
    <fill>
      <patternFill patternType="solid">
        <fgColor indexed="9"/>
        <bgColor auto="1"/>
      </patternFill>
    </fill>
    <fill>
      <patternFill patternType="solid">
        <fgColor rgb="FFFFFF00"/>
        <bgColor indexed="64"/>
      </patternFill>
    </fill>
    <fill>
      <patternFill patternType="solid">
        <fgColor rgb="FFFF000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rgb="FF00CC00"/>
        <bgColor indexed="64"/>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theme="6"/>
        <bgColor indexed="64"/>
      </patternFill>
    </fill>
    <fill>
      <patternFill patternType="solid">
        <fgColor theme="8"/>
      </patternFill>
    </fill>
    <fill>
      <patternFill patternType="solid">
        <fgColor theme="7" tint="0.59999389629810485"/>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2" tint="-0.499984740745262"/>
        <bgColor indexed="64"/>
      </patternFill>
    </fill>
    <fill>
      <patternFill patternType="solid">
        <fgColor rgb="FFC00000"/>
        <bgColor indexed="64"/>
      </patternFill>
    </fill>
    <fill>
      <patternFill patternType="solid">
        <fgColor theme="9"/>
        <bgColor indexed="64"/>
      </patternFill>
    </fill>
    <fill>
      <patternFill patternType="solid">
        <fgColor theme="4" tint="-0.249977111117893"/>
        <bgColor indexed="64"/>
      </patternFill>
    </fill>
    <fill>
      <patternFill patternType="solid">
        <fgColor theme="7"/>
        <bgColor indexed="64"/>
      </patternFill>
    </fill>
    <fill>
      <patternFill patternType="solid">
        <fgColor theme="0"/>
        <bgColor theme="4" tint="0.79998168889431442"/>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right style="thin">
        <color theme="0" tint="-0.34998626667073579"/>
      </right>
      <top style="thin">
        <color theme="0" tint="-0.34998626667073579"/>
      </top>
      <bottom/>
      <diagonal/>
    </border>
    <border>
      <left style="thick">
        <color theme="0"/>
      </left>
      <right style="thick">
        <color theme="0"/>
      </right>
      <top style="thick">
        <color theme="0"/>
      </top>
      <bottom style="thick">
        <color theme="0"/>
      </bottom>
      <diagonal/>
    </border>
    <border>
      <left/>
      <right/>
      <top style="thin">
        <color theme="4" tint="0.39997558519241921"/>
      </top>
      <bottom/>
      <diagonal/>
    </border>
    <border>
      <left/>
      <right style="thin">
        <color theme="0" tint="-0.34998626667073579"/>
      </right>
      <top/>
      <bottom style="thin">
        <color theme="0" tint="-0.34998626667073579"/>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8">
    <xf numFmtId="0" fontId="0" fillId="0" borderId="0"/>
    <xf numFmtId="43" fontId="1" fillId="0" borderId="0" applyFont="0" applyFill="0" applyBorder="0" applyAlignment="0" applyProtection="0"/>
    <xf numFmtId="9" fontId="1" fillId="0" borderId="0" applyFont="0" applyFill="0" applyBorder="0" applyAlignment="0" applyProtection="0"/>
    <xf numFmtId="0" fontId="13" fillId="0" borderId="0" applyNumberFormat="0" applyFill="0" applyBorder="0" applyAlignment="0" applyProtection="0"/>
    <xf numFmtId="165" fontId="1" fillId="0" borderId="0" applyFont="0" applyFill="0" applyBorder="0" applyAlignment="0" applyProtection="0"/>
    <xf numFmtId="44" fontId="1" fillId="0" borderId="0" applyFont="0" applyFill="0" applyBorder="0" applyAlignment="0" applyProtection="0"/>
    <xf numFmtId="0" fontId="14" fillId="0" borderId="0"/>
    <xf numFmtId="0" fontId="10" fillId="0" borderId="0"/>
    <xf numFmtId="0" fontId="26" fillId="0" borderId="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0" fontId="13" fillId="0" borderId="0" applyNumberFormat="0" applyFill="0" applyBorder="0" applyAlignment="0" applyProtection="0"/>
    <xf numFmtId="0" fontId="27" fillId="0" borderId="0"/>
    <xf numFmtId="166" fontId="27" fillId="0" borderId="0" applyFont="0" applyFill="0" applyBorder="0" applyAlignment="0" applyProtection="0"/>
    <xf numFmtId="0" fontId="24" fillId="15" borderId="0" applyNumberFormat="0" applyBorder="0" applyAlignment="0" applyProtection="0"/>
    <xf numFmtId="0" fontId="47" fillId="0" borderId="0" applyNumberFormat="0" applyFill="0" applyBorder="0" applyAlignment="0" applyProtection="0"/>
    <xf numFmtId="0" fontId="1" fillId="0" borderId="0"/>
  </cellStyleXfs>
  <cellXfs count="375">
    <xf numFmtId="0" fontId="0" fillId="0" borderId="0" xfId="0"/>
    <xf numFmtId="0" fontId="0" fillId="9" borderId="1" xfId="0" applyFill="1" applyBorder="1" applyAlignment="1">
      <alignment horizontal="center"/>
    </xf>
    <xf numFmtId="0" fontId="2" fillId="5" borderId="1" xfId="0" applyFont="1" applyFill="1" applyBorder="1" applyAlignment="1">
      <alignment horizontal="center"/>
    </xf>
    <xf numFmtId="0" fontId="2" fillId="9" borderId="4" xfId="0" applyFont="1" applyFill="1" applyBorder="1" applyAlignment="1">
      <alignment horizontal="center"/>
    </xf>
    <xf numFmtId="0" fontId="0" fillId="10" borderId="1" xfId="0" applyFill="1" applyBorder="1" applyAlignment="1">
      <alignment horizontal="center"/>
    </xf>
    <xf numFmtId="0" fontId="0" fillId="3" borderId="1" xfId="0" applyFill="1" applyBorder="1" applyAlignment="1">
      <alignment horizontal="center"/>
    </xf>
    <xf numFmtId="0" fontId="0" fillId="4" borderId="1" xfId="0" applyFill="1" applyBorder="1" applyAlignment="1">
      <alignment horizontal="center"/>
    </xf>
    <xf numFmtId="0" fontId="0" fillId="0" borderId="8" xfId="0" applyBorder="1"/>
    <xf numFmtId="0" fontId="0" fillId="0" borderId="9" xfId="0" applyBorder="1"/>
    <xf numFmtId="0" fontId="0" fillId="0" borderId="5" xfId="0" applyBorder="1"/>
    <xf numFmtId="0" fontId="0" fillId="0" borderId="6" xfId="0" applyBorder="1"/>
    <xf numFmtId="0" fontId="0" fillId="0" borderId="7" xfId="0" applyBorder="1"/>
    <xf numFmtId="0" fontId="2" fillId="5" borderId="2" xfId="0" applyFont="1" applyFill="1" applyBorder="1" applyAlignment="1">
      <alignment horizontal="center"/>
    </xf>
    <xf numFmtId="0" fontId="0" fillId="9" borderId="2" xfId="0" applyFill="1" applyBorder="1" applyAlignment="1">
      <alignment horizontal="center"/>
    </xf>
    <xf numFmtId="0" fontId="2" fillId="5" borderId="3" xfId="0" applyFont="1" applyFill="1" applyBorder="1"/>
    <xf numFmtId="0" fontId="0" fillId="3" borderId="2" xfId="0" applyFill="1" applyBorder="1" applyAlignment="1">
      <alignment horizontal="center"/>
    </xf>
    <xf numFmtId="0" fontId="0" fillId="4" borderId="2" xfId="0" applyFill="1" applyBorder="1" applyAlignment="1">
      <alignment horizontal="center"/>
    </xf>
    <xf numFmtId="0" fontId="0" fillId="11" borderId="0" xfId="0" applyFill="1"/>
    <xf numFmtId="0" fontId="6" fillId="0" borderId="0" xfId="0" applyFont="1" applyAlignment="1">
      <alignment vertical="center"/>
    </xf>
    <xf numFmtId="0" fontId="8" fillId="0" borderId="0" xfId="0" applyFont="1" applyAlignment="1">
      <alignment horizontal="center" vertical="center"/>
    </xf>
    <xf numFmtId="0" fontId="3" fillId="0" borderId="0" xfId="0" applyFont="1"/>
    <xf numFmtId="0" fontId="3" fillId="0" borderId="0" xfId="0" applyFont="1" applyAlignment="1">
      <alignment vertical="center"/>
    </xf>
    <xf numFmtId="0" fontId="3" fillId="0" borderId="0" xfId="0" applyFont="1" applyAlignment="1">
      <alignment horizontal="center" vertical="center"/>
    </xf>
    <xf numFmtId="0" fontId="0" fillId="0" borderId="0" xfId="0" applyAlignment="1">
      <alignment vertical="center"/>
    </xf>
    <xf numFmtId="0" fontId="0" fillId="0" borderId="0" xfId="0" applyAlignment="1">
      <alignment horizontal="center" vertical="center" wrapText="1"/>
    </xf>
    <xf numFmtId="0" fontId="0" fillId="0" borderId="0" xfId="0" applyAlignment="1">
      <alignment wrapText="1"/>
    </xf>
    <xf numFmtId="0" fontId="15" fillId="0" borderId="0" xfId="0" applyFont="1" applyAlignment="1">
      <alignment horizontal="center" vertical="center" wrapText="1"/>
    </xf>
    <xf numFmtId="0" fontId="9" fillId="0" borderId="0" xfId="0" applyFont="1" applyAlignment="1">
      <alignment horizontal="center"/>
    </xf>
    <xf numFmtId="0" fontId="0" fillId="11" borderId="0" xfId="0" applyFill="1" applyAlignment="1">
      <alignment wrapText="1"/>
    </xf>
    <xf numFmtId="0" fontId="4" fillId="0" borderId="0" xfId="0" applyFont="1" applyAlignment="1">
      <alignment vertical="center" wrapText="1"/>
    </xf>
    <xf numFmtId="0" fontId="6" fillId="0" borderId="1" xfId="0" applyFont="1" applyBorder="1" applyAlignment="1">
      <alignment vertical="center"/>
    </xf>
    <xf numFmtId="0" fontId="6" fillId="0" borderId="1" xfId="0" applyFont="1" applyBorder="1" applyAlignment="1">
      <alignment vertical="center" wrapText="1"/>
    </xf>
    <xf numFmtId="0" fontId="6" fillId="0" borderId="21" xfId="0" applyFont="1" applyBorder="1" applyAlignment="1">
      <alignment vertical="center" wrapText="1"/>
    </xf>
    <xf numFmtId="0" fontId="6" fillId="0" borderId="14" xfId="0" applyFont="1" applyBorder="1" applyAlignment="1">
      <alignment vertical="center" wrapText="1"/>
    </xf>
    <xf numFmtId="0" fontId="6" fillId="0" borderId="14" xfId="0" applyFont="1" applyBorder="1" applyAlignment="1">
      <alignment horizontal="left" vertical="center" wrapText="1"/>
    </xf>
    <xf numFmtId="0" fontId="6" fillId="0" borderId="1" xfId="0" applyFont="1" applyBorder="1"/>
    <xf numFmtId="0" fontId="6" fillId="0" borderId="1" xfId="0" applyFont="1" applyBorder="1" applyAlignment="1">
      <alignment wrapText="1"/>
    </xf>
    <xf numFmtId="0" fontId="6" fillId="0" borderId="20" xfId="0" applyFont="1" applyBorder="1"/>
    <xf numFmtId="0" fontId="6" fillId="0" borderId="4" xfId="0" applyFont="1" applyBorder="1"/>
    <xf numFmtId="0" fontId="18" fillId="5" borderId="1" xfId="0" applyFont="1" applyFill="1" applyBorder="1" applyAlignment="1">
      <alignment horizontal="center" vertical="center"/>
    </xf>
    <xf numFmtId="0" fontId="18" fillId="5" borderId="23" xfId="0" applyFont="1" applyFill="1" applyBorder="1" applyAlignment="1" applyProtection="1">
      <alignment horizontal="center" vertical="center" wrapText="1"/>
      <protection locked="0"/>
    </xf>
    <xf numFmtId="0" fontId="18" fillId="5" borderId="24" xfId="0" applyFont="1" applyFill="1" applyBorder="1" applyAlignment="1">
      <alignment horizontal="center" vertical="center" wrapText="1"/>
    </xf>
    <xf numFmtId="0" fontId="6" fillId="0" borderId="1" xfId="0" applyFont="1" applyBorder="1" applyAlignment="1">
      <alignment horizontal="justify" vertical="top" wrapText="1"/>
    </xf>
    <xf numFmtId="0" fontId="6" fillId="0" borderId="1" xfId="0" applyFont="1" applyBorder="1" applyAlignment="1">
      <alignment horizontal="justify" vertical="top"/>
    </xf>
    <xf numFmtId="14" fontId="19" fillId="0" borderId="1" xfId="0" applyNumberFormat="1" applyFont="1" applyBorder="1" applyAlignment="1">
      <alignment vertical="center" wrapText="1"/>
    </xf>
    <xf numFmtId="0" fontId="19" fillId="0" borderId="1" xfId="0" applyFont="1" applyBorder="1" applyAlignment="1">
      <alignment vertical="center" wrapText="1"/>
    </xf>
    <xf numFmtId="0" fontId="0" fillId="0" borderId="1" xfId="0" applyBorder="1" applyAlignment="1">
      <alignment horizontal="justify" vertical="center" wrapText="1"/>
    </xf>
    <xf numFmtId="15" fontId="12" fillId="0" borderId="1" xfId="0" applyNumberFormat="1" applyFont="1" applyBorder="1" applyAlignment="1">
      <alignment horizontal="center" vertical="center" wrapText="1"/>
    </xf>
    <xf numFmtId="0" fontId="12" fillId="0" borderId="1" xfId="0" applyFont="1" applyBorder="1" applyAlignment="1">
      <alignment horizontal="justify" vertical="center" wrapText="1"/>
    </xf>
    <xf numFmtId="0" fontId="12" fillId="0" borderId="1" xfId="0" applyFont="1" applyBorder="1" applyAlignment="1">
      <alignment horizontal="center" vertical="center" wrapText="1"/>
    </xf>
    <xf numFmtId="3" fontId="12" fillId="0" borderId="1" xfId="1" applyNumberFormat="1" applyFont="1" applyBorder="1" applyAlignment="1">
      <alignment horizontal="center" vertical="center" wrapText="1"/>
    </xf>
    <xf numFmtId="3" fontId="19" fillId="0" borderId="1" xfId="1" applyNumberFormat="1" applyFont="1" applyBorder="1" applyAlignment="1">
      <alignment horizontal="center" vertical="center" wrapText="1"/>
    </xf>
    <xf numFmtId="3" fontId="23" fillId="0" borderId="1" xfId="1" applyNumberFormat="1" applyFont="1" applyBorder="1" applyAlignment="1">
      <alignment horizontal="center" vertical="center" wrapText="1"/>
    </xf>
    <xf numFmtId="164" fontId="12" fillId="0" borderId="1" xfId="0" applyNumberFormat="1" applyFont="1" applyBorder="1" applyAlignment="1">
      <alignment horizontal="center" vertical="center" wrapText="1"/>
    </xf>
    <xf numFmtId="0" fontId="19" fillId="0" borderId="1" xfId="0" applyFont="1" applyBorder="1" applyAlignment="1">
      <alignment horizontal="justify" vertical="center" wrapText="1"/>
    </xf>
    <xf numFmtId="0" fontId="0" fillId="0" borderId="0" xfId="0" applyAlignment="1">
      <alignment horizontal="center" wrapText="1"/>
    </xf>
    <xf numFmtId="0" fontId="18" fillId="6"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14" fontId="0" fillId="0" borderId="1" xfId="0" applyNumberFormat="1" applyBorder="1" applyAlignment="1">
      <alignment horizontal="justify"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9" fontId="4" fillId="0" borderId="0" xfId="2" applyFont="1" applyBorder="1" applyAlignment="1">
      <alignment horizontal="center" vertical="center" wrapText="1"/>
    </xf>
    <xf numFmtId="0" fontId="6" fillId="0" borderId="1" xfId="0" applyFont="1" applyBorder="1" applyAlignment="1">
      <alignment horizontal="center" vertical="center"/>
    </xf>
    <xf numFmtId="14" fontId="4" fillId="0" borderId="1" xfId="0" applyNumberFormat="1" applyFont="1" applyBorder="1" applyAlignment="1">
      <alignment horizontal="center" vertical="center" wrapText="1"/>
    </xf>
    <xf numFmtId="0" fontId="6" fillId="0" borderId="1" xfId="0" applyFont="1" applyBorder="1" applyAlignment="1">
      <alignment horizontal="justify" vertical="center" wrapText="1"/>
    </xf>
    <xf numFmtId="0" fontId="18" fillId="5" borderId="1" xfId="0" applyFont="1" applyFill="1" applyBorder="1" applyAlignment="1">
      <alignment horizontal="center" vertical="center" wrapText="1" readingOrder="1"/>
    </xf>
    <xf numFmtId="0" fontId="19" fillId="0" borderId="1" xfId="0" applyFont="1" applyBorder="1" applyAlignment="1">
      <alignment horizontal="center" vertical="center" wrapText="1"/>
    </xf>
    <xf numFmtId="0" fontId="18" fillId="5" borderId="1" xfId="0" applyFont="1" applyFill="1" applyBorder="1" applyAlignment="1">
      <alignment horizontal="center" vertical="center" wrapText="1"/>
    </xf>
    <xf numFmtId="0" fontId="18" fillId="5" borderId="4" xfId="0" applyFont="1" applyFill="1" applyBorder="1" applyAlignment="1">
      <alignment horizontal="center" vertical="center" wrapText="1"/>
    </xf>
    <xf numFmtId="0" fontId="16" fillId="11" borderId="0" xfId="0" applyFont="1" applyFill="1" applyAlignment="1">
      <alignment horizontal="center" wrapText="1"/>
    </xf>
    <xf numFmtId="0" fontId="18" fillId="14" borderId="1" xfId="0" applyFont="1" applyFill="1" applyBorder="1" applyAlignment="1">
      <alignment horizontal="center" vertical="center" wrapText="1"/>
    </xf>
    <xf numFmtId="0" fontId="0" fillId="0" borderId="0" xfId="0" applyAlignment="1">
      <alignment horizontal="center" vertical="center"/>
    </xf>
    <xf numFmtId="0" fontId="2" fillId="0" borderId="10" xfId="0" applyFont="1" applyBorder="1"/>
    <xf numFmtId="0" fontId="2" fillId="0" borderId="10" xfId="0" applyFont="1" applyBorder="1" applyAlignment="1">
      <alignment horizontal="center"/>
    </xf>
    <xf numFmtId="0" fontId="0" fillId="0" borderId="0" xfId="0" applyAlignment="1">
      <alignment horizontal="center"/>
    </xf>
    <xf numFmtId="0" fontId="2" fillId="5" borderId="0" xfId="0" applyFont="1" applyFill="1"/>
    <xf numFmtId="0" fontId="12" fillId="0" borderId="1" xfId="0" applyFont="1" applyBorder="1" applyAlignment="1">
      <alignment vertical="center" wrapText="1" readingOrder="1"/>
    </xf>
    <xf numFmtId="14" fontId="12" fillId="0" borderId="1" xfId="0" applyNumberFormat="1" applyFont="1" applyBorder="1" applyAlignment="1">
      <alignment vertical="center" wrapText="1" readingOrder="1"/>
    </xf>
    <xf numFmtId="0" fontId="0" fillId="0" borderId="0" xfId="0" applyAlignment="1">
      <alignment horizontal="left" vertical="center" wrapText="1"/>
    </xf>
    <xf numFmtId="14" fontId="12" fillId="0" borderId="1" xfId="0" applyNumberFormat="1" applyFont="1" applyBorder="1" applyAlignment="1">
      <alignment horizontal="center" vertical="center" wrapText="1"/>
    </xf>
    <xf numFmtId="14" fontId="6" fillId="0" borderId="1" xfId="0" applyNumberFormat="1" applyFont="1" applyBorder="1" applyAlignment="1">
      <alignment vertical="center" wrapText="1"/>
    </xf>
    <xf numFmtId="14" fontId="6" fillId="0" borderId="1" xfId="0" applyNumberFormat="1" applyFont="1" applyBorder="1"/>
    <xf numFmtId="14" fontId="6" fillId="0" borderId="14" xfId="0" applyNumberFormat="1" applyFont="1" applyBorder="1" applyAlignment="1">
      <alignment horizontal="left" vertical="center" wrapText="1"/>
    </xf>
    <xf numFmtId="14" fontId="6" fillId="0" borderId="4" xfId="0" applyNumberFormat="1" applyFont="1" applyBorder="1"/>
    <xf numFmtId="0" fontId="6" fillId="0" borderId="15" xfId="0" applyFont="1" applyBorder="1"/>
    <xf numFmtId="0" fontId="28" fillId="0" borderId="0" xfId="0" applyFont="1" applyAlignment="1">
      <alignment horizontal="center" vertical="center" wrapText="1"/>
    </xf>
    <xf numFmtId="0" fontId="29" fillId="0" borderId="0" xfId="0" applyFont="1" applyAlignment="1">
      <alignment horizontal="center" vertical="center" wrapText="1"/>
    </xf>
    <xf numFmtId="0" fontId="6" fillId="0" borderId="0" xfId="0" applyFont="1"/>
    <xf numFmtId="0" fontId="5" fillId="0" borderId="0" xfId="0" applyFont="1"/>
    <xf numFmtId="0" fontId="5" fillId="0" borderId="0" xfId="0" applyFont="1" applyAlignment="1">
      <alignment horizontal="left"/>
    </xf>
    <xf numFmtId="9" fontId="14" fillId="0" borderId="0" xfId="2" applyFont="1" applyBorder="1" applyAlignment="1">
      <alignment horizontal="left" vertical="center" wrapText="1"/>
    </xf>
    <xf numFmtId="0" fontId="30" fillId="5" borderId="0" xfId="0" applyFont="1" applyFill="1" applyAlignment="1">
      <alignment vertical="center" wrapText="1"/>
    </xf>
    <xf numFmtId="0" fontId="31" fillId="5" borderId="0" xfId="0" applyFont="1" applyFill="1" applyAlignment="1">
      <alignment horizontal="center" vertical="top" wrapText="1"/>
    </xf>
    <xf numFmtId="0" fontId="32" fillId="17" borderId="0" xfId="0" applyFont="1" applyFill="1" applyAlignment="1">
      <alignment horizontal="left" textRotation="45"/>
    </xf>
    <xf numFmtId="0" fontId="32" fillId="17" borderId="0" xfId="0" applyFont="1" applyFill="1" applyAlignment="1">
      <alignment horizontal="left" textRotation="45" wrapText="1"/>
    </xf>
    <xf numFmtId="0" fontId="32" fillId="11" borderId="0" xfId="0" applyFont="1" applyFill="1" applyAlignment="1">
      <alignment horizontal="left" textRotation="45" wrapText="1"/>
    </xf>
    <xf numFmtId="0" fontId="34" fillId="0" borderId="0" xfId="0" applyFont="1"/>
    <xf numFmtId="0" fontId="35" fillId="12" borderId="28" xfId="0" applyFont="1" applyFill="1" applyBorder="1" applyAlignment="1">
      <alignment vertical="center"/>
    </xf>
    <xf numFmtId="0" fontId="34" fillId="12" borderId="28" xfId="0" applyFont="1" applyFill="1" applyBorder="1" applyAlignment="1">
      <alignment horizontal="center" vertical="center"/>
    </xf>
    <xf numFmtId="0" fontId="34" fillId="12" borderId="27" xfId="0" applyFont="1" applyFill="1" applyBorder="1" applyAlignment="1">
      <alignment horizontal="center" vertical="center"/>
    </xf>
    <xf numFmtId="0" fontId="34" fillId="12" borderId="29" xfId="0" applyFont="1" applyFill="1" applyBorder="1" applyAlignment="1">
      <alignment horizontal="center" vertical="center"/>
    </xf>
    <xf numFmtId="0" fontId="6" fillId="0" borderId="31" xfId="0" applyFont="1" applyBorder="1" applyAlignment="1">
      <alignment horizontal="center" vertical="center"/>
    </xf>
    <xf numFmtId="0" fontId="34" fillId="0" borderId="30" xfId="0" applyFont="1" applyBorder="1" applyAlignment="1">
      <alignment horizontal="center" vertical="center"/>
    </xf>
    <xf numFmtId="0" fontId="34" fillId="0" borderId="32" xfId="0" applyFont="1" applyBorder="1" applyAlignment="1">
      <alignment horizontal="center" vertical="center"/>
    </xf>
    <xf numFmtId="0" fontId="37" fillId="20" borderId="34" xfId="0" applyFont="1" applyFill="1" applyBorder="1" applyAlignment="1">
      <alignment horizontal="center" vertical="center"/>
    </xf>
    <xf numFmtId="0" fontId="38" fillId="0" borderId="0" xfId="0" applyFont="1" applyAlignment="1">
      <alignment horizontal="left" vertical="center" indent="1"/>
    </xf>
    <xf numFmtId="0" fontId="37" fillId="21" borderId="34" xfId="0" applyFont="1" applyFill="1" applyBorder="1" applyAlignment="1">
      <alignment horizontal="center" vertical="center"/>
    </xf>
    <xf numFmtId="0" fontId="39" fillId="0" borderId="0" xfId="0" applyFont="1" applyAlignment="1">
      <alignment horizontal="left" vertical="center" indent="1"/>
    </xf>
    <xf numFmtId="0" fontId="40" fillId="22" borderId="34" xfId="0" applyFont="1" applyFill="1" applyBorder="1" applyAlignment="1">
      <alignment horizontal="center" vertical="center"/>
    </xf>
    <xf numFmtId="0" fontId="41" fillId="0" borderId="0" xfId="0" applyFont="1" applyAlignment="1">
      <alignment horizontal="left" vertical="center" indent="1"/>
    </xf>
    <xf numFmtId="0" fontId="42" fillId="23" borderId="34" xfId="0" applyFont="1" applyFill="1" applyBorder="1" applyAlignment="1">
      <alignment horizontal="center" vertical="center"/>
    </xf>
    <xf numFmtId="0" fontId="43" fillId="0" borderId="0" xfId="0" applyFont="1" applyAlignment="1">
      <alignment horizontal="left" vertical="center" indent="1"/>
    </xf>
    <xf numFmtId="0" fontId="20" fillId="0" borderId="0" xfId="0" applyFont="1"/>
    <xf numFmtId="9" fontId="44" fillId="0" borderId="0" xfId="2" applyFont="1" applyBorder="1" applyAlignment="1">
      <alignment horizontal="center" vertical="center" wrapText="1"/>
    </xf>
    <xf numFmtId="0" fontId="45" fillId="0" borderId="0" xfId="0" applyFont="1" applyAlignment="1">
      <alignment horizontal="center" vertical="center" wrapText="1"/>
    </xf>
    <xf numFmtId="0" fontId="19" fillId="0" borderId="0" xfId="0" applyFont="1"/>
    <xf numFmtId="0" fontId="9" fillId="0" borderId="12" xfId="0" applyFont="1" applyBorder="1" applyAlignment="1">
      <alignment horizontal="center"/>
    </xf>
    <xf numFmtId="9" fontId="46" fillId="0" borderId="0" xfId="2" applyFont="1" applyBorder="1" applyAlignment="1">
      <alignment horizontal="center" vertical="center" wrapText="1"/>
    </xf>
    <xf numFmtId="0" fontId="33" fillId="0" borderId="0" xfId="0" applyFont="1" applyAlignment="1">
      <alignment horizontal="center" vertical="center"/>
    </xf>
    <xf numFmtId="0" fontId="4" fillId="5" borderId="1" xfId="15" applyFont="1" applyFill="1" applyBorder="1" applyAlignment="1">
      <alignment horizontal="center" vertical="center" wrapText="1"/>
    </xf>
    <xf numFmtId="0" fontId="4" fillId="17" borderId="1" xfId="15" applyFont="1" applyFill="1" applyBorder="1" applyAlignment="1">
      <alignment horizontal="center" vertical="center" wrapText="1"/>
    </xf>
    <xf numFmtId="0" fontId="44" fillId="0" borderId="0" xfId="15" applyFont="1" applyFill="1" applyBorder="1" applyAlignment="1">
      <alignment horizontal="center" vertical="center" wrapText="1"/>
    </xf>
    <xf numFmtId="0" fontId="18" fillId="0" borderId="0" xfId="0" applyFont="1"/>
    <xf numFmtId="0" fontId="19" fillId="0" borderId="1" xfId="16" applyFont="1" applyBorder="1" applyAlignment="1">
      <alignment horizontal="center"/>
    </xf>
    <xf numFmtId="0" fontId="6" fillId="24" borderId="1" xfId="0" applyFont="1" applyFill="1" applyBorder="1" applyProtection="1">
      <protection locked="0"/>
    </xf>
    <xf numFmtId="0" fontId="6" fillId="11" borderId="1" xfId="0" applyFont="1" applyFill="1" applyBorder="1" applyProtection="1">
      <protection locked="0"/>
    </xf>
    <xf numFmtId="0" fontId="6" fillId="0" borderId="1" xfId="17" applyFont="1" applyBorder="1" applyAlignment="1" applyProtection="1">
      <alignment horizontal="center" vertical="center"/>
      <protection locked="0"/>
    </xf>
    <xf numFmtId="0" fontId="6" fillId="0" borderId="0" xfId="17" applyFont="1" applyAlignment="1" applyProtection="1">
      <alignment horizontal="center" vertical="center"/>
      <protection locked="0"/>
    </xf>
    <xf numFmtId="41" fontId="6" fillId="24" borderId="1" xfId="10" applyFont="1" applyFill="1" applyBorder="1" applyAlignment="1" applyProtection="1">
      <alignment horizontal="center"/>
      <protection locked="0"/>
    </xf>
    <xf numFmtId="41" fontId="6" fillId="24" borderId="35" xfId="10" applyFont="1" applyFill="1" applyBorder="1" applyAlignment="1" applyProtection="1">
      <alignment horizontal="center"/>
      <protection locked="0"/>
    </xf>
    <xf numFmtId="0" fontId="6" fillId="5" borderId="1" xfId="0" applyFont="1" applyFill="1" applyBorder="1"/>
    <xf numFmtId="0" fontId="6" fillId="11" borderId="1" xfId="0" applyFont="1" applyFill="1" applyBorder="1" applyAlignment="1" applyProtection="1">
      <alignment horizontal="center"/>
      <protection locked="0"/>
    </xf>
    <xf numFmtId="0" fontId="6" fillId="0" borderId="1" xfId="0" applyFont="1" applyBorder="1" applyProtection="1">
      <protection locked="0"/>
    </xf>
    <xf numFmtId="41" fontId="23" fillId="24" borderId="0" xfId="10" applyFont="1" applyFill="1" applyBorder="1" applyAlignment="1">
      <alignment horizontal="center" vertical="center"/>
    </xf>
    <xf numFmtId="0" fontId="6" fillId="0" borderId="1" xfId="0" applyFont="1" applyBorder="1" applyAlignment="1" applyProtection="1">
      <alignment horizontal="center" vertical="center"/>
      <protection locked="0"/>
    </xf>
    <xf numFmtId="41" fontId="6" fillId="11" borderId="1" xfId="10" applyFont="1" applyFill="1" applyBorder="1" applyAlignment="1" applyProtection="1">
      <alignment horizontal="center"/>
      <protection locked="0"/>
    </xf>
    <xf numFmtId="0" fontId="14" fillId="0" borderId="1" xfId="16" applyFont="1" applyBorder="1" applyAlignment="1">
      <alignment horizontal="center"/>
    </xf>
    <xf numFmtId="0" fontId="6" fillId="0" borderId="0" xfId="0" applyFont="1" applyAlignment="1">
      <alignment horizontal="center"/>
    </xf>
    <xf numFmtId="0" fontId="48" fillId="0" borderId="0" xfId="0" applyFont="1" applyAlignment="1">
      <alignment vertical="center" wrapText="1"/>
    </xf>
    <xf numFmtId="0" fontId="48" fillId="0" borderId="0" xfId="0" applyFont="1" applyAlignment="1">
      <alignment horizontal="center" vertical="center" wrapText="1"/>
    </xf>
    <xf numFmtId="0" fontId="49" fillId="0" borderId="0" xfId="0" applyFont="1" applyAlignment="1">
      <alignment horizontal="center" vertical="center" wrapText="1"/>
    </xf>
    <xf numFmtId="0" fontId="23" fillId="11" borderId="0" xfId="0" applyFont="1" applyFill="1" applyAlignment="1">
      <alignment horizontal="center" vertical="center" wrapText="1"/>
    </xf>
    <xf numFmtId="0" fontId="23" fillId="0" borderId="0" xfId="0" applyFont="1" applyAlignment="1">
      <alignment horizontal="center" vertical="center"/>
    </xf>
    <xf numFmtId="41" fontId="19" fillId="0" borderId="1" xfId="10" applyFont="1" applyFill="1" applyBorder="1" applyAlignment="1">
      <alignment horizontal="left"/>
    </xf>
    <xf numFmtId="41" fontId="19" fillId="0" borderId="1" xfId="10" applyFont="1" applyFill="1" applyBorder="1" applyAlignment="1"/>
    <xf numFmtId="41" fontId="19" fillId="0" borderId="0" xfId="10" applyFont="1" applyFill="1" applyBorder="1" applyAlignment="1"/>
    <xf numFmtId="0" fontId="19" fillId="0" borderId="1" xfId="0" applyFont="1" applyBorder="1"/>
    <xf numFmtId="0" fontId="4" fillId="5" borderId="11" xfId="15" applyFont="1" applyFill="1" applyBorder="1" applyAlignment="1">
      <alignment horizontal="center" vertical="center" wrapText="1"/>
    </xf>
    <xf numFmtId="0" fontId="4" fillId="5" borderId="4" xfId="15" applyFont="1" applyFill="1" applyBorder="1" applyAlignment="1">
      <alignment horizontal="center" vertical="center" wrapText="1"/>
    </xf>
    <xf numFmtId="0" fontId="6" fillId="0" borderId="11" xfId="0" applyFont="1" applyBorder="1"/>
    <xf numFmtId="0" fontId="19" fillId="0" borderId="11" xfId="0" applyFont="1" applyBorder="1"/>
    <xf numFmtId="14" fontId="19" fillId="0" borderId="1" xfId="0" applyNumberFormat="1" applyFont="1" applyBorder="1"/>
    <xf numFmtId="0" fontId="19" fillId="0" borderId="4" xfId="0" applyFont="1" applyBorder="1"/>
    <xf numFmtId="0" fontId="19" fillId="0" borderId="17" xfId="0" applyFont="1" applyBorder="1"/>
    <xf numFmtId="0" fontId="19" fillId="0" borderId="20" xfId="0" applyFont="1" applyBorder="1"/>
    <xf numFmtId="14" fontId="19" fillId="0" borderId="20" xfId="0" applyNumberFormat="1" applyFont="1" applyBorder="1"/>
    <xf numFmtId="0" fontId="19" fillId="0" borderId="15" xfId="0" applyFont="1" applyBorder="1"/>
    <xf numFmtId="0" fontId="4" fillId="0" borderId="1" xfId="0" applyFont="1" applyBorder="1" applyAlignment="1">
      <alignment vertical="center" wrapText="1"/>
    </xf>
    <xf numFmtId="41" fontId="19" fillId="0" borderId="1" xfId="10" applyFont="1" applyFill="1" applyBorder="1" applyAlignment="1">
      <alignment wrapText="1"/>
    </xf>
    <xf numFmtId="0" fontId="13" fillId="0" borderId="1" xfId="3" applyBorder="1" applyAlignment="1">
      <alignment horizontal="justify" vertical="center" wrapText="1"/>
    </xf>
    <xf numFmtId="0" fontId="0" fillId="0" borderId="1" xfId="0" applyBorder="1"/>
    <xf numFmtId="0" fontId="0" fillId="11" borderId="0" xfId="0" applyFill="1" applyAlignment="1">
      <alignment horizontal="center" wrapText="1"/>
    </xf>
    <xf numFmtId="14" fontId="19" fillId="0" borderId="1" xfId="0" applyNumberFormat="1" applyFont="1" applyBorder="1" applyAlignment="1">
      <alignment horizontal="center" vertical="center" wrapText="1"/>
    </xf>
    <xf numFmtId="14" fontId="6" fillId="0" borderId="1" xfId="0" applyNumberFormat="1" applyFont="1" applyBorder="1" applyAlignment="1">
      <alignment vertical="center"/>
    </xf>
    <xf numFmtId="0" fontId="7" fillId="0" borderId="29" xfId="0" applyFont="1" applyBorder="1" applyAlignment="1">
      <alignment horizontal="left" vertical="center" indent="1"/>
    </xf>
    <xf numFmtId="0" fontId="7" fillId="0" borderId="33" xfId="0" applyFont="1" applyBorder="1" applyAlignment="1">
      <alignment horizontal="left" vertical="center" indent="1"/>
    </xf>
    <xf numFmtId="0" fontId="7" fillId="0" borderId="33" xfId="0" applyFont="1" applyBorder="1" applyAlignment="1">
      <alignment horizontal="left" vertical="center" wrapText="1" indent="1"/>
    </xf>
    <xf numFmtId="0" fontId="7" fillId="0" borderId="0" xfId="0" applyFont="1" applyAlignment="1">
      <alignment horizontal="left" vertical="center" indent="1"/>
    </xf>
    <xf numFmtId="0" fontId="35" fillId="0" borderId="0" xfId="0" applyFont="1" applyAlignment="1">
      <alignment vertical="center"/>
    </xf>
    <xf numFmtId="0" fontId="36" fillId="0" borderId="0" xfId="0" applyFont="1" applyAlignment="1">
      <alignment vertical="center"/>
    </xf>
    <xf numFmtId="0" fontId="7" fillId="0" borderId="29" xfId="0" applyFont="1" applyBorder="1" applyAlignment="1">
      <alignment horizontal="left" vertical="center" wrapText="1" indent="1"/>
    </xf>
    <xf numFmtId="0" fontId="6" fillId="3" borderId="0" xfId="0" applyFont="1" applyFill="1"/>
    <xf numFmtId="0" fontId="35" fillId="12" borderId="27" xfId="0" applyFont="1" applyFill="1" applyBorder="1" applyAlignment="1">
      <alignment vertical="center"/>
    </xf>
    <xf numFmtId="0" fontId="33" fillId="18" borderId="1" xfId="0" applyFont="1" applyFill="1" applyBorder="1" applyAlignment="1">
      <alignment vertical="center" wrapText="1"/>
    </xf>
    <xf numFmtId="0" fontId="34" fillId="12" borderId="36" xfId="0" applyFont="1" applyFill="1" applyBorder="1" applyAlignment="1">
      <alignment horizontal="center" vertical="center"/>
    </xf>
    <xf numFmtId="0" fontId="18" fillId="11" borderId="1" xfId="0" applyFont="1" applyFill="1" applyBorder="1" applyAlignment="1">
      <alignment horizontal="center" vertical="center"/>
    </xf>
    <xf numFmtId="0" fontId="0" fillId="0" borderId="1" xfId="0" applyBorder="1" applyAlignment="1">
      <alignment horizontal="center" wrapText="1"/>
    </xf>
    <xf numFmtId="41" fontId="19" fillId="0" borderId="1" xfId="10" applyFont="1" applyFill="1" applyBorder="1" applyAlignment="1">
      <alignment horizontal="left" wrapText="1"/>
    </xf>
    <xf numFmtId="0" fontId="0" fillId="0" borderId="14" xfId="0" applyBorder="1" applyAlignment="1">
      <alignment horizontal="justify" vertical="center" wrapText="1"/>
    </xf>
    <xf numFmtId="14" fontId="0" fillId="0" borderId="14" xfId="0" applyNumberFormat="1" applyBorder="1" applyAlignment="1">
      <alignment horizontal="justify" vertical="center" wrapText="1"/>
    </xf>
    <xf numFmtId="0" fontId="18" fillId="5" borderId="40" xfId="0" applyFont="1" applyFill="1" applyBorder="1" applyAlignment="1">
      <alignment horizontal="center" vertical="center" wrapText="1" readingOrder="1"/>
    </xf>
    <xf numFmtId="0" fontId="18" fillId="5" borderId="41" xfId="0" applyFont="1" applyFill="1" applyBorder="1" applyAlignment="1">
      <alignment horizontal="center" vertical="center" wrapText="1" readingOrder="1"/>
    </xf>
    <xf numFmtId="0" fontId="18" fillId="5" borderId="42" xfId="0" applyFont="1" applyFill="1" applyBorder="1" applyAlignment="1">
      <alignment horizontal="center" vertical="center" wrapText="1" readingOrder="1"/>
    </xf>
    <xf numFmtId="0" fontId="13" fillId="0" borderId="14" xfId="3" applyBorder="1" applyAlignment="1">
      <alignment horizontal="justify" vertical="center" wrapText="1"/>
    </xf>
    <xf numFmtId="1" fontId="0" fillId="0" borderId="0" xfId="0" applyNumberFormat="1" applyAlignment="1">
      <alignment horizontal="center"/>
    </xf>
    <xf numFmtId="0" fontId="18" fillId="0" borderId="10" xfId="0" applyFont="1" applyBorder="1" applyAlignment="1">
      <alignment horizontal="center" vertical="center" wrapText="1"/>
    </xf>
    <xf numFmtId="0" fontId="18" fillId="12" borderId="4" xfId="0" applyFont="1" applyFill="1" applyBorder="1" applyAlignment="1">
      <alignment vertical="center" wrapText="1"/>
    </xf>
    <xf numFmtId="9" fontId="4" fillId="0" borderId="0" xfId="2" applyFont="1" applyBorder="1" applyAlignment="1">
      <alignment vertical="center" wrapText="1"/>
    </xf>
    <xf numFmtId="9" fontId="4" fillId="0" borderId="22" xfId="2" applyFont="1" applyBorder="1" applyAlignment="1">
      <alignment vertical="center" wrapText="1"/>
    </xf>
    <xf numFmtId="9" fontId="4" fillId="0" borderId="16" xfId="2" applyFont="1" applyBorder="1" applyAlignment="1">
      <alignment vertical="center" wrapText="1"/>
    </xf>
    <xf numFmtId="0" fontId="9" fillId="0" borderId="0" xfId="0" applyFont="1"/>
    <xf numFmtId="0" fontId="18" fillId="5" borderId="11" xfId="0" applyFont="1" applyFill="1" applyBorder="1" applyAlignment="1">
      <alignment horizontal="center" vertical="center" wrapText="1" readingOrder="1"/>
    </xf>
    <xf numFmtId="0" fontId="19" fillId="0" borderId="11" xfId="0" applyFont="1" applyBorder="1" applyAlignment="1">
      <alignment vertical="center" wrapText="1"/>
    </xf>
    <xf numFmtId="0" fontId="18" fillId="5" borderId="4" xfId="0" applyFont="1" applyFill="1" applyBorder="1" applyAlignment="1">
      <alignment horizontal="center" vertical="center" wrapText="1" readingOrder="1"/>
    </xf>
    <xf numFmtId="0" fontId="18" fillId="5" borderId="14" xfId="0" applyFont="1" applyFill="1" applyBorder="1" applyAlignment="1">
      <alignment horizontal="center" vertical="center" wrapText="1" readingOrder="1"/>
    </xf>
    <xf numFmtId="0" fontId="19" fillId="0" borderId="17" xfId="0" applyFont="1" applyBorder="1" applyAlignment="1">
      <alignment vertical="center" wrapText="1"/>
    </xf>
    <xf numFmtId="0" fontId="19" fillId="0" borderId="20" xfId="0" applyFont="1" applyBorder="1" applyAlignment="1">
      <alignment vertical="center" wrapText="1"/>
    </xf>
    <xf numFmtId="14" fontId="19" fillId="0" borderId="20" xfId="0" applyNumberFormat="1" applyFont="1" applyBorder="1" applyAlignment="1">
      <alignment vertical="center" wrapText="1"/>
    </xf>
    <xf numFmtId="0" fontId="19" fillId="0" borderId="0" xfId="0" applyFont="1" applyAlignment="1">
      <alignment vertical="center" wrapText="1"/>
    </xf>
    <xf numFmtId="14" fontId="19" fillId="0" borderId="0" xfId="0" applyNumberFormat="1" applyFont="1" applyAlignment="1">
      <alignment vertical="center" wrapText="1"/>
    </xf>
    <xf numFmtId="14" fontId="6" fillId="0" borderId="0" xfId="0" applyNumberFormat="1" applyFont="1" applyAlignment="1">
      <alignment vertical="center"/>
    </xf>
    <xf numFmtId="14" fontId="12" fillId="0" borderId="11" xfId="0" applyNumberFormat="1" applyFont="1" applyBorder="1" applyAlignment="1">
      <alignment vertical="center" wrapText="1" readingOrder="1"/>
    </xf>
    <xf numFmtId="14" fontId="6" fillId="0" borderId="4" xfId="0" applyNumberFormat="1" applyFont="1" applyBorder="1" applyAlignment="1">
      <alignment vertical="center"/>
    </xf>
    <xf numFmtId="0" fontId="6" fillId="0" borderId="20" xfId="0" applyFont="1" applyBorder="1" applyAlignment="1">
      <alignment vertical="center"/>
    </xf>
    <xf numFmtId="14" fontId="6" fillId="0" borderId="15" xfId="0" applyNumberFormat="1" applyFont="1" applyBorder="1" applyAlignment="1">
      <alignment vertical="center"/>
    </xf>
    <xf numFmtId="14" fontId="19" fillId="0" borderId="11" xfId="0" applyNumberFormat="1" applyFont="1" applyBorder="1" applyAlignment="1">
      <alignment vertical="center" wrapText="1"/>
    </xf>
    <xf numFmtId="0" fontId="12" fillId="0" borderId="1" xfId="0" applyFont="1" applyBorder="1" applyAlignment="1">
      <alignment horizontal="center" vertical="center" wrapText="1" readingOrder="1"/>
    </xf>
    <xf numFmtId="14" fontId="12" fillId="0" borderId="1" xfId="0" applyNumberFormat="1" applyFont="1" applyBorder="1" applyAlignment="1">
      <alignment horizontal="left" vertical="center" wrapText="1" readingOrder="1"/>
    </xf>
    <xf numFmtId="14" fontId="19" fillId="0" borderId="1" xfId="0" applyNumberFormat="1" applyFont="1" applyBorder="1" applyAlignment="1">
      <alignment horizontal="left" vertical="center" wrapText="1"/>
    </xf>
    <xf numFmtId="0" fontId="19" fillId="0" borderId="1" xfId="0" applyFont="1" applyBorder="1" applyAlignment="1">
      <alignment horizontal="left" vertical="center" wrapText="1"/>
    </xf>
    <xf numFmtId="0" fontId="19" fillId="0" borderId="20" xfId="0" applyFont="1" applyBorder="1" applyAlignment="1">
      <alignment horizontal="left" vertical="center" wrapText="1"/>
    </xf>
    <xf numFmtId="0" fontId="12" fillId="0" borderId="1" xfId="0" applyFont="1" applyBorder="1" applyAlignment="1">
      <alignment horizontal="justify" vertical="center" wrapText="1" readingOrder="1"/>
    </xf>
    <xf numFmtId="0" fontId="19" fillId="0" borderId="20" xfId="0" applyFont="1" applyBorder="1" applyAlignment="1">
      <alignment horizontal="justify" vertical="center" wrapText="1"/>
    </xf>
    <xf numFmtId="0" fontId="12" fillId="0" borderId="1" xfId="0" applyFont="1" applyBorder="1" applyAlignment="1">
      <alignment horizontal="left" vertical="center" wrapText="1" readingOrder="1"/>
    </xf>
    <xf numFmtId="14" fontId="12" fillId="0" borderId="1" xfId="0" applyNumberFormat="1" applyFont="1" applyBorder="1" applyAlignment="1">
      <alignment horizontal="center" vertical="center" wrapText="1" readingOrder="1"/>
    </xf>
    <xf numFmtId="14" fontId="19" fillId="0" borderId="20" xfId="0" applyNumberFormat="1" applyFont="1" applyBorder="1" applyAlignment="1">
      <alignment horizontal="center" vertical="center" wrapText="1"/>
    </xf>
    <xf numFmtId="0" fontId="19" fillId="0" borderId="20" xfId="0" applyFont="1" applyBorder="1" applyAlignment="1">
      <alignment horizontal="center" vertical="center" wrapText="1"/>
    </xf>
    <xf numFmtId="0" fontId="6" fillId="0" borderId="20" xfId="0" applyFont="1" applyBorder="1" applyAlignment="1">
      <alignment horizontal="center" vertical="center"/>
    </xf>
    <xf numFmtId="9" fontId="18" fillId="0" borderId="0" xfId="2" applyFont="1" applyFill="1" applyBorder="1" applyAlignment="1">
      <alignment horizontal="center" vertical="center" wrapText="1"/>
    </xf>
    <xf numFmtId="0" fontId="18" fillId="0" borderId="14" xfId="0" applyFont="1" applyBorder="1" applyAlignment="1">
      <alignment horizontal="center" vertical="center" wrapText="1"/>
    </xf>
    <xf numFmtId="0" fontId="18" fillId="5" borderId="11" xfId="0" applyFont="1" applyFill="1" applyBorder="1" applyAlignment="1">
      <alignment horizontal="center" vertical="center" wrapText="1"/>
    </xf>
    <xf numFmtId="0" fontId="0" fillId="0" borderId="11" xfId="0" applyBorder="1" applyAlignment="1">
      <alignment horizontal="justify" vertical="center" wrapText="1"/>
    </xf>
    <xf numFmtId="0" fontId="0" fillId="0" borderId="4" xfId="0" applyBorder="1" applyAlignment="1">
      <alignment horizontal="justify" vertical="center" wrapText="1"/>
    </xf>
    <xf numFmtId="0" fontId="0" fillId="0" borderId="17" xfId="0" applyBorder="1" applyAlignment="1">
      <alignment horizontal="justify" vertical="center" wrapText="1"/>
    </xf>
    <xf numFmtId="14" fontId="0" fillId="0" borderId="20" xfId="0" applyNumberFormat="1" applyBorder="1" applyAlignment="1">
      <alignment horizontal="justify" vertical="center" wrapText="1"/>
    </xf>
    <xf numFmtId="0" fontId="0" fillId="0" borderId="20" xfId="0" applyBorder="1" applyAlignment="1">
      <alignment horizontal="justify" vertical="center" wrapText="1"/>
    </xf>
    <xf numFmtId="0" fontId="13" fillId="0" borderId="20" xfId="3" applyFill="1" applyBorder="1" applyAlignment="1">
      <alignment horizontal="justify" vertical="center" wrapText="1"/>
    </xf>
    <xf numFmtId="14" fontId="13" fillId="0" borderId="20" xfId="3" applyNumberFormat="1" applyFill="1" applyBorder="1" applyAlignment="1">
      <alignment horizontal="justify" vertical="center" wrapText="1"/>
    </xf>
    <xf numFmtId="0" fontId="13" fillId="0" borderId="15" xfId="3" applyFill="1" applyBorder="1" applyAlignment="1">
      <alignment horizontal="justify" vertical="center" wrapText="1"/>
    </xf>
    <xf numFmtId="0" fontId="13" fillId="0" borderId="20" xfId="3" applyBorder="1" applyAlignment="1">
      <alignment horizontal="justify" vertical="center" wrapText="1"/>
    </xf>
    <xf numFmtId="14" fontId="13" fillId="0" borderId="20" xfId="3" applyNumberFormat="1" applyBorder="1" applyAlignment="1">
      <alignment horizontal="justify" vertical="center" wrapText="1"/>
    </xf>
    <xf numFmtId="0" fontId="13" fillId="0" borderId="15" xfId="3" applyBorder="1" applyAlignment="1">
      <alignment horizontal="justify" vertical="center" wrapText="1"/>
    </xf>
    <xf numFmtId="0" fontId="20" fillId="5" borderId="14" xfId="0" applyFont="1" applyFill="1" applyBorder="1" applyAlignment="1">
      <alignment horizontal="center" vertical="center" wrapText="1"/>
    </xf>
    <xf numFmtId="0" fontId="0" fillId="0" borderId="1" xfId="0" applyBorder="1" applyAlignment="1">
      <alignment wrapText="1"/>
    </xf>
    <xf numFmtId="0" fontId="18" fillId="5" borderId="1" xfId="0" applyFont="1" applyFill="1" applyBorder="1" applyAlignment="1">
      <alignment horizontal="center" vertical="top" wrapText="1"/>
    </xf>
    <xf numFmtId="14" fontId="0" fillId="0" borderId="1" xfId="0" applyNumberFormat="1" applyBorder="1" applyAlignment="1">
      <alignment wrapText="1"/>
    </xf>
    <xf numFmtId="14" fontId="12" fillId="0" borderId="11" xfId="0" applyNumberFormat="1" applyFont="1" applyBorder="1" applyAlignment="1">
      <alignment horizontal="center" vertical="center" wrapText="1" readingOrder="1"/>
    </xf>
    <xf numFmtId="0" fontId="6" fillId="0" borderId="4" xfId="0" applyFont="1" applyBorder="1" applyAlignment="1">
      <alignment vertical="center"/>
    </xf>
    <xf numFmtId="0" fontId="6" fillId="0" borderId="15" xfId="0" applyFont="1" applyBorder="1" applyAlignment="1">
      <alignment vertical="center"/>
    </xf>
    <xf numFmtId="0" fontId="19" fillId="0" borderId="14" xfId="0" applyFont="1" applyBorder="1" applyAlignment="1">
      <alignment vertical="center" wrapText="1"/>
    </xf>
    <xf numFmtId="1" fontId="0" fillId="0" borderId="0" xfId="0" applyNumberFormat="1" applyAlignment="1">
      <alignment horizontal="center" vertical="center"/>
    </xf>
    <xf numFmtId="0" fontId="14" fillId="0" borderId="1" xfId="0" applyFont="1" applyBorder="1" applyAlignment="1">
      <alignment horizontal="center" vertical="center" wrapText="1"/>
    </xf>
    <xf numFmtId="14" fontId="14" fillId="0" borderId="1" xfId="0" applyNumberFormat="1" applyFont="1" applyBorder="1" applyAlignment="1">
      <alignment horizontal="center" vertical="center" wrapText="1"/>
    </xf>
    <xf numFmtId="0" fontId="6" fillId="0" borderId="0" xfId="0" applyFont="1" applyAlignment="1">
      <alignment horizontal="left" vertical="top" wrapText="1"/>
    </xf>
    <xf numFmtId="0" fontId="14" fillId="0" borderId="4" xfId="0" applyFont="1" applyBorder="1" applyAlignment="1">
      <alignment horizontal="center" vertical="center" wrapText="1"/>
    </xf>
    <xf numFmtId="0" fontId="14" fillId="0" borderId="11" xfId="0" applyFont="1" applyBorder="1" applyAlignment="1">
      <alignment horizontal="center" vertical="center" wrapText="1"/>
    </xf>
    <xf numFmtId="0" fontId="16" fillId="11" borderId="0" xfId="0" applyFont="1" applyFill="1" applyAlignment="1">
      <alignment horizontal="center" wrapText="1"/>
    </xf>
    <xf numFmtId="0" fontId="0" fillId="0" borderId="1" xfId="0" applyBorder="1" applyAlignment="1">
      <alignment horizontal="center" wrapText="1"/>
    </xf>
    <xf numFmtId="0" fontId="14" fillId="0" borderId="1" xfId="0" applyFont="1" applyBorder="1" applyAlignment="1">
      <alignment horizontal="center" vertical="center" wrapText="1"/>
    </xf>
    <xf numFmtId="0" fontId="6" fillId="0" borderId="1" xfId="0" applyFont="1" applyBorder="1" applyAlignment="1">
      <alignment horizontal="left" vertical="center" wrapText="1"/>
    </xf>
    <xf numFmtId="0" fontId="18" fillId="5" borderId="1" xfId="0" applyFont="1" applyFill="1" applyBorder="1" applyAlignment="1">
      <alignment horizontal="center" vertical="center"/>
    </xf>
    <xf numFmtId="0" fontId="20" fillId="5" borderId="1" xfId="0" applyFont="1" applyFill="1" applyBorder="1" applyAlignment="1">
      <alignment horizontal="center" vertical="center" wrapText="1"/>
    </xf>
    <xf numFmtId="0" fontId="6" fillId="0" borderId="4" xfId="0" applyFont="1" applyBorder="1" applyAlignment="1">
      <alignment horizontal="left"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6" fillId="11" borderId="0" xfId="0" applyFont="1" applyFill="1" applyAlignment="1">
      <alignment horizontal="center" vertical="center" wrapText="1"/>
    </xf>
    <xf numFmtId="0" fontId="9" fillId="0" borderId="19" xfId="0" applyFont="1" applyBorder="1" applyAlignment="1">
      <alignment horizontal="center"/>
    </xf>
    <xf numFmtId="0" fontId="9" fillId="0" borderId="0" xfId="0" applyFont="1" applyAlignment="1">
      <alignment horizontal="center"/>
    </xf>
    <xf numFmtId="0" fontId="9" fillId="0" borderId="18" xfId="0" applyFont="1" applyBorder="1" applyAlignment="1">
      <alignment horizontal="center"/>
    </xf>
    <xf numFmtId="0" fontId="9" fillId="0" borderId="22" xfId="0" applyFont="1" applyBorder="1" applyAlignment="1">
      <alignment horizontal="center"/>
    </xf>
    <xf numFmtId="9" fontId="14" fillId="0" borderId="1" xfId="2" applyFont="1" applyBorder="1" applyAlignment="1">
      <alignment horizontal="center" vertical="center" wrapText="1"/>
    </xf>
    <xf numFmtId="0" fontId="4" fillId="13" borderId="4" xfId="15" applyFont="1" applyFill="1" applyBorder="1" applyAlignment="1">
      <alignment horizontal="center" vertical="center" wrapText="1"/>
    </xf>
    <xf numFmtId="0" fontId="4" fillId="13" borderId="10" xfId="15" applyFont="1" applyFill="1" applyBorder="1" applyAlignment="1">
      <alignment horizontal="center" vertical="center" wrapText="1"/>
    </xf>
    <xf numFmtId="0" fontId="4" fillId="13" borderId="1" xfId="15" applyFont="1" applyFill="1" applyBorder="1" applyAlignment="1">
      <alignment horizontal="center" vertical="center" wrapText="1"/>
    </xf>
    <xf numFmtId="0" fontId="16" fillId="11" borderId="0" xfId="0" applyFont="1" applyFill="1" applyAlignment="1">
      <alignment horizontal="center" vertical="center" wrapText="1"/>
    </xf>
    <xf numFmtId="0" fontId="0" fillId="11" borderId="0" xfId="0" applyFill="1" applyAlignment="1">
      <alignment horizontal="center" vertical="center" wrapText="1"/>
    </xf>
    <xf numFmtId="0" fontId="9" fillId="0" borderId="1" xfId="0" applyFont="1" applyBorder="1" applyAlignment="1">
      <alignment horizontal="center"/>
    </xf>
    <xf numFmtId="9" fontId="14" fillId="0" borderId="15" xfId="2" applyFont="1" applyBorder="1" applyAlignment="1">
      <alignment horizontal="center" vertical="center" wrapText="1"/>
    </xf>
    <xf numFmtId="9" fontId="14" fillId="0" borderId="12" xfId="2" applyFont="1" applyBorder="1" applyAlignment="1">
      <alignment horizontal="center" vertical="center" wrapText="1"/>
    </xf>
    <xf numFmtId="9" fontId="14" fillId="0" borderId="17" xfId="2" applyFont="1" applyBorder="1" applyAlignment="1">
      <alignment horizontal="center" vertical="center" wrapText="1"/>
    </xf>
    <xf numFmtId="9" fontId="14" fillId="0" borderId="19" xfId="2" applyFont="1" applyBorder="1" applyAlignment="1">
      <alignment horizontal="center" vertical="center" wrapText="1"/>
    </xf>
    <xf numFmtId="9" fontId="14" fillId="0" borderId="0" xfId="2" applyFont="1" applyBorder="1" applyAlignment="1">
      <alignment horizontal="center" vertical="center" wrapText="1"/>
    </xf>
    <xf numFmtId="9" fontId="14" fillId="0" borderId="13" xfId="2" applyFont="1" applyBorder="1" applyAlignment="1">
      <alignment horizontal="center" vertical="center" wrapText="1"/>
    </xf>
    <xf numFmtId="9" fontId="14" fillId="0" borderId="18" xfId="2" applyFont="1" applyBorder="1" applyAlignment="1">
      <alignment horizontal="center" vertical="center" wrapText="1"/>
    </xf>
    <xf numFmtId="9" fontId="14" fillId="0" borderId="22" xfId="2" applyFont="1" applyBorder="1" applyAlignment="1">
      <alignment horizontal="center" vertical="center" wrapText="1"/>
    </xf>
    <xf numFmtId="9" fontId="14" fillId="0" borderId="16" xfId="2" applyFont="1" applyBorder="1" applyAlignment="1">
      <alignment horizontal="center" vertical="center" wrapText="1"/>
    </xf>
    <xf numFmtId="0" fontId="20" fillId="13" borderId="1" xfId="0" applyFont="1" applyFill="1" applyBorder="1" applyAlignment="1">
      <alignment horizontal="center" vertical="center"/>
    </xf>
    <xf numFmtId="14" fontId="14" fillId="0" borderId="1" xfId="0" applyNumberFormat="1" applyFont="1" applyBorder="1" applyAlignment="1">
      <alignment horizontal="center" vertical="center" wrapText="1"/>
    </xf>
    <xf numFmtId="0" fontId="33" fillId="19" borderId="1" xfId="0" applyFont="1" applyFill="1" applyBorder="1" applyAlignment="1">
      <alignment horizontal="center" vertical="center"/>
    </xf>
    <xf numFmtId="0" fontId="18" fillId="11" borderId="1" xfId="0" applyFont="1" applyFill="1" applyBorder="1" applyAlignment="1">
      <alignment horizontal="center" vertical="center"/>
    </xf>
    <xf numFmtId="0" fontId="7" fillId="0" borderId="0" xfId="0" applyFont="1" applyAlignment="1">
      <alignment horizontal="left" vertical="center" wrapText="1"/>
    </xf>
    <xf numFmtId="0" fontId="18" fillId="7" borderId="1" xfId="0" applyFont="1" applyFill="1" applyBorder="1" applyAlignment="1">
      <alignment horizontal="center" vertical="center" wrapText="1"/>
    </xf>
    <xf numFmtId="0" fontId="18" fillId="7" borderId="1" xfId="0" applyFont="1" applyFill="1" applyBorder="1" applyAlignment="1">
      <alignment horizontal="center" vertical="center"/>
    </xf>
    <xf numFmtId="0" fontId="15" fillId="0" borderId="19"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6" xfId="0" applyFont="1" applyBorder="1" applyAlignment="1">
      <alignment horizontal="center" vertical="center" wrapText="1"/>
    </xf>
    <xf numFmtId="0" fontId="18" fillId="16" borderId="1" xfId="0" applyFont="1" applyFill="1" applyBorder="1" applyAlignment="1">
      <alignment horizontal="center" vertical="center"/>
    </xf>
    <xf numFmtId="0" fontId="18" fillId="5" borderId="1" xfId="0" applyFont="1" applyFill="1" applyBorder="1" applyAlignment="1">
      <alignment horizontal="center" vertical="center" wrapText="1"/>
    </xf>
    <xf numFmtId="0" fontId="18" fillId="12" borderId="1" xfId="0" applyFont="1" applyFill="1" applyBorder="1" applyAlignment="1">
      <alignment horizontal="center" vertical="center" wrapText="1"/>
    </xf>
    <xf numFmtId="0" fontId="18" fillId="7" borderId="4" xfId="0" applyFont="1" applyFill="1" applyBorder="1" applyAlignment="1">
      <alignment horizontal="center" vertical="center"/>
    </xf>
    <xf numFmtId="0" fontId="18" fillId="7" borderId="10" xfId="0" applyFont="1" applyFill="1" applyBorder="1" applyAlignment="1">
      <alignment horizontal="center" vertical="center"/>
    </xf>
    <xf numFmtId="0" fontId="18" fillId="7" borderId="11" xfId="0" applyFont="1" applyFill="1" applyBorder="1" applyAlignment="1">
      <alignment horizontal="center" vertical="center"/>
    </xf>
    <xf numFmtId="0" fontId="18" fillId="12" borderId="15" xfId="0" applyFont="1" applyFill="1" applyBorder="1" applyAlignment="1">
      <alignment horizontal="center" vertical="center" wrapText="1"/>
    </xf>
    <xf numFmtId="0" fontId="18" fillId="12" borderId="12" xfId="0" applyFont="1" applyFill="1" applyBorder="1" applyAlignment="1">
      <alignment horizontal="center" vertical="center" wrapText="1"/>
    </xf>
    <xf numFmtId="0" fontId="18" fillId="12" borderId="17" xfId="0" applyFont="1" applyFill="1" applyBorder="1" applyAlignment="1">
      <alignment horizontal="center" vertical="center" wrapText="1"/>
    </xf>
    <xf numFmtId="0" fontId="18" fillId="12" borderId="19" xfId="0" applyFont="1" applyFill="1" applyBorder="1" applyAlignment="1">
      <alignment horizontal="center" vertical="center" wrapText="1"/>
    </xf>
    <xf numFmtId="0" fontId="18" fillId="12" borderId="0" xfId="0" applyFont="1" applyFill="1" applyAlignment="1">
      <alignment horizontal="center" vertical="center" wrapText="1"/>
    </xf>
    <xf numFmtId="0" fontId="18" fillId="12" borderId="13" xfId="0" applyFont="1" applyFill="1" applyBorder="1" applyAlignment="1">
      <alignment horizontal="center" vertical="center" wrapText="1"/>
    </xf>
    <xf numFmtId="0" fontId="18" fillId="12" borderId="18" xfId="0" applyFont="1" applyFill="1" applyBorder="1" applyAlignment="1">
      <alignment horizontal="center" vertical="center" wrapText="1"/>
    </xf>
    <xf numFmtId="0" fontId="18" fillId="12" borderId="22" xfId="0" applyFont="1" applyFill="1" applyBorder="1" applyAlignment="1">
      <alignment horizontal="center" vertical="center" wrapText="1"/>
    </xf>
    <xf numFmtId="0" fontId="18" fillId="12" borderId="16" xfId="0" applyFont="1" applyFill="1" applyBorder="1" applyAlignment="1">
      <alignment horizontal="center" vertical="center" wrapText="1"/>
    </xf>
    <xf numFmtId="0" fontId="18" fillId="12" borderId="15" xfId="0" applyFont="1" applyFill="1" applyBorder="1" applyAlignment="1">
      <alignment horizontal="center" vertical="center"/>
    </xf>
    <xf numFmtId="0" fontId="18" fillId="12" borderId="12" xfId="0" applyFont="1" applyFill="1" applyBorder="1" applyAlignment="1">
      <alignment horizontal="center" vertical="center"/>
    </xf>
    <xf numFmtId="0" fontId="18" fillId="12" borderId="17" xfId="0" applyFont="1" applyFill="1" applyBorder="1" applyAlignment="1">
      <alignment horizontal="center" vertical="center"/>
    </xf>
    <xf numFmtId="0" fontId="18" fillId="12" borderId="19" xfId="0" applyFont="1" applyFill="1" applyBorder="1" applyAlignment="1">
      <alignment horizontal="center" vertical="center"/>
    </xf>
    <xf numFmtId="0" fontId="18" fillId="12" borderId="0" xfId="0" applyFont="1" applyFill="1" applyAlignment="1">
      <alignment horizontal="center" vertical="center"/>
    </xf>
    <xf numFmtId="0" fontId="18" fillId="12" borderId="13" xfId="0" applyFont="1" applyFill="1" applyBorder="1" applyAlignment="1">
      <alignment horizontal="center" vertical="center"/>
    </xf>
    <xf numFmtId="0" fontId="18" fillId="12" borderId="18" xfId="0" applyFont="1" applyFill="1" applyBorder="1" applyAlignment="1">
      <alignment horizontal="center" vertical="center"/>
    </xf>
    <xf numFmtId="0" fontId="18" fillId="12" borderId="22" xfId="0" applyFont="1" applyFill="1" applyBorder="1" applyAlignment="1">
      <alignment horizontal="center" vertical="center"/>
    </xf>
    <xf numFmtId="0" fontId="18" fillId="12" borderId="16" xfId="0" applyFont="1" applyFill="1" applyBorder="1" applyAlignment="1">
      <alignment horizontal="center" vertical="center"/>
    </xf>
    <xf numFmtId="0" fontId="15" fillId="0" borderId="0" xfId="0" applyFont="1" applyAlignment="1">
      <alignment horizontal="center" vertical="center" wrapText="1"/>
    </xf>
    <xf numFmtId="0" fontId="18" fillId="12" borderId="4" xfId="0" applyFont="1" applyFill="1" applyBorder="1" applyAlignment="1">
      <alignment horizontal="left" vertical="center" wrapText="1"/>
    </xf>
    <xf numFmtId="0" fontId="18" fillId="12" borderId="10" xfId="0" applyFont="1" applyFill="1" applyBorder="1" applyAlignment="1">
      <alignment horizontal="left" vertical="center" wrapText="1"/>
    </xf>
    <xf numFmtId="0" fontId="18" fillId="0" borderId="1" xfId="0" applyFont="1" applyBorder="1" applyAlignment="1">
      <alignment horizontal="center" vertical="center" wrapText="1"/>
    </xf>
    <xf numFmtId="0" fontId="18" fillId="12" borderId="1" xfId="0" applyFont="1" applyFill="1" applyBorder="1" applyAlignment="1">
      <alignment vertical="center" wrapText="1"/>
    </xf>
    <xf numFmtId="0" fontId="15" fillId="0" borderId="20"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14" xfId="0" applyFont="1" applyBorder="1" applyAlignment="1">
      <alignment horizontal="center" vertical="center" wrapText="1"/>
    </xf>
    <xf numFmtId="0" fontId="18" fillId="5" borderId="4" xfId="0" applyFont="1" applyFill="1" applyBorder="1" applyAlignment="1">
      <alignment horizontal="center" vertical="center"/>
    </xf>
    <xf numFmtId="0" fontId="18" fillId="5" borderId="10" xfId="0" applyFont="1" applyFill="1" applyBorder="1" applyAlignment="1">
      <alignment horizontal="center" vertical="center"/>
    </xf>
    <xf numFmtId="0" fontId="18" fillId="5" borderId="11" xfId="0" applyFont="1" applyFill="1" applyBorder="1" applyAlignment="1">
      <alignment horizontal="center" vertical="center"/>
    </xf>
    <xf numFmtId="0" fontId="18" fillId="12" borderId="4" xfId="0" applyFont="1" applyFill="1" applyBorder="1" applyAlignment="1">
      <alignment horizontal="center" vertical="center" wrapText="1"/>
    </xf>
    <xf numFmtId="0" fontId="18" fillId="12" borderId="10" xfId="0" applyFont="1" applyFill="1" applyBorder="1" applyAlignment="1">
      <alignment horizontal="center" vertical="center" wrapText="1"/>
    </xf>
    <xf numFmtId="0" fontId="15" fillId="0" borderId="1" xfId="0" applyFont="1" applyBorder="1" applyAlignment="1">
      <alignment horizontal="center" vertical="center" wrapText="1"/>
    </xf>
    <xf numFmtId="0" fontId="18" fillId="12" borderId="1" xfId="0" applyFont="1" applyFill="1" applyBorder="1" applyAlignment="1">
      <alignment horizontal="left" vertical="center" wrapText="1"/>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0" fillId="11" borderId="0" xfId="0" applyFill="1" applyAlignment="1">
      <alignment horizontal="center" wrapText="1"/>
    </xf>
    <xf numFmtId="9" fontId="18" fillId="0" borderId="1" xfId="2" applyFont="1" applyBorder="1" applyAlignment="1">
      <alignment horizontal="center" vertical="center"/>
    </xf>
    <xf numFmtId="0" fontId="18" fillId="12" borderId="1" xfId="0" applyFont="1" applyFill="1" applyBorder="1" applyAlignment="1">
      <alignment horizontal="center"/>
    </xf>
    <xf numFmtId="0" fontId="18" fillId="12" borderId="20" xfId="0" applyFont="1" applyFill="1" applyBorder="1" applyAlignment="1">
      <alignment horizontal="center"/>
    </xf>
    <xf numFmtId="0" fontId="18" fillId="5" borderId="1" xfId="0" applyFont="1" applyFill="1" applyBorder="1" applyAlignment="1">
      <alignment horizontal="center"/>
    </xf>
    <xf numFmtId="0" fontId="18" fillId="12" borderId="4" xfId="0" applyFont="1" applyFill="1" applyBorder="1" applyAlignment="1">
      <alignment horizontal="center"/>
    </xf>
    <xf numFmtId="0" fontId="18" fillId="12" borderId="10" xfId="0" applyFont="1" applyFill="1" applyBorder="1" applyAlignment="1">
      <alignment horizontal="center"/>
    </xf>
    <xf numFmtId="0" fontId="18" fillId="12" borderId="11" xfId="0" applyFont="1" applyFill="1" applyBorder="1" applyAlignment="1">
      <alignment horizontal="center"/>
    </xf>
    <xf numFmtId="0" fontId="18" fillId="12" borderId="4" xfId="0" applyFont="1" applyFill="1" applyBorder="1" applyAlignment="1">
      <alignment horizontal="center" vertical="center"/>
    </xf>
    <xf numFmtId="0" fontId="18" fillId="12" borderId="10" xfId="0" applyFont="1" applyFill="1" applyBorder="1" applyAlignment="1">
      <alignment horizontal="center" vertical="center"/>
    </xf>
    <xf numFmtId="0" fontId="18" fillId="12" borderId="11" xfId="0" applyFont="1" applyFill="1" applyBorder="1" applyAlignment="1">
      <alignment horizontal="center" vertical="center"/>
    </xf>
    <xf numFmtId="0" fontId="18" fillId="5" borderId="4" xfId="0" applyFont="1" applyFill="1" applyBorder="1" applyAlignment="1">
      <alignment horizontal="center" vertical="center" wrapText="1"/>
    </xf>
    <xf numFmtId="0" fontId="18" fillId="5" borderId="10" xfId="0" applyFont="1" applyFill="1" applyBorder="1" applyAlignment="1">
      <alignment horizontal="center" vertical="center" wrapText="1"/>
    </xf>
    <xf numFmtId="0" fontId="18" fillId="5" borderId="11" xfId="0" applyFont="1" applyFill="1" applyBorder="1" applyAlignment="1">
      <alignment horizontal="center" vertical="center" wrapText="1"/>
    </xf>
    <xf numFmtId="0" fontId="19" fillId="0" borderId="4" xfId="0" applyFont="1" applyBorder="1" applyAlignment="1">
      <alignment horizontal="center" vertical="top" wrapText="1"/>
    </xf>
    <xf numFmtId="0" fontId="19" fillId="0" borderId="10" xfId="0" applyFont="1" applyBorder="1" applyAlignment="1">
      <alignment horizontal="center" vertical="top" wrapText="1"/>
    </xf>
    <xf numFmtId="0" fontId="19" fillId="0" borderId="11" xfId="0" applyFont="1" applyBorder="1" applyAlignment="1">
      <alignment horizontal="center" vertical="top" wrapText="1"/>
    </xf>
    <xf numFmtId="0" fontId="19" fillId="0" borderId="4" xfId="0" applyFont="1" applyBorder="1" applyAlignment="1">
      <alignment horizontal="center" vertical="center" wrapText="1"/>
    </xf>
    <xf numFmtId="0" fontId="19" fillId="0" borderId="11" xfId="0" applyFont="1" applyBorder="1" applyAlignment="1">
      <alignment horizontal="center" vertical="center" wrapText="1"/>
    </xf>
    <xf numFmtId="0" fontId="18" fillId="12" borderId="4" xfId="0" applyFont="1" applyFill="1" applyBorder="1" applyAlignment="1">
      <alignment horizontal="left" vertical="center"/>
    </xf>
    <xf numFmtId="0" fontId="18" fillId="12" borderId="10" xfId="0" applyFont="1" applyFill="1" applyBorder="1" applyAlignment="1">
      <alignment horizontal="left" vertical="center"/>
    </xf>
    <xf numFmtId="0" fontId="18" fillId="12" borderId="11" xfId="0" applyFont="1" applyFill="1" applyBorder="1" applyAlignment="1">
      <alignment horizontal="left" vertical="center"/>
    </xf>
    <xf numFmtId="0" fontId="19" fillId="0" borderId="10" xfId="0" applyFont="1" applyBorder="1" applyAlignment="1">
      <alignment horizontal="center" vertical="center" wrapText="1"/>
    </xf>
    <xf numFmtId="0" fontId="18" fillId="5" borderId="15" xfId="0" applyFont="1" applyFill="1" applyBorder="1" applyAlignment="1">
      <alignment horizontal="center" vertical="center"/>
    </xf>
    <xf numFmtId="0" fontId="18" fillId="5" borderId="12" xfId="0" applyFont="1" applyFill="1" applyBorder="1" applyAlignment="1">
      <alignment horizontal="center" vertical="center"/>
    </xf>
    <xf numFmtId="0" fontId="18" fillId="5" borderId="17" xfId="0" applyFont="1" applyFill="1" applyBorder="1" applyAlignment="1">
      <alignment horizontal="center" vertical="center"/>
    </xf>
    <xf numFmtId="0" fontId="18" fillId="5" borderId="44" xfId="0" applyFont="1" applyFill="1" applyBorder="1" applyAlignment="1">
      <alignment horizontal="center" vertical="center" wrapText="1" readingOrder="1"/>
    </xf>
    <xf numFmtId="0" fontId="18" fillId="5" borderId="45" xfId="0" applyFont="1" applyFill="1" applyBorder="1" applyAlignment="1">
      <alignment horizontal="center" vertical="center" wrapText="1" readingOrder="1"/>
    </xf>
    <xf numFmtId="0" fontId="18" fillId="12" borderId="43" xfId="0" applyFont="1" applyFill="1" applyBorder="1" applyAlignment="1">
      <alignment horizontal="center" vertical="center"/>
    </xf>
    <xf numFmtId="0" fontId="18" fillId="12" borderId="41" xfId="0" applyFont="1" applyFill="1" applyBorder="1" applyAlignment="1">
      <alignment horizontal="center" vertical="center"/>
    </xf>
    <xf numFmtId="0" fontId="18" fillId="12" borderId="42" xfId="0" applyFont="1" applyFill="1" applyBorder="1" applyAlignment="1">
      <alignment horizontal="center" vertical="center"/>
    </xf>
    <xf numFmtId="0" fontId="18" fillId="12" borderId="40" xfId="0" applyFont="1" applyFill="1" applyBorder="1" applyAlignment="1">
      <alignment horizontal="center" vertical="center"/>
    </xf>
    <xf numFmtId="0" fontId="19" fillId="0" borderId="14" xfId="0" applyFont="1" applyBorder="1" applyAlignment="1">
      <alignment horizontal="left" vertical="top" wrapText="1"/>
    </xf>
    <xf numFmtId="0" fontId="9" fillId="0" borderId="20" xfId="0" applyFont="1" applyBorder="1" applyAlignment="1">
      <alignment horizontal="center"/>
    </xf>
    <xf numFmtId="0" fontId="9" fillId="0" borderId="21" xfId="0" applyFont="1" applyBorder="1" applyAlignment="1">
      <alignment horizontal="center"/>
    </xf>
    <xf numFmtId="0" fontId="9" fillId="0" borderId="14" xfId="0" applyFont="1" applyBorder="1" applyAlignment="1">
      <alignment horizontal="center"/>
    </xf>
    <xf numFmtId="9" fontId="4" fillId="0" borderId="1" xfId="2" applyFont="1" applyBorder="1" applyAlignment="1">
      <alignment horizontal="center" vertical="center" wrapText="1"/>
    </xf>
    <xf numFmtId="0" fontId="4" fillId="0" borderId="4" xfId="0" applyFont="1" applyBorder="1" applyAlignment="1">
      <alignment horizontal="center" vertical="center" wrapText="1"/>
    </xf>
    <xf numFmtId="0" fontId="4" fillId="0" borderId="11" xfId="0" applyFont="1" applyBorder="1" applyAlignment="1">
      <alignment horizontal="center" vertical="center" wrapText="1"/>
    </xf>
    <xf numFmtId="0" fontId="2" fillId="8" borderId="4" xfId="0" applyFont="1" applyFill="1" applyBorder="1" applyAlignment="1">
      <alignment horizontal="center"/>
    </xf>
    <xf numFmtId="0" fontId="2" fillId="8" borderId="10" xfId="0" applyFont="1" applyFill="1" applyBorder="1" applyAlignment="1">
      <alignment horizontal="center"/>
    </xf>
    <xf numFmtId="0" fontId="2" fillId="8" borderId="26" xfId="0" applyFont="1" applyFill="1" applyBorder="1" applyAlignment="1">
      <alignment horizontal="center"/>
    </xf>
    <xf numFmtId="0" fontId="2" fillId="8" borderId="25" xfId="0" applyFont="1" applyFill="1" applyBorder="1" applyAlignment="1">
      <alignment horizontal="center"/>
    </xf>
    <xf numFmtId="0" fontId="2" fillId="8" borderId="11" xfId="0" applyFont="1" applyFill="1" applyBorder="1" applyAlignment="1">
      <alignment horizontal="center"/>
    </xf>
    <xf numFmtId="0" fontId="2" fillId="5" borderId="37" xfId="0" applyFont="1" applyFill="1" applyBorder="1" applyAlignment="1">
      <alignment horizontal="center"/>
    </xf>
    <xf numFmtId="0" fontId="2" fillId="5" borderId="38" xfId="0" applyFont="1" applyFill="1" applyBorder="1" applyAlignment="1">
      <alignment horizontal="center"/>
    </xf>
    <xf numFmtId="0" fontId="2" fillId="5" borderId="39" xfId="0" applyFont="1" applyFill="1" applyBorder="1" applyAlignment="1">
      <alignment horizontal="center"/>
    </xf>
  </cellXfs>
  <cellStyles count="18">
    <cellStyle name="Énfasis5" xfId="15" builtinId="45"/>
    <cellStyle name="Hipervínculo" xfId="3" builtinId="8"/>
    <cellStyle name="Hipervínculo 2" xfId="16" xr:uid="{00000000-0005-0000-0000-000002000000}"/>
    <cellStyle name="Hyperlink" xfId="12" xr:uid="{00000000-0005-0000-0000-000003000000}"/>
    <cellStyle name="Millares" xfId="1" builtinId="3"/>
    <cellStyle name="Millares [0] 2" xfId="10" xr:uid="{00000000-0005-0000-0000-000005000000}"/>
    <cellStyle name="Millares 2" xfId="9" xr:uid="{00000000-0005-0000-0000-000006000000}"/>
    <cellStyle name="Millares 3" xfId="11" xr:uid="{00000000-0005-0000-0000-000007000000}"/>
    <cellStyle name="Moneda [0] 2" xfId="14" xr:uid="{00000000-0005-0000-0000-000008000000}"/>
    <cellStyle name="Moneda 2" xfId="4" xr:uid="{00000000-0005-0000-0000-000009000000}"/>
    <cellStyle name="Moneda 3" xfId="5" xr:uid="{00000000-0005-0000-0000-00000A000000}"/>
    <cellStyle name="Normal" xfId="0" builtinId="0"/>
    <cellStyle name="Normal 2" xfId="7" xr:uid="{00000000-0005-0000-0000-00000C000000}"/>
    <cellStyle name="Normal 2 2" xfId="13" xr:uid="{00000000-0005-0000-0000-00000D000000}"/>
    <cellStyle name="Normal 3" xfId="6" xr:uid="{00000000-0005-0000-0000-00000E000000}"/>
    <cellStyle name="Normal 3 2" xfId="8" xr:uid="{00000000-0005-0000-0000-00000F000000}"/>
    <cellStyle name="Normal 3 3" xfId="17" xr:uid="{00000000-0005-0000-0000-000010000000}"/>
    <cellStyle name="Porcentaje" xfId="2" builtinId="5"/>
  </cellStyles>
  <dxfs count="104">
    <dxf>
      <font>
        <b val="0"/>
        <i val="0"/>
        <strike val="0"/>
        <condense val="0"/>
        <extend val="0"/>
        <outline val="0"/>
        <shadow val="0"/>
        <u val="none"/>
        <vertAlign val="baseline"/>
        <sz val="11"/>
        <color auto="1"/>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19" formatCode="d/mm/yyyy"/>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19" formatCode="d/mm/yyyy"/>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auto="1"/>
        <name val="Arial"/>
        <scheme val="none"/>
      </font>
      <fill>
        <patternFill patternType="solid">
          <fgColor indexed="64"/>
          <bgColor theme="0" tint="-4.9989318521683403E-2"/>
        </patternFill>
      </fill>
      <alignment horizontal="center" vertical="center" textRotation="0" wrapText="1" indent="0" justifyLastLine="0" shrinkToFit="0" readingOrder="1"/>
      <border diagonalUp="0" diagonalDown="0" outline="0">
        <left style="thin">
          <color indexed="64"/>
        </left>
        <right style="thin">
          <color indexed="64"/>
        </right>
        <top/>
        <bottom/>
      </border>
    </dxf>
    <dxf>
      <alignment horizontal="justify" vertical="center" textRotation="0" wrapText="1" indent="0" justifyLastLine="0" shrinkToFit="0" readingOrder="0"/>
      <border diagonalUp="0" diagonalDown="0">
        <left style="thin">
          <color indexed="64"/>
        </left>
        <right/>
        <top style="thin">
          <color indexed="64"/>
        </top>
        <bottom style="thin">
          <color indexed="64"/>
        </bottom>
        <vertical/>
        <horizontal/>
      </border>
    </dxf>
    <dxf>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9" formatCode="d/mm/yyyy"/>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9" formatCode="d/mm/yyyy"/>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9" formatCode="d/mm/yyyy"/>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justify"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auto="1"/>
        <name val="Arial"/>
        <scheme val="none"/>
      </font>
      <fill>
        <patternFill patternType="solid">
          <fgColor indexed="64"/>
          <bgColor theme="0" tint="-4.9989318521683403E-2"/>
        </patternFill>
      </fill>
      <alignment horizontal="center" vertical="center" textRotation="0" wrapText="1" indent="0" justifyLastLine="0" shrinkToFit="0" readingOrder="1"/>
      <border diagonalUp="0" diagonalDown="0" outline="0">
        <left style="thin">
          <color indexed="64"/>
        </left>
        <right style="thin">
          <color indexed="64"/>
        </right>
        <top/>
        <bottom/>
      </border>
    </dxf>
    <dxf>
      <alignment horizontal="justify" vertical="center" textRotation="0" wrapText="1" indent="0" justifyLastLine="0" shrinkToFit="0" readingOrder="0"/>
      <border diagonalUp="0" diagonalDown="0">
        <left style="thin">
          <color indexed="64"/>
        </left>
        <right/>
        <top style="thin">
          <color indexed="64"/>
        </top>
        <bottom style="thin">
          <color indexed="64"/>
        </bottom>
        <vertical/>
        <horizontal/>
      </border>
    </dxf>
    <dxf>
      <numFmt numFmtId="19" formatCode="d/mm/yyyy"/>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9" formatCode="d/mm/yyyy"/>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justify"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alignment horizontal="justify"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auto="1"/>
        <name val="Arial"/>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scheme val="none"/>
      </font>
      <numFmt numFmtId="19" formatCode="d/mm/yyyy"/>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19" formatCode="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ont>
        <b/>
        <i val="0"/>
        <strike val="0"/>
        <condense val="0"/>
        <extend val="0"/>
        <outline val="0"/>
        <shadow val="0"/>
        <u val="none"/>
        <vertAlign val="baseline"/>
        <sz val="11"/>
        <color auto="1"/>
        <name val="Arial"/>
        <scheme val="none"/>
      </font>
      <fill>
        <patternFill patternType="solid">
          <fgColor indexed="64"/>
          <bgColor theme="0" tint="-4.9989318521683403E-2"/>
        </patternFill>
      </fill>
      <alignment horizontal="center" vertical="center" textRotation="0" wrapText="1" indent="0" justifyLastLine="0" shrinkToFit="0" readingOrder="1"/>
      <border diagonalUp="0" diagonalDown="0" outline="0">
        <left style="thin">
          <color indexed="64"/>
        </left>
        <right style="thin">
          <color indexed="64"/>
        </right>
        <top/>
        <bottom/>
      </border>
    </dxf>
    <dxf>
      <fill>
        <patternFill>
          <bgColor rgb="FFFF0000"/>
        </patternFill>
      </fill>
    </dxf>
    <dxf>
      <font>
        <b val="0"/>
        <i val="0"/>
        <color theme="0"/>
      </font>
      <fill>
        <patternFill>
          <bgColor rgb="FFFF0000"/>
        </patternFill>
      </fill>
    </dxf>
    <dxf>
      <font>
        <color theme="0" tint="-0.34998626667073579"/>
      </font>
      <fill>
        <patternFill>
          <bgColor theme="0" tint="-0.14996795556505021"/>
        </patternFill>
      </fill>
    </dxf>
    <dxf>
      <fill>
        <patternFill>
          <bgColor rgb="FFFFFF00"/>
        </patternFill>
      </fill>
    </dxf>
    <dxf>
      <fill>
        <patternFill>
          <bgColor rgb="FFFF0000"/>
        </patternFill>
      </fill>
    </dxf>
    <dxf>
      <font>
        <b val="0"/>
        <i val="0"/>
        <color theme="0"/>
      </font>
      <fill>
        <patternFill>
          <bgColor rgb="FFFF0000"/>
        </patternFill>
      </fill>
    </dxf>
    <dxf>
      <font>
        <color theme="0" tint="-0.34998626667073579"/>
      </font>
      <fill>
        <patternFill>
          <bgColor theme="0" tint="-0.14996795556505021"/>
        </patternFill>
      </fill>
    </dxf>
    <dxf>
      <fill>
        <patternFill>
          <bgColor rgb="FFFFFF00"/>
        </patternFill>
      </fill>
    </dxf>
    <dxf>
      <fill>
        <patternFill>
          <bgColor rgb="FFFF0000"/>
        </patternFill>
      </fill>
    </dxf>
    <dxf>
      <font>
        <b val="0"/>
        <i val="0"/>
        <color theme="0"/>
      </font>
      <fill>
        <patternFill>
          <bgColor rgb="FFFF0000"/>
        </patternFill>
      </fill>
    </dxf>
    <dxf>
      <font>
        <color theme="0" tint="-0.34998626667073579"/>
      </font>
      <fill>
        <patternFill>
          <bgColor theme="0" tint="-0.14996795556505021"/>
        </patternFill>
      </fill>
    </dxf>
    <dxf>
      <fill>
        <patternFill>
          <bgColor rgb="FFFFFF00"/>
        </patternFill>
      </fill>
    </dxf>
    <dxf>
      <fill>
        <patternFill>
          <bgColor rgb="FFFF0000"/>
        </patternFill>
      </fill>
    </dxf>
    <dxf>
      <fill>
        <patternFill>
          <bgColor rgb="FFFFFF00"/>
        </patternFill>
      </fill>
    </dxf>
    <dxf>
      <fill>
        <patternFill>
          <bgColor rgb="FF92D050"/>
        </patternFill>
      </fill>
    </dxf>
    <dxf>
      <font>
        <b/>
        <i val="0"/>
        <color theme="7" tint="0.79998168889431442"/>
      </font>
      <fill>
        <patternFill>
          <bgColor theme="7"/>
        </patternFill>
      </fill>
    </dxf>
    <dxf>
      <font>
        <b/>
        <i val="0"/>
        <color theme="4" tint="0.79998168889431442"/>
      </font>
      <fill>
        <patternFill>
          <bgColor theme="4" tint="-0.24994659260841701"/>
        </patternFill>
      </fill>
    </dxf>
    <dxf>
      <font>
        <b/>
        <i val="0"/>
        <color theme="9" tint="0.79995117038483843"/>
      </font>
      <fill>
        <patternFill>
          <bgColor theme="9"/>
        </patternFill>
      </fill>
    </dxf>
    <dxf>
      <font>
        <b/>
        <i val="0"/>
        <color theme="5" tint="0.79995117038483843"/>
      </font>
      <fill>
        <patternFill>
          <bgColor rgb="FFC00000"/>
        </patternFill>
      </fill>
    </dxf>
    <dxf>
      <font>
        <b/>
        <i val="0"/>
        <color theme="7" tint="0.79998168889431442"/>
      </font>
      <fill>
        <patternFill>
          <bgColor theme="7"/>
        </patternFill>
      </fill>
    </dxf>
    <dxf>
      <font>
        <b/>
        <i val="0"/>
        <color theme="4" tint="0.79998168889431442"/>
      </font>
      <fill>
        <patternFill>
          <bgColor theme="4" tint="-0.24994659260841701"/>
        </patternFill>
      </fill>
    </dxf>
    <dxf>
      <font>
        <b/>
        <i val="0"/>
        <color theme="9" tint="0.79995117038483843"/>
      </font>
      <fill>
        <patternFill>
          <bgColor theme="9"/>
        </patternFill>
      </fill>
    </dxf>
    <dxf>
      <font>
        <b/>
        <i val="0"/>
        <color theme="5" tint="0.79995117038483843"/>
      </font>
      <fill>
        <patternFill>
          <bgColor rgb="FFC00000"/>
        </patternFill>
      </fill>
    </dxf>
    <dxf>
      <font>
        <b/>
        <i val="0"/>
        <color theme="7" tint="0.79998168889431442"/>
      </font>
      <fill>
        <patternFill>
          <bgColor theme="7"/>
        </patternFill>
      </fill>
    </dxf>
    <dxf>
      <font>
        <b/>
        <i val="0"/>
        <color theme="4" tint="0.79998168889431442"/>
      </font>
      <fill>
        <patternFill>
          <bgColor theme="4" tint="-0.24994659260841701"/>
        </patternFill>
      </fill>
    </dxf>
    <dxf>
      <font>
        <b/>
        <i val="0"/>
        <color theme="9" tint="0.79995117038483843"/>
      </font>
      <fill>
        <patternFill>
          <bgColor theme="9"/>
        </patternFill>
      </fill>
    </dxf>
    <dxf>
      <font>
        <b/>
        <i val="0"/>
        <color theme="5" tint="0.79995117038483843"/>
      </font>
      <fill>
        <patternFill>
          <bgColor rgb="FFC00000"/>
        </patternFill>
      </fill>
    </dxf>
    <dxf>
      <font>
        <b/>
        <i val="0"/>
        <color theme="7" tint="0.79998168889431442"/>
      </font>
      <fill>
        <patternFill>
          <bgColor theme="7"/>
        </patternFill>
      </fill>
    </dxf>
    <dxf>
      <font>
        <b/>
        <i val="0"/>
        <color theme="4" tint="0.79998168889431442"/>
      </font>
      <fill>
        <patternFill>
          <bgColor theme="4" tint="-0.24994659260841701"/>
        </patternFill>
      </fill>
    </dxf>
    <dxf>
      <font>
        <b/>
        <i val="0"/>
        <color theme="9" tint="0.79995117038483843"/>
      </font>
      <fill>
        <patternFill>
          <bgColor theme="9"/>
        </patternFill>
      </fill>
    </dxf>
    <dxf>
      <font>
        <b/>
        <i val="0"/>
        <color theme="5" tint="0.79995117038483843"/>
      </font>
      <fill>
        <patternFill>
          <bgColor rgb="FFC00000"/>
        </patternFill>
      </fill>
    </dxf>
    <dxf>
      <font>
        <strike val="0"/>
        <outline val="0"/>
        <shadow val="0"/>
        <u val="none"/>
        <vertAlign val="baseline"/>
        <name val="Arial"/>
        <scheme val="none"/>
      </font>
      <border diagonalUp="0" diagonalDown="0" outline="0">
        <left style="thin">
          <color indexed="64"/>
        </left>
        <right/>
        <top style="thin">
          <color indexed="64"/>
        </top>
        <bottom style="thin">
          <color indexed="64"/>
        </bottom>
      </border>
    </dxf>
    <dxf>
      <font>
        <strike val="0"/>
        <outline val="0"/>
        <shadow val="0"/>
        <u val="none"/>
        <vertAlign val="baseline"/>
        <name val="Arial"/>
        <scheme val="none"/>
      </font>
      <numFmt numFmtId="19" formatCode="d/mm/yyyy"/>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rial"/>
        <scheme val="none"/>
      </font>
      <numFmt numFmtId="19" formatCode="d/mm/yyyy"/>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rial"/>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rial"/>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rial"/>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rial"/>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rial"/>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rial"/>
        <scheme val="none"/>
      </font>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name val="Arial"/>
        <scheme val="none"/>
      </font>
    </dxf>
    <dxf>
      <border outline="0">
        <bottom style="thin">
          <color indexed="64"/>
        </bottom>
      </border>
    </dxf>
    <dxf>
      <font>
        <b/>
        <i val="0"/>
        <strike val="0"/>
        <condense val="0"/>
        <extend val="0"/>
        <outline val="0"/>
        <shadow val="0"/>
        <u val="none"/>
        <vertAlign val="baseline"/>
        <sz val="10"/>
        <color auto="1"/>
        <name val="Arial"/>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00CC00"/>
      <color rgb="FF70AD47"/>
      <color rgb="FF00A9DD"/>
      <color rgb="FF70AC47"/>
      <color rgb="FF00647A"/>
      <color rgb="FFFF505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68014</xdr:colOff>
      <xdr:row>0</xdr:row>
      <xdr:rowOff>85725</xdr:rowOff>
    </xdr:from>
    <xdr:to>
      <xdr:col>2</xdr:col>
      <xdr:colOff>749125</xdr:colOff>
      <xdr:row>2</xdr:row>
      <xdr:rowOff>318558</xdr:rowOff>
    </xdr:to>
    <xdr:pic>
      <xdr:nvPicPr>
        <xdr:cNvPr id="3" name="Imagen 2">
          <a:extLst>
            <a:ext uri="{FF2B5EF4-FFF2-40B4-BE49-F238E27FC236}">
              <a16:creationId xmlns:a16="http://schemas.microsoft.com/office/drawing/2014/main" id="{17821456-DBBB-4672-BB35-0A7AEF9313C1}"/>
            </a:ext>
          </a:extLst>
        </xdr:cNvPr>
        <xdr:cNvPicPr>
          <a:picLocks noChangeAspect="1"/>
        </xdr:cNvPicPr>
      </xdr:nvPicPr>
      <xdr:blipFill>
        <a:blip xmlns:r="http://schemas.openxmlformats.org/officeDocument/2006/relationships" r:embed="rId1"/>
        <a:stretch>
          <a:fillRect/>
        </a:stretch>
      </xdr:blipFill>
      <xdr:spPr>
        <a:xfrm>
          <a:off x="525214" y="85725"/>
          <a:ext cx="681111" cy="75670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314326</xdr:colOff>
      <xdr:row>0</xdr:row>
      <xdr:rowOff>57150</xdr:rowOff>
    </xdr:from>
    <xdr:to>
      <xdr:col>1</xdr:col>
      <xdr:colOff>914400</xdr:colOff>
      <xdr:row>2</xdr:row>
      <xdr:rowOff>267695</xdr:rowOff>
    </xdr:to>
    <xdr:pic>
      <xdr:nvPicPr>
        <xdr:cNvPr id="2" name="Imagen 1">
          <a:extLst>
            <a:ext uri="{FF2B5EF4-FFF2-40B4-BE49-F238E27FC236}">
              <a16:creationId xmlns:a16="http://schemas.microsoft.com/office/drawing/2014/main" id="{F7B897AD-7723-4A32-8FD6-532FDDF36232}"/>
            </a:ext>
          </a:extLst>
        </xdr:cNvPr>
        <xdr:cNvPicPr>
          <a:picLocks noChangeAspect="1"/>
        </xdr:cNvPicPr>
      </xdr:nvPicPr>
      <xdr:blipFill>
        <a:blip xmlns:r="http://schemas.openxmlformats.org/officeDocument/2006/relationships" r:embed="rId1"/>
        <a:stretch>
          <a:fillRect/>
        </a:stretch>
      </xdr:blipFill>
      <xdr:spPr>
        <a:xfrm>
          <a:off x="561976" y="57150"/>
          <a:ext cx="600074" cy="73442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152400</xdr:colOff>
      <xdr:row>0</xdr:row>
      <xdr:rowOff>76201</xdr:rowOff>
    </xdr:from>
    <xdr:to>
      <xdr:col>2</xdr:col>
      <xdr:colOff>752475</xdr:colOff>
      <xdr:row>2</xdr:row>
      <xdr:rowOff>238125</xdr:rowOff>
    </xdr:to>
    <xdr:pic>
      <xdr:nvPicPr>
        <xdr:cNvPr id="2" name="Imagen 1">
          <a:extLst>
            <a:ext uri="{FF2B5EF4-FFF2-40B4-BE49-F238E27FC236}">
              <a16:creationId xmlns:a16="http://schemas.microsoft.com/office/drawing/2014/main" id="{48DEF76B-39C1-4CA5-95CB-E24C7000C8A4}"/>
            </a:ext>
          </a:extLst>
        </xdr:cNvPr>
        <xdr:cNvPicPr>
          <a:picLocks noChangeAspect="1"/>
        </xdr:cNvPicPr>
      </xdr:nvPicPr>
      <xdr:blipFill>
        <a:blip xmlns:r="http://schemas.openxmlformats.org/officeDocument/2006/relationships" r:embed="rId1"/>
        <a:stretch>
          <a:fillRect/>
        </a:stretch>
      </xdr:blipFill>
      <xdr:spPr>
        <a:xfrm>
          <a:off x="638175" y="76201"/>
          <a:ext cx="600075" cy="68579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449355</xdr:colOff>
      <xdr:row>0</xdr:row>
      <xdr:rowOff>48186</xdr:rowOff>
    </xdr:from>
    <xdr:to>
      <xdr:col>2</xdr:col>
      <xdr:colOff>490257</xdr:colOff>
      <xdr:row>2</xdr:row>
      <xdr:rowOff>205103</xdr:rowOff>
    </xdr:to>
    <xdr:pic>
      <xdr:nvPicPr>
        <xdr:cNvPr id="2" name="Imagen 1">
          <a:extLst>
            <a:ext uri="{FF2B5EF4-FFF2-40B4-BE49-F238E27FC236}">
              <a16:creationId xmlns:a16="http://schemas.microsoft.com/office/drawing/2014/main" id="{9306A669-E8F2-4FEC-B79F-897B1CAE8B45}"/>
            </a:ext>
          </a:extLst>
        </xdr:cNvPr>
        <xdr:cNvPicPr>
          <a:picLocks noChangeAspect="1"/>
        </xdr:cNvPicPr>
      </xdr:nvPicPr>
      <xdr:blipFill>
        <a:blip xmlns:r="http://schemas.openxmlformats.org/officeDocument/2006/relationships" r:embed="rId1"/>
        <a:stretch>
          <a:fillRect/>
        </a:stretch>
      </xdr:blipFill>
      <xdr:spPr>
        <a:xfrm>
          <a:off x="673473" y="48186"/>
          <a:ext cx="685240" cy="75923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161925</xdr:colOff>
      <xdr:row>0</xdr:row>
      <xdr:rowOff>95251</xdr:rowOff>
    </xdr:from>
    <xdr:to>
      <xdr:col>1</xdr:col>
      <xdr:colOff>762000</xdr:colOff>
      <xdr:row>2</xdr:row>
      <xdr:rowOff>257175</xdr:rowOff>
    </xdr:to>
    <xdr:pic>
      <xdr:nvPicPr>
        <xdr:cNvPr id="3" name="Imagen 2">
          <a:extLst>
            <a:ext uri="{FF2B5EF4-FFF2-40B4-BE49-F238E27FC236}">
              <a16:creationId xmlns:a16="http://schemas.microsoft.com/office/drawing/2014/main" id="{53E311AC-38FA-47E1-BCB1-E6DF20560566}"/>
            </a:ext>
          </a:extLst>
        </xdr:cNvPr>
        <xdr:cNvPicPr>
          <a:picLocks noChangeAspect="1"/>
        </xdr:cNvPicPr>
      </xdr:nvPicPr>
      <xdr:blipFill>
        <a:blip xmlns:r="http://schemas.openxmlformats.org/officeDocument/2006/relationships" r:embed="rId1"/>
        <a:stretch>
          <a:fillRect/>
        </a:stretch>
      </xdr:blipFill>
      <xdr:spPr>
        <a:xfrm>
          <a:off x="923925" y="95251"/>
          <a:ext cx="600075" cy="68579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oneCellAnchor>
    <xdr:from>
      <xdr:col>0</xdr:col>
      <xdr:colOff>338667</xdr:colOff>
      <xdr:row>0</xdr:row>
      <xdr:rowOff>20108</xdr:rowOff>
    </xdr:from>
    <xdr:ext cx="719667" cy="812495"/>
    <xdr:pic>
      <xdr:nvPicPr>
        <xdr:cNvPr id="3" name="Imagen 2">
          <a:extLst>
            <a:ext uri="{FF2B5EF4-FFF2-40B4-BE49-F238E27FC236}">
              <a16:creationId xmlns:a16="http://schemas.microsoft.com/office/drawing/2014/main" id="{A7E62A06-5484-4BC6-8DC0-0A7702BB31CE}"/>
            </a:ext>
          </a:extLst>
        </xdr:cNvPr>
        <xdr:cNvPicPr>
          <a:picLocks noChangeAspect="1"/>
        </xdr:cNvPicPr>
      </xdr:nvPicPr>
      <xdr:blipFill>
        <a:blip xmlns:r="http://schemas.openxmlformats.org/officeDocument/2006/relationships" r:embed="rId1"/>
        <a:stretch>
          <a:fillRect/>
        </a:stretch>
      </xdr:blipFill>
      <xdr:spPr>
        <a:xfrm>
          <a:off x="338667" y="20108"/>
          <a:ext cx="719667" cy="81249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295275</xdr:colOff>
      <xdr:row>0</xdr:row>
      <xdr:rowOff>0</xdr:rowOff>
    </xdr:from>
    <xdr:to>
      <xdr:col>2</xdr:col>
      <xdr:colOff>1014942</xdr:colOff>
      <xdr:row>2</xdr:row>
      <xdr:rowOff>317195</xdr:rowOff>
    </xdr:to>
    <xdr:pic>
      <xdr:nvPicPr>
        <xdr:cNvPr id="2" name="Imagen 1">
          <a:extLst>
            <a:ext uri="{FF2B5EF4-FFF2-40B4-BE49-F238E27FC236}">
              <a16:creationId xmlns:a16="http://schemas.microsoft.com/office/drawing/2014/main" id="{8FA13062-C4EB-4E8D-89C1-3360C4E6787E}"/>
            </a:ext>
          </a:extLst>
        </xdr:cNvPr>
        <xdr:cNvPicPr>
          <a:picLocks noChangeAspect="1"/>
        </xdr:cNvPicPr>
      </xdr:nvPicPr>
      <xdr:blipFill>
        <a:blip xmlns:r="http://schemas.openxmlformats.org/officeDocument/2006/relationships" r:embed="rId1"/>
        <a:stretch>
          <a:fillRect/>
        </a:stretch>
      </xdr:blipFill>
      <xdr:spPr>
        <a:xfrm>
          <a:off x="666750" y="0"/>
          <a:ext cx="719667" cy="8124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209550</xdr:colOff>
      <xdr:row>0</xdr:row>
      <xdr:rowOff>0</xdr:rowOff>
    </xdr:from>
    <xdr:ext cx="719667" cy="812495"/>
    <xdr:pic>
      <xdr:nvPicPr>
        <xdr:cNvPr id="2" name="Imagen 1">
          <a:extLst>
            <a:ext uri="{FF2B5EF4-FFF2-40B4-BE49-F238E27FC236}">
              <a16:creationId xmlns:a16="http://schemas.microsoft.com/office/drawing/2014/main" id="{11B21150-35F8-47B7-94EC-49A5826E4117}"/>
            </a:ext>
          </a:extLst>
        </xdr:cNvPr>
        <xdr:cNvPicPr>
          <a:picLocks noChangeAspect="1"/>
        </xdr:cNvPicPr>
      </xdr:nvPicPr>
      <xdr:blipFill>
        <a:blip xmlns:r="http://schemas.openxmlformats.org/officeDocument/2006/relationships" r:embed="rId1"/>
        <a:stretch>
          <a:fillRect/>
        </a:stretch>
      </xdr:blipFill>
      <xdr:spPr>
        <a:xfrm>
          <a:off x="952500" y="0"/>
          <a:ext cx="719667" cy="81249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2</xdr:col>
      <xdr:colOff>447675</xdr:colOff>
      <xdr:row>0</xdr:row>
      <xdr:rowOff>0</xdr:rowOff>
    </xdr:from>
    <xdr:ext cx="719667" cy="812495"/>
    <xdr:pic>
      <xdr:nvPicPr>
        <xdr:cNvPr id="2" name="Imagen 1">
          <a:extLst>
            <a:ext uri="{FF2B5EF4-FFF2-40B4-BE49-F238E27FC236}">
              <a16:creationId xmlns:a16="http://schemas.microsoft.com/office/drawing/2014/main" id="{8A8814F2-4113-4DEB-AAD4-196CB82C1457}"/>
            </a:ext>
          </a:extLst>
        </xdr:cNvPr>
        <xdr:cNvPicPr>
          <a:picLocks noChangeAspect="1"/>
        </xdr:cNvPicPr>
      </xdr:nvPicPr>
      <xdr:blipFill>
        <a:blip xmlns:r="http://schemas.openxmlformats.org/officeDocument/2006/relationships" r:embed="rId1"/>
        <a:stretch>
          <a:fillRect/>
        </a:stretch>
      </xdr:blipFill>
      <xdr:spPr>
        <a:xfrm>
          <a:off x="914400" y="0"/>
          <a:ext cx="719667" cy="812495"/>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1</xdr:col>
      <xdr:colOff>134029</xdr:colOff>
      <xdr:row>0</xdr:row>
      <xdr:rowOff>71437</xdr:rowOff>
    </xdr:from>
    <xdr:to>
      <xdr:col>2</xdr:col>
      <xdr:colOff>241525</xdr:colOff>
      <xdr:row>2</xdr:row>
      <xdr:rowOff>259556</xdr:rowOff>
    </xdr:to>
    <xdr:pic>
      <xdr:nvPicPr>
        <xdr:cNvPr id="2" name="Imagen 1">
          <a:extLst>
            <a:ext uri="{FF2B5EF4-FFF2-40B4-BE49-F238E27FC236}">
              <a16:creationId xmlns:a16="http://schemas.microsoft.com/office/drawing/2014/main" id="{E1BB60F6-3669-4239-B260-9FA733E85EC8}"/>
            </a:ext>
          </a:extLst>
        </xdr:cNvPr>
        <xdr:cNvPicPr>
          <a:picLocks noChangeAspect="1"/>
        </xdr:cNvPicPr>
      </xdr:nvPicPr>
      <xdr:blipFill>
        <a:blip xmlns:r="http://schemas.openxmlformats.org/officeDocument/2006/relationships" r:embed="rId1"/>
        <a:stretch>
          <a:fillRect/>
        </a:stretch>
      </xdr:blipFill>
      <xdr:spPr>
        <a:xfrm>
          <a:off x="788873" y="71437"/>
          <a:ext cx="702809" cy="8191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187326</xdr:colOff>
      <xdr:row>0</xdr:row>
      <xdr:rowOff>25400</xdr:rowOff>
    </xdr:from>
    <xdr:to>
      <xdr:col>1</xdr:col>
      <xdr:colOff>787400</xdr:colOff>
      <xdr:row>2</xdr:row>
      <xdr:rowOff>235945</xdr:rowOff>
    </xdr:to>
    <xdr:pic>
      <xdr:nvPicPr>
        <xdr:cNvPr id="2" name="Imagen 1">
          <a:extLst>
            <a:ext uri="{FF2B5EF4-FFF2-40B4-BE49-F238E27FC236}">
              <a16:creationId xmlns:a16="http://schemas.microsoft.com/office/drawing/2014/main" id="{A0C58A20-050E-4ED8-AFB1-8A96C0BC7923}"/>
            </a:ext>
          </a:extLst>
        </xdr:cNvPr>
        <xdr:cNvPicPr>
          <a:picLocks noChangeAspect="1"/>
        </xdr:cNvPicPr>
      </xdr:nvPicPr>
      <xdr:blipFill>
        <a:blip xmlns:r="http://schemas.openxmlformats.org/officeDocument/2006/relationships" r:embed="rId1"/>
        <a:stretch>
          <a:fillRect/>
        </a:stretch>
      </xdr:blipFill>
      <xdr:spPr>
        <a:xfrm>
          <a:off x="356659" y="25400"/>
          <a:ext cx="600074" cy="73971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295275</xdr:colOff>
      <xdr:row>0</xdr:row>
      <xdr:rowOff>76201</xdr:rowOff>
    </xdr:from>
    <xdr:to>
      <xdr:col>1</xdr:col>
      <xdr:colOff>885825</xdr:colOff>
      <xdr:row>2</xdr:row>
      <xdr:rowOff>219076</xdr:rowOff>
    </xdr:to>
    <xdr:pic>
      <xdr:nvPicPr>
        <xdr:cNvPr id="2" name="Imagen 1">
          <a:extLst>
            <a:ext uri="{FF2B5EF4-FFF2-40B4-BE49-F238E27FC236}">
              <a16:creationId xmlns:a16="http://schemas.microsoft.com/office/drawing/2014/main" id="{07AEF98B-6DDD-4F88-BA3B-E916638BD8E6}"/>
            </a:ext>
          </a:extLst>
        </xdr:cNvPr>
        <xdr:cNvPicPr>
          <a:picLocks noChangeAspect="1"/>
        </xdr:cNvPicPr>
      </xdr:nvPicPr>
      <xdr:blipFill>
        <a:blip xmlns:r="http://schemas.openxmlformats.org/officeDocument/2006/relationships" r:embed="rId1"/>
        <a:stretch>
          <a:fillRect/>
        </a:stretch>
      </xdr:blipFill>
      <xdr:spPr>
        <a:xfrm>
          <a:off x="523875" y="76201"/>
          <a:ext cx="590550" cy="6667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519392</xdr:colOff>
      <xdr:row>0</xdr:row>
      <xdr:rowOff>76200</xdr:rowOff>
    </xdr:from>
    <xdr:to>
      <xdr:col>2</xdr:col>
      <xdr:colOff>352425</xdr:colOff>
      <xdr:row>2</xdr:row>
      <xdr:rowOff>180975</xdr:rowOff>
    </xdr:to>
    <xdr:pic>
      <xdr:nvPicPr>
        <xdr:cNvPr id="2" name="Imagen 1">
          <a:extLst>
            <a:ext uri="{FF2B5EF4-FFF2-40B4-BE49-F238E27FC236}">
              <a16:creationId xmlns:a16="http://schemas.microsoft.com/office/drawing/2014/main" id="{2184E2D1-5F5F-4A7C-9112-D425963B2680}"/>
            </a:ext>
          </a:extLst>
        </xdr:cNvPr>
        <xdr:cNvPicPr>
          <a:picLocks noChangeAspect="1"/>
        </xdr:cNvPicPr>
      </xdr:nvPicPr>
      <xdr:blipFill>
        <a:blip xmlns:r="http://schemas.openxmlformats.org/officeDocument/2006/relationships" r:embed="rId1"/>
        <a:stretch>
          <a:fillRect/>
        </a:stretch>
      </xdr:blipFill>
      <xdr:spPr>
        <a:xfrm>
          <a:off x="747992" y="76200"/>
          <a:ext cx="709333" cy="8001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101071</xdr:colOff>
      <xdr:row>0</xdr:row>
      <xdr:rowOff>0</xdr:rowOff>
    </xdr:from>
    <xdr:to>
      <xdr:col>1</xdr:col>
      <xdr:colOff>727000</xdr:colOff>
      <xdr:row>2</xdr:row>
      <xdr:rowOff>250103</xdr:rowOff>
    </xdr:to>
    <xdr:pic>
      <xdr:nvPicPr>
        <xdr:cNvPr id="2" name="Imagen 1">
          <a:extLst>
            <a:ext uri="{FF2B5EF4-FFF2-40B4-BE49-F238E27FC236}">
              <a16:creationId xmlns:a16="http://schemas.microsoft.com/office/drawing/2014/main" id="{5CFDA2A5-7ECF-4487-AD19-9958F65C3237}"/>
            </a:ext>
          </a:extLst>
        </xdr:cNvPr>
        <xdr:cNvPicPr>
          <a:picLocks noChangeAspect="1"/>
        </xdr:cNvPicPr>
      </xdr:nvPicPr>
      <xdr:blipFill>
        <a:blip xmlns:r="http://schemas.openxmlformats.org/officeDocument/2006/relationships" r:embed="rId1"/>
        <a:stretch>
          <a:fillRect/>
        </a:stretch>
      </xdr:blipFill>
      <xdr:spPr>
        <a:xfrm>
          <a:off x="289356" y="0"/>
          <a:ext cx="625929" cy="77065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6:J55" totalsRowShown="0" headerRowDxfId="103" dataDxfId="101" headerRowBorderDxfId="102" tableBorderDxfId="100" totalsRowBorderDxfId="99" headerRowCellStyle="Énfasis5">
  <autoFilter ref="B6:J55" xr:uid="{00000000-0009-0000-0100-000001000000}"/>
  <tableColumns count="9">
    <tableColumn id="1" xr3:uid="{00000000-0010-0000-0000-000001000000}" name="N°" dataDxfId="98"/>
    <tableColumn id="8" xr3:uid="{00000000-0010-0000-0000-000008000000}" name="GRUPO" dataDxfId="97"/>
    <tableColumn id="7" xr3:uid="{00000000-0010-0000-0000-000007000000}" name="ROL" dataDxfId="96"/>
    <tableColumn id="9" xr3:uid="{00000000-0010-0000-0000-000009000000}" name="ESTRATEGIA" dataDxfId="95"/>
    <tableColumn id="3" xr3:uid="{00000000-0010-0000-0000-000003000000}" name="ACCIÓN" dataDxfId="94"/>
    <tableColumn id="2" xr3:uid="{00000000-0010-0000-0000-000002000000}" name="PRIORIZACIÓN" dataDxfId="93"/>
    <tableColumn id="6" xr3:uid="{00000000-0010-0000-0000-000006000000}" name="FECHA PLANEADA" dataDxfId="92"/>
    <tableColumn id="10" xr3:uid="{00000000-0010-0000-0000-00000A000000}" name="FECHA DE EJECUCIÓN" dataDxfId="91"/>
    <tableColumn id="11" xr3:uid="{00000000-0010-0000-0000-00000B000000}" name="OBSERVACIONES" dataDxfId="9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2" displayName="Tabla2" ref="B9:M22" totalsRowShown="0" headerRowDxfId="58" dataDxfId="56" headerRowBorderDxfId="57" tableBorderDxfId="55" totalsRowBorderDxfId="54">
  <autoFilter ref="B9:M22" xr:uid="{00000000-0009-0000-0100-000002000000}"/>
  <tableColumns count="12">
    <tableColumn id="1" xr3:uid="{00000000-0010-0000-0100-000001000000}" name="FASE" dataDxfId="53"/>
    <tableColumn id="2" xr3:uid="{00000000-0010-0000-0100-000002000000}" name="CÓDIGO EDT" dataDxfId="52"/>
    <tableColumn id="3" xr3:uid="{00000000-0010-0000-0100-000003000000}" name="NOMBRE DEL DOCUMENTO" dataDxfId="51"/>
    <tableColumn id="4" xr3:uid="{00000000-0010-0000-0100-000004000000}" name="DESCRIPCIÓN DEL ENTREGABLE" dataDxfId="50"/>
    <tableColumn id="5" xr3:uid="{00000000-0010-0000-0100-000005000000}" name="AUTOR" dataDxfId="49"/>
    <tableColumn id="12" xr3:uid="{00000000-0010-0000-0100-00000C000000}" name="FECHA ENTREGA PLANEADA" dataDxfId="48"/>
    <tableColumn id="6" xr3:uid="{00000000-0010-0000-0100-000006000000}" name="FECHA ENTREGA REAL" dataDxfId="47"/>
    <tableColumn id="7" xr3:uid="{00000000-0010-0000-0100-000007000000}" name="REVISOR ICBF ASIGNADO" dataDxfId="46"/>
    <tableColumn id="8" xr3:uid="{00000000-0010-0000-0100-000008000000}" name="CRITERIOS DE ACEPTACIÓN" dataDxfId="45"/>
    <tableColumn id="9" xr3:uid="{00000000-0010-0000-0100-000009000000}" name="ESTADO DEL ENTREGABLE" dataDxfId="44"/>
    <tableColumn id="10" xr3:uid="{00000000-0010-0000-0100-00000A000000}" name="COMENTARIOS RELEVANTES DE LA REVISIÓN" dataDxfId="43"/>
    <tableColumn id="11" xr3:uid="{00000000-0010-0000-0100-00000B000000}" name="FECHA DE ACEPTACIÓN" dataDxfId="4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a4" displayName="Tabla4" ref="B7:I17" totalsRowShown="0" headerRowDxfId="41" dataDxfId="39" headerRowBorderDxfId="40" tableBorderDxfId="38">
  <autoFilter ref="B7:I17" xr:uid="{00000000-0009-0000-0100-000004000000}"/>
  <tableColumns count="8">
    <tableColumn id="1" xr3:uid="{00000000-0010-0000-0200-000001000000}" name="N° ACTA" dataDxfId="37"/>
    <tableColumn id="2" xr3:uid="{00000000-0010-0000-0200-000002000000}" name="FECHA DEL ACTA" dataDxfId="36"/>
    <tableColumn id="3" xr3:uid="{00000000-0010-0000-0200-000003000000}" name="OBJETIVO DE LA REUNIÓN REGISTRADO EN EL ACTA" dataDxfId="35"/>
    <tableColumn id="4" xr3:uid="{00000000-0010-0000-0200-000004000000}" name="MODALIDAD " dataDxfId="34"/>
    <tableColumn id="5" xr3:uid="{00000000-0010-0000-0200-000005000000}" name="COMPROMISOS" dataDxfId="33"/>
    <tableColumn id="6" xr3:uid="{00000000-0010-0000-0200-000006000000}" name="RESPONSABLE" dataDxfId="32"/>
    <tableColumn id="7" xr3:uid="{00000000-0010-0000-0200-000007000000}" name="FECHA CUMPLIMIENTO " dataDxfId="31"/>
    <tableColumn id="8" xr3:uid="{00000000-0010-0000-0200-000008000000}" name="ESTADO" dataDxfId="30"/>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a5" displayName="Tabla5" ref="B7:K13" totalsRowShown="0" headerRowDxfId="29" headerRowBorderDxfId="28" tableBorderDxfId="27" totalsRowBorderDxfId="26">
  <autoFilter ref="B7:K13" xr:uid="{00000000-0009-0000-0100-000005000000}"/>
  <tableColumns count="10">
    <tableColumn id="1" xr3:uid="{00000000-0010-0000-0300-000001000000}" name="No." dataDxfId="25"/>
    <tableColumn id="2" xr3:uid="{00000000-0010-0000-0300-000002000000}" name="FECHA" dataDxfId="24"/>
    <tableColumn id="3" xr3:uid="{00000000-0010-0000-0300-000003000000}" name="TIPO " dataDxfId="23"/>
    <tableColumn id="4" xr3:uid="{00000000-0010-0000-0300-000004000000}" name="OBJETIVO / ALCANCE" dataDxfId="22"/>
    <tableColumn id="5" xr3:uid="{00000000-0010-0000-0300-000005000000}" name="DIRIGIDA A:" dataDxfId="21"/>
    <tableColumn id="6" xr3:uid="{00000000-0010-0000-0300-000006000000}" name="MEDIO DE COMUNICACIÓN" dataDxfId="20" dataCellStyle="Hipervínculo"/>
    <tableColumn id="7" xr3:uid="{00000000-0010-0000-0300-000007000000}" name="FECHA RECEPCIÓN" dataDxfId="19"/>
    <tableColumn id="8" xr3:uid="{00000000-0010-0000-0300-000008000000}" name="RESPUESTA" dataDxfId="18"/>
    <tableColumn id="9" xr3:uid="{00000000-0010-0000-0300-000009000000}" name="RECIBIDA DE:" dataDxfId="17"/>
    <tableColumn id="10" xr3:uid="{00000000-0010-0000-0300-00000A000000}" name="MEDIO DE COMUNICACIÓN2" dataDxfId="16"/>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la7" displayName="Tabla7" ref="B7:L13" totalsRowShown="0" headerRowDxfId="15" dataDxfId="13" headerRowBorderDxfId="14" tableBorderDxfId="12" totalsRowBorderDxfId="11">
  <autoFilter ref="B7:L13" xr:uid="{00000000-0009-0000-0100-000007000000}"/>
  <tableColumns count="11">
    <tableColumn id="1" xr3:uid="{00000000-0010-0000-0400-000001000000}" name="N° ALERTA" dataDxfId="10"/>
    <tableColumn id="2" xr3:uid="{00000000-0010-0000-0400-000002000000}" name="FECHA DE IDENTIFICACIÓN " dataDxfId="9"/>
    <tableColumn id="3" xr3:uid="{00000000-0010-0000-0400-000003000000}" name="FECHA DE COMUNICACIÓN " dataDxfId="8"/>
    <tableColumn id="4" xr3:uid="{00000000-0010-0000-0400-000004000000}" name="MEDIO DE COMUNICACIÓN " dataDxfId="7"/>
    <tableColumn id="5" xr3:uid="{00000000-0010-0000-0400-000005000000}" name="A QUIÉN SE COMUNICÓ " dataDxfId="6"/>
    <tableColumn id="6" xr3:uid="{00000000-0010-0000-0400-000006000000}" name="DESCRIPCIÓN" dataDxfId="5"/>
    <tableColumn id="7" xr3:uid="{00000000-0010-0000-0400-000007000000}" name="IMPACTO" dataDxfId="4"/>
    <tableColumn id="8" xr3:uid="{00000000-0010-0000-0400-000008000000}" name="ACCION PROPUESTA " dataDxfId="3"/>
    <tableColumn id="9" xr3:uid="{00000000-0010-0000-0400-000009000000}" name="RESPONSABLE DE LA ACCIÓN" dataDxfId="2"/>
    <tableColumn id="10" xr3:uid="{00000000-0010-0000-0400-00000A000000}" name="FECHA DE ACCIÓN" dataDxfId="1"/>
    <tableColumn id="11" xr3:uid="{00000000-0010-0000-0400-00000B000000}" name="ESTADO DE LA ACCIÓN"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B1:Q45"/>
  <sheetViews>
    <sheetView showGridLines="0" tabSelected="1" zoomScaleNormal="100" workbookViewId="0">
      <selection activeCell="E7" sqref="E7:G7"/>
    </sheetView>
  </sheetViews>
  <sheetFormatPr baseColWidth="10" defaultColWidth="11.42578125" defaultRowHeight="15" x14ac:dyDescent="0.25"/>
  <cols>
    <col min="1" max="1" width="2.5703125" style="25" customWidth="1"/>
    <col min="2" max="2" width="4.28515625" style="25" customWidth="1"/>
    <col min="3" max="3" width="18.85546875" style="25" customWidth="1"/>
    <col min="4" max="4" width="23.28515625" style="25" customWidth="1"/>
    <col min="5" max="5" width="112.85546875" style="25" customWidth="1"/>
    <col min="6" max="6" width="13.85546875" style="25" customWidth="1"/>
    <col min="7" max="7" width="17.7109375" style="25" customWidth="1"/>
    <col min="8" max="16384" width="11.42578125" style="25"/>
  </cols>
  <sheetData>
    <row r="1" spans="2:7" ht="26.25" customHeight="1" x14ac:dyDescent="0.25">
      <c r="B1" s="247"/>
      <c r="C1" s="247"/>
      <c r="D1" s="248" t="s">
        <v>409</v>
      </c>
      <c r="E1" s="248"/>
      <c r="F1" s="241" t="s">
        <v>0</v>
      </c>
      <c r="G1" s="242">
        <v>45300</v>
      </c>
    </row>
    <row r="2" spans="2:7" x14ac:dyDescent="0.25">
      <c r="B2" s="247"/>
      <c r="C2" s="247"/>
      <c r="D2" s="248"/>
      <c r="E2" s="248"/>
      <c r="F2" s="241" t="s">
        <v>1</v>
      </c>
      <c r="G2" s="241" t="s">
        <v>2</v>
      </c>
    </row>
    <row r="3" spans="2:7" ht="34.5" customHeight="1" x14ac:dyDescent="0.25">
      <c r="B3" s="247"/>
      <c r="C3" s="247"/>
      <c r="D3" s="248"/>
      <c r="E3" s="248"/>
      <c r="F3" s="244" t="s">
        <v>3</v>
      </c>
      <c r="G3" s="245"/>
    </row>
    <row r="5" spans="2:7" ht="15" customHeight="1" x14ac:dyDescent="0.25">
      <c r="C5" s="250" t="s">
        <v>4</v>
      </c>
      <c r="D5" s="250"/>
      <c r="E5" s="250"/>
      <c r="F5" s="250"/>
      <c r="G5" s="250"/>
    </row>
    <row r="6" spans="2:7" x14ac:dyDescent="0.25">
      <c r="C6" s="232" t="s">
        <v>5</v>
      </c>
      <c r="D6" s="232" t="s">
        <v>6</v>
      </c>
      <c r="E6" s="251" t="s">
        <v>7</v>
      </c>
      <c r="F6" s="251"/>
      <c r="G6" s="251"/>
    </row>
    <row r="7" spans="2:7" x14ac:dyDescent="0.25">
      <c r="C7" s="54" t="s">
        <v>8</v>
      </c>
      <c r="D7" s="31" t="s">
        <v>9</v>
      </c>
      <c r="E7" s="249" t="s">
        <v>10</v>
      </c>
      <c r="F7" s="249"/>
      <c r="G7" s="249"/>
    </row>
    <row r="8" spans="2:7" x14ac:dyDescent="0.25">
      <c r="C8" s="54" t="s">
        <v>8</v>
      </c>
      <c r="D8" s="31" t="s">
        <v>11</v>
      </c>
      <c r="E8" s="249" t="s">
        <v>12</v>
      </c>
      <c r="F8" s="249"/>
      <c r="G8" s="249"/>
    </row>
    <row r="9" spans="2:7" x14ac:dyDescent="0.25">
      <c r="C9" s="54" t="s">
        <v>8</v>
      </c>
      <c r="D9" s="31" t="s">
        <v>13</v>
      </c>
      <c r="E9" s="249" t="s">
        <v>14</v>
      </c>
      <c r="F9" s="249"/>
      <c r="G9" s="249"/>
    </row>
    <row r="10" spans="2:7" x14ac:dyDescent="0.25">
      <c r="C10" s="54" t="s">
        <v>15</v>
      </c>
      <c r="D10" s="31" t="s">
        <v>9</v>
      </c>
      <c r="E10" s="249" t="s">
        <v>16</v>
      </c>
      <c r="F10" s="249"/>
      <c r="G10" s="249"/>
    </row>
    <row r="11" spans="2:7" x14ac:dyDescent="0.25">
      <c r="C11" s="54" t="s">
        <v>15</v>
      </c>
      <c r="D11" s="31" t="s">
        <v>17</v>
      </c>
      <c r="E11" s="249" t="s">
        <v>18</v>
      </c>
      <c r="F11" s="249"/>
      <c r="G11" s="249"/>
    </row>
    <row r="12" spans="2:7" x14ac:dyDescent="0.25">
      <c r="C12" s="54" t="s">
        <v>15</v>
      </c>
      <c r="D12" s="31" t="s">
        <v>19</v>
      </c>
      <c r="E12" s="249" t="s">
        <v>20</v>
      </c>
      <c r="F12" s="249"/>
      <c r="G12" s="249"/>
    </row>
    <row r="13" spans="2:7" x14ac:dyDescent="0.25">
      <c r="C13" s="54" t="s">
        <v>15</v>
      </c>
      <c r="D13" s="31" t="s">
        <v>21</v>
      </c>
      <c r="E13" s="249" t="s">
        <v>22</v>
      </c>
      <c r="F13" s="249"/>
      <c r="G13" s="249"/>
    </row>
    <row r="14" spans="2:7" ht="27.75" customHeight="1" x14ac:dyDescent="0.25">
      <c r="C14" s="54" t="s">
        <v>15</v>
      </c>
      <c r="D14" s="31" t="s">
        <v>11</v>
      </c>
      <c r="E14" s="249" t="s">
        <v>23</v>
      </c>
      <c r="F14" s="249"/>
      <c r="G14" s="249"/>
    </row>
    <row r="15" spans="2:7" x14ac:dyDescent="0.25">
      <c r="C15" s="54" t="s">
        <v>15</v>
      </c>
      <c r="D15" s="31" t="s">
        <v>13</v>
      </c>
      <c r="E15" s="249" t="s">
        <v>24</v>
      </c>
      <c r="F15" s="249"/>
      <c r="G15" s="249"/>
    </row>
    <row r="16" spans="2:7" x14ac:dyDescent="0.25">
      <c r="C16" s="54" t="s">
        <v>25</v>
      </c>
      <c r="D16" s="31" t="s">
        <v>9</v>
      </c>
      <c r="E16" s="249" t="s">
        <v>26</v>
      </c>
      <c r="F16" s="249"/>
      <c r="G16" s="249"/>
    </row>
    <row r="17" spans="3:7" x14ac:dyDescent="0.25">
      <c r="C17" s="54" t="s">
        <v>25</v>
      </c>
      <c r="D17" s="31" t="s">
        <v>19</v>
      </c>
      <c r="E17" s="249" t="s">
        <v>27</v>
      </c>
      <c r="F17" s="249"/>
      <c r="G17" s="249"/>
    </row>
    <row r="18" spans="3:7" x14ac:dyDescent="0.25">
      <c r="C18" s="54" t="s">
        <v>25</v>
      </c>
      <c r="D18" s="31" t="s">
        <v>21</v>
      </c>
      <c r="E18" s="249" t="s">
        <v>28</v>
      </c>
      <c r="F18" s="249"/>
      <c r="G18" s="249"/>
    </row>
    <row r="19" spans="3:7" x14ac:dyDescent="0.25">
      <c r="C19" s="54" t="s">
        <v>25</v>
      </c>
      <c r="D19" s="31" t="s">
        <v>11</v>
      </c>
      <c r="E19" s="249" t="s">
        <v>29</v>
      </c>
      <c r="F19" s="249"/>
      <c r="G19" s="249"/>
    </row>
    <row r="20" spans="3:7" x14ac:dyDescent="0.25">
      <c r="C20" s="54" t="s">
        <v>25</v>
      </c>
      <c r="D20" s="31" t="s">
        <v>17</v>
      </c>
      <c r="E20" s="249" t="s">
        <v>30</v>
      </c>
      <c r="F20" s="249"/>
      <c r="G20" s="249"/>
    </row>
    <row r="21" spans="3:7" x14ac:dyDescent="0.25">
      <c r="C21" s="54" t="s">
        <v>25</v>
      </c>
      <c r="D21" s="31" t="s">
        <v>31</v>
      </c>
      <c r="E21" s="249" t="s">
        <v>32</v>
      </c>
      <c r="F21" s="249"/>
      <c r="G21" s="249"/>
    </row>
    <row r="22" spans="3:7" x14ac:dyDescent="0.25">
      <c r="C22" s="54" t="s">
        <v>25</v>
      </c>
      <c r="D22" s="31" t="s">
        <v>33</v>
      </c>
      <c r="E22" s="249" t="s">
        <v>34</v>
      </c>
      <c r="F22" s="249"/>
      <c r="G22" s="249"/>
    </row>
    <row r="23" spans="3:7" x14ac:dyDescent="0.25">
      <c r="C23" s="54" t="s">
        <v>25</v>
      </c>
      <c r="D23" s="31" t="s">
        <v>35</v>
      </c>
      <c r="E23" s="249" t="s">
        <v>36</v>
      </c>
      <c r="F23" s="249"/>
      <c r="G23" s="249"/>
    </row>
    <row r="24" spans="3:7" x14ac:dyDescent="0.25">
      <c r="C24" s="54" t="s">
        <v>25</v>
      </c>
      <c r="D24" s="31" t="s">
        <v>37</v>
      </c>
      <c r="E24" s="249" t="s">
        <v>38</v>
      </c>
      <c r="F24" s="249"/>
      <c r="G24" s="249"/>
    </row>
    <row r="25" spans="3:7" x14ac:dyDescent="0.25">
      <c r="C25" s="54" t="s">
        <v>25</v>
      </c>
      <c r="D25" s="31" t="s">
        <v>39</v>
      </c>
      <c r="E25" s="249" t="s">
        <v>40</v>
      </c>
      <c r="F25" s="249"/>
      <c r="G25" s="249"/>
    </row>
    <row r="26" spans="3:7" x14ac:dyDescent="0.25">
      <c r="C26" s="54" t="s">
        <v>25</v>
      </c>
      <c r="D26" s="31" t="s">
        <v>13</v>
      </c>
      <c r="E26" s="249" t="s">
        <v>41</v>
      </c>
      <c r="F26" s="249"/>
      <c r="G26" s="249"/>
    </row>
    <row r="27" spans="3:7" ht="22.5" customHeight="1" x14ac:dyDescent="0.25">
      <c r="C27" s="54" t="s">
        <v>42</v>
      </c>
      <c r="D27" s="31" t="s">
        <v>43</v>
      </c>
      <c r="E27" s="249" t="s">
        <v>44</v>
      </c>
      <c r="F27" s="249"/>
      <c r="G27" s="249"/>
    </row>
    <row r="28" spans="3:7" ht="25.5" customHeight="1" x14ac:dyDescent="0.25">
      <c r="C28" s="54" t="s">
        <v>42</v>
      </c>
      <c r="D28" s="31" t="s">
        <v>31</v>
      </c>
      <c r="E28" s="249" t="s">
        <v>45</v>
      </c>
      <c r="F28" s="249"/>
      <c r="G28" s="249"/>
    </row>
    <row r="29" spans="3:7" ht="27.75" customHeight="1" x14ac:dyDescent="0.25">
      <c r="C29" s="54" t="s">
        <v>42</v>
      </c>
      <c r="D29" s="31" t="s">
        <v>35</v>
      </c>
      <c r="E29" s="249" t="s">
        <v>46</v>
      </c>
      <c r="F29" s="249"/>
      <c r="G29" s="249"/>
    </row>
    <row r="30" spans="3:7" ht="22.5" customHeight="1" x14ac:dyDescent="0.25">
      <c r="C30" s="54" t="s">
        <v>42</v>
      </c>
      <c r="D30" s="31" t="s">
        <v>21</v>
      </c>
      <c r="E30" s="249" t="s">
        <v>47</v>
      </c>
      <c r="F30" s="249"/>
      <c r="G30" s="249"/>
    </row>
    <row r="31" spans="3:7" ht="27.75" customHeight="1" x14ac:dyDescent="0.25">
      <c r="C31" s="54" t="s">
        <v>42</v>
      </c>
      <c r="D31" s="31" t="s">
        <v>13</v>
      </c>
      <c r="E31" s="249" t="s">
        <v>48</v>
      </c>
      <c r="F31" s="249"/>
      <c r="G31" s="249"/>
    </row>
    <row r="32" spans="3:7" x14ac:dyDescent="0.25">
      <c r="C32" s="54" t="s">
        <v>49</v>
      </c>
      <c r="D32" s="31" t="s">
        <v>50</v>
      </c>
      <c r="E32" s="249" t="s">
        <v>51</v>
      </c>
      <c r="F32" s="249"/>
      <c r="G32" s="249"/>
    </row>
    <row r="33" spans="2:17" x14ac:dyDescent="0.25">
      <c r="C33" s="54" t="s">
        <v>49</v>
      </c>
      <c r="D33" s="31" t="s">
        <v>52</v>
      </c>
      <c r="E33" s="252" t="s">
        <v>53</v>
      </c>
      <c r="F33" s="253"/>
      <c r="G33" s="254"/>
    </row>
    <row r="34" spans="2:17" ht="17.25" customHeight="1" x14ac:dyDescent="0.25">
      <c r="C34" s="54" t="s">
        <v>49</v>
      </c>
      <c r="D34" s="31" t="s">
        <v>39</v>
      </c>
      <c r="E34" s="249" t="s">
        <v>54</v>
      </c>
      <c r="F34" s="249"/>
      <c r="G34" s="249"/>
    </row>
    <row r="35" spans="2:17" x14ac:dyDescent="0.25">
      <c r="C35" s="54" t="s">
        <v>49</v>
      </c>
      <c r="D35" s="31" t="s">
        <v>55</v>
      </c>
      <c r="E35" s="249" t="s">
        <v>56</v>
      </c>
      <c r="F35" s="249"/>
      <c r="G35" s="249"/>
    </row>
    <row r="37" spans="2:17" ht="23.25" customHeight="1" x14ac:dyDescent="0.25">
      <c r="B37" s="246" t="s">
        <v>57</v>
      </c>
      <c r="C37" s="246"/>
      <c r="D37" s="246"/>
      <c r="E37" s="246"/>
      <c r="F37" s="246"/>
      <c r="G37" s="246"/>
      <c r="H37" s="28"/>
      <c r="I37" s="28"/>
      <c r="J37" s="28"/>
      <c r="K37" s="28"/>
      <c r="L37" s="28"/>
      <c r="M37" s="28"/>
      <c r="N37" s="28"/>
      <c r="O37" s="28"/>
      <c r="P37" s="28"/>
      <c r="Q37" s="28"/>
    </row>
    <row r="43" spans="2:17" x14ac:dyDescent="0.25">
      <c r="C43" s="243" t="s">
        <v>58</v>
      </c>
      <c r="D43" s="243"/>
      <c r="E43" s="243"/>
      <c r="F43" s="243"/>
      <c r="G43" s="243"/>
      <c r="H43" s="243"/>
    </row>
    <row r="44" spans="2:17" x14ac:dyDescent="0.25">
      <c r="C44" s="243" t="s">
        <v>59</v>
      </c>
      <c r="D44" s="243"/>
      <c r="E44" s="243"/>
      <c r="F44" s="243"/>
      <c r="G44" s="243"/>
      <c r="H44" s="243"/>
    </row>
    <row r="45" spans="2:17" x14ac:dyDescent="0.25">
      <c r="C45" s="243" t="s">
        <v>60</v>
      </c>
      <c r="D45" s="243"/>
      <c r="E45" s="243"/>
      <c r="F45" s="243"/>
      <c r="G45" s="243"/>
      <c r="H45" s="243"/>
    </row>
  </sheetData>
  <mergeCells count="38">
    <mergeCell ref="E35:G35"/>
    <mergeCell ref="E33:G33"/>
    <mergeCell ref="E28:G28"/>
    <mergeCell ref="E29:G29"/>
    <mergeCell ref="E30:G30"/>
    <mergeCell ref="E31:G31"/>
    <mergeCell ref="E32:G32"/>
    <mergeCell ref="E24:G24"/>
    <mergeCell ref="E25:G25"/>
    <mergeCell ref="E26:G26"/>
    <mergeCell ref="E27:G27"/>
    <mergeCell ref="E34:G34"/>
    <mergeCell ref="E19:G19"/>
    <mergeCell ref="E20:G20"/>
    <mergeCell ref="E21:G21"/>
    <mergeCell ref="E22:G22"/>
    <mergeCell ref="E23:G23"/>
    <mergeCell ref="E14:G14"/>
    <mergeCell ref="E15:G15"/>
    <mergeCell ref="E16:G16"/>
    <mergeCell ref="E17:G17"/>
    <mergeCell ref="E18:G18"/>
    <mergeCell ref="C43:H43"/>
    <mergeCell ref="C44:H44"/>
    <mergeCell ref="C45:H45"/>
    <mergeCell ref="F3:G3"/>
    <mergeCell ref="B37:G37"/>
    <mergeCell ref="B1:C3"/>
    <mergeCell ref="D1:E3"/>
    <mergeCell ref="E7:G7"/>
    <mergeCell ref="C5:G5"/>
    <mergeCell ref="E6:G6"/>
    <mergeCell ref="E8:G8"/>
    <mergeCell ref="E9:G9"/>
    <mergeCell ref="E10:G10"/>
    <mergeCell ref="E11:G11"/>
    <mergeCell ref="E12:G12"/>
    <mergeCell ref="E13:G13"/>
  </mergeCells>
  <pageMargins left="0.23622047244094491" right="0.23622047244094491" top="0.74803149606299213" bottom="0.74803149606299213" header="0.31496062992125984" footer="0.31496062992125984"/>
  <pageSetup scale="7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Listas!$C$7:$C$11</xm:f>
          </x14:formula1>
          <xm:sqref>C7:C35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9">
    <pageSetUpPr fitToPage="1"/>
  </sheetPr>
  <dimension ref="A1:Q14"/>
  <sheetViews>
    <sheetView showGridLines="0" topLeftCell="B1" zoomScaleNormal="100" workbookViewId="0">
      <selection activeCell="L1" sqref="L1"/>
    </sheetView>
  </sheetViews>
  <sheetFormatPr baseColWidth="10" defaultColWidth="11.42578125" defaultRowHeight="14.25" x14ac:dyDescent="0.25"/>
  <cols>
    <col min="1" max="1" width="2.5703125" style="18" customWidth="1"/>
    <col min="2" max="2" width="18.7109375" style="18" customWidth="1"/>
    <col min="3" max="3" width="20.28515625" style="18" customWidth="1"/>
    <col min="4" max="4" width="18.28515625" style="18" bestFit="1" customWidth="1"/>
    <col min="5" max="5" width="18.7109375" style="18" customWidth="1"/>
    <col min="6" max="6" width="19.7109375" style="18" customWidth="1"/>
    <col min="7" max="8" width="30" style="18" customWidth="1"/>
    <col min="9" max="9" width="32.85546875" style="18" customWidth="1"/>
    <col min="10" max="10" width="24" style="18" customWidth="1"/>
    <col min="11" max="11" width="18.42578125" style="18" customWidth="1"/>
    <col min="12" max="12" width="19.28515625" style="18" customWidth="1"/>
    <col min="13" max="13" width="11.140625" style="18" customWidth="1"/>
    <col min="14" max="14" width="11.140625" style="18" bestFit="1" customWidth="1"/>
    <col min="15" max="15" width="7.5703125" style="18" bestFit="1" customWidth="1"/>
    <col min="16" max="16" width="9.7109375" style="18" bestFit="1" customWidth="1"/>
    <col min="17" max="17" width="12.140625" style="18" customWidth="1"/>
    <col min="18" max="18" width="15.28515625" style="18" customWidth="1"/>
    <col min="19" max="20" width="11.42578125" style="18"/>
    <col min="21" max="21" width="7.5703125" style="18" bestFit="1" customWidth="1"/>
    <col min="22" max="22" width="9.7109375" style="18" bestFit="1" customWidth="1"/>
    <col min="23" max="23" width="11.42578125" style="18"/>
    <col min="24" max="24" width="15.7109375" style="18" customWidth="1"/>
    <col min="25" max="25" width="11.42578125" style="18"/>
    <col min="26" max="26" width="11.140625" style="18" bestFit="1" customWidth="1"/>
    <col min="27" max="27" width="7.5703125" style="18" bestFit="1" customWidth="1"/>
    <col min="28" max="28" width="9.7109375" style="18" bestFit="1" customWidth="1"/>
    <col min="29" max="29" width="12.140625" style="18" customWidth="1"/>
    <col min="30" max="30" width="14.85546875" style="18" customWidth="1"/>
    <col min="31" max="16384" width="11.42578125" style="18"/>
  </cols>
  <sheetData>
    <row r="1" spans="1:17" s="26" customFormat="1" ht="15.75" customHeight="1" x14ac:dyDescent="0.25">
      <c r="A1" s="311"/>
      <c r="B1" s="324"/>
      <c r="C1" s="267" t="s">
        <v>409</v>
      </c>
      <c r="D1" s="268"/>
      <c r="E1" s="268"/>
      <c r="F1" s="268"/>
      <c r="G1" s="268"/>
      <c r="H1" s="268"/>
      <c r="I1" s="268"/>
      <c r="J1" s="269"/>
      <c r="K1" s="241" t="s">
        <v>0</v>
      </c>
      <c r="L1" s="242">
        <v>45300</v>
      </c>
    </row>
    <row r="2" spans="1:17" s="26" customFormat="1" ht="25.5" customHeight="1" x14ac:dyDescent="0.25">
      <c r="A2" s="311"/>
      <c r="B2" s="324"/>
      <c r="C2" s="270"/>
      <c r="D2" s="271"/>
      <c r="E2" s="271"/>
      <c r="F2" s="271"/>
      <c r="G2" s="271"/>
      <c r="H2" s="271"/>
      <c r="I2" s="271"/>
      <c r="J2" s="272"/>
      <c r="K2" s="241" t="s">
        <v>1</v>
      </c>
      <c r="L2" s="241" t="s">
        <v>420</v>
      </c>
    </row>
    <row r="3" spans="1:17" customFormat="1" ht="26.25" customHeight="1" x14ac:dyDescent="0.25">
      <c r="A3" s="311"/>
      <c r="B3" s="324"/>
      <c r="C3" s="273"/>
      <c r="D3" s="274"/>
      <c r="E3" s="274"/>
      <c r="F3" s="274"/>
      <c r="G3" s="274"/>
      <c r="H3" s="274"/>
      <c r="I3" s="274"/>
      <c r="J3" s="275"/>
      <c r="K3" s="244" t="s">
        <v>3</v>
      </c>
      <c r="L3" s="245"/>
      <c r="M3" s="29"/>
    </row>
    <row r="4" spans="1:17" customFormat="1" ht="26.25" customHeight="1" x14ac:dyDescent="0.25">
      <c r="A4" s="26"/>
      <c r="B4" s="27"/>
      <c r="C4" s="27"/>
      <c r="D4" s="27"/>
      <c r="E4" s="27"/>
      <c r="F4" s="61"/>
      <c r="G4" s="61"/>
      <c r="H4" s="61"/>
      <c r="I4" s="61"/>
      <c r="J4" s="61"/>
      <c r="K4" s="61"/>
    </row>
    <row r="5" spans="1:17" customFormat="1" ht="26.25" customHeight="1" x14ac:dyDescent="0.25">
      <c r="A5" s="26"/>
      <c r="B5" s="250" t="s">
        <v>240</v>
      </c>
      <c r="C5" s="250"/>
      <c r="D5" s="250"/>
      <c r="E5" s="250"/>
      <c r="F5" s="250"/>
      <c r="G5" s="250"/>
      <c r="H5" s="250"/>
      <c r="I5" s="250"/>
      <c r="J5" s="250"/>
      <c r="K5" s="250"/>
      <c r="L5" s="250"/>
    </row>
    <row r="6" spans="1:17" customFormat="1" ht="26.25" customHeight="1" x14ac:dyDescent="0.25">
      <c r="A6" s="26"/>
      <c r="B6" s="325" t="s">
        <v>241</v>
      </c>
      <c r="C6" s="325"/>
      <c r="D6" s="325"/>
      <c r="E6" s="325"/>
      <c r="F6" s="325"/>
      <c r="G6" s="314"/>
      <c r="H6" s="314"/>
      <c r="I6" s="314"/>
      <c r="J6" s="314"/>
      <c r="K6" s="314"/>
      <c r="L6" s="314"/>
      <c r="M6" s="18"/>
      <c r="N6" s="18"/>
      <c r="O6" s="18"/>
      <c r="P6" s="18"/>
      <c r="Q6" s="18"/>
    </row>
    <row r="7" spans="1:17" ht="35.25" customHeight="1" x14ac:dyDescent="0.25">
      <c r="B7" s="191" t="s">
        <v>242</v>
      </c>
      <c r="C7" s="65" t="s">
        <v>243</v>
      </c>
      <c r="D7" s="65" t="s">
        <v>244</v>
      </c>
      <c r="E7" s="65" t="s">
        <v>245</v>
      </c>
      <c r="F7" s="65" t="s">
        <v>246</v>
      </c>
      <c r="G7" s="65" t="s">
        <v>247</v>
      </c>
      <c r="H7" s="65" t="s">
        <v>151</v>
      </c>
      <c r="I7" s="193" t="s">
        <v>248</v>
      </c>
      <c r="J7" s="194" t="s">
        <v>249</v>
      </c>
      <c r="K7" s="194" t="s">
        <v>250</v>
      </c>
      <c r="L7" s="194" t="s">
        <v>251</v>
      </c>
    </row>
    <row r="8" spans="1:17" ht="30" customHeight="1" x14ac:dyDescent="0.25">
      <c r="B8" s="30"/>
      <c r="C8" s="163"/>
      <c r="D8" s="163"/>
      <c r="E8" s="30"/>
      <c r="F8" s="30"/>
      <c r="G8" s="30"/>
      <c r="H8" s="30"/>
      <c r="I8" s="30"/>
      <c r="J8" s="239"/>
      <c r="K8" s="239"/>
      <c r="L8" s="239"/>
    </row>
    <row r="9" spans="1:17" ht="30" customHeight="1" x14ac:dyDescent="0.25">
      <c r="B9" s="236"/>
      <c r="C9" s="77"/>
      <c r="D9" s="77"/>
      <c r="E9" s="76"/>
      <c r="F9" s="76"/>
      <c r="G9" s="76"/>
      <c r="H9" s="76"/>
      <c r="I9" s="237"/>
      <c r="J9" s="45"/>
      <c r="K9" s="44"/>
      <c r="L9" s="45"/>
    </row>
    <row r="10" spans="1:17" ht="30" customHeight="1" x14ac:dyDescent="0.25">
      <c r="B10" s="236"/>
      <c r="C10" s="77"/>
      <c r="D10" s="77"/>
      <c r="E10" s="76"/>
      <c r="F10" s="76"/>
      <c r="G10" s="76"/>
      <c r="H10" s="76"/>
      <c r="I10" s="237"/>
      <c r="J10" s="45"/>
      <c r="K10" s="44"/>
      <c r="L10" s="45"/>
    </row>
    <row r="11" spans="1:17" ht="30" customHeight="1" x14ac:dyDescent="0.25">
      <c r="B11" s="192"/>
      <c r="C11" s="44"/>
      <c r="D11" s="44"/>
      <c r="E11" s="45"/>
      <c r="F11" s="45"/>
      <c r="G11" s="45"/>
      <c r="H11" s="45"/>
      <c r="I11" s="237"/>
      <c r="J11" s="45"/>
      <c r="K11" s="44"/>
      <c r="L11" s="45"/>
    </row>
    <row r="12" spans="1:17" ht="30" customHeight="1" x14ac:dyDescent="0.25">
      <c r="B12" s="192"/>
      <c r="C12" s="44"/>
      <c r="D12" s="44"/>
      <c r="E12" s="45"/>
      <c r="F12" s="45"/>
      <c r="G12" s="45"/>
      <c r="H12" s="45"/>
      <c r="I12" s="237"/>
      <c r="J12" s="45"/>
      <c r="K12" s="44"/>
      <c r="L12" s="45"/>
    </row>
    <row r="13" spans="1:17" ht="30" customHeight="1" x14ac:dyDescent="0.25">
      <c r="B13" s="195"/>
      <c r="C13" s="197"/>
      <c r="D13" s="197"/>
      <c r="E13" s="196"/>
      <c r="F13" s="196"/>
      <c r="G13" s="196"/>
      <c r="H13" s="196"/>
      <c r="I13" s="238"/>
      <c r="J13" s="196"/>
      <c r="K13" s="196"/>
      <c r="L13" s="196"/>
    </row>
    <row r="14" spans="1:17" ht="36" customHeight="1" x14ac:dyDescent="0.25">
      <c r="B14" s="246" t="s">
        <v>411</v>
      </c>
      <c r="C14" s="246"/>
      <c r="D14" s="246"/>
      <c r="E14" s="246"/>
      <c r="F14" s="246"/>
      <c r="G14" s="246"/>
      <c r="H14" s="246"/>
      <c r="I14" s="246"/>
      <c r="J14" s="246"/>
      <c r="K14" s="246"/>
      <c r="L14" s="246"/>
    </row>
  </sheetData>
  <mergeCells count="8">
    <mergeCell ref="A1:A3"/>
    <mergeCell ref="B1:B3"/>
    <mergeCell ref="C1:J3"/>
    <mergeCell ref="B14:L14"/>
    <mergeCell ref="B6:F6"/>
    <mergeCell ref="G6:L6"/>
    <mergeCell ref="K3:L3"/>
    <mergeCell ref="B5:L5"/>
  </mergeCells>
  <dataValidations count="1">
    <dataValidation allowBlank="1" showInputMessage="1" showErrorMessage="1" promptTitle="N° ALERTA" prompt="[Registre el numero consecutivo de la alerta reportada]" sqref="B7:E7" xr:uid="{00000000-0002-0000-0900-000000000000}"/>
  </dataValidations>
  <pageMargins left="0.23622047244094491" right="0.23622047244094491" top="0.74803149606299213" bottom="0.74803149606299213" header="0.31496062992125984" footer="0.31496062992125984"/>
  <pageSetup scale="53" orientation="landscape"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H53"/>
  <sheetViews>
    <sheetView showGridLines="0" topLeftCell="B1" zoomScaleNormal="100" workbookViewId="0">
      <selection activeCell="G1" sqref="G1"/>
    </sheetView>
  </sheetViews>
  <sheetFormatPr baseColWidth="10" defaultColWidth="11.42578125" defaultRowHeight="15" x14ac:dyDescent="0.25"/>
  <cols>
    <col min="1" max="1" width="3" style="25" customWidth="1"/>
    <col min="2" max="2" width="4.28515625" style="25" customWidth="1"/>
    <col min="3" max="3" width="18.28515625" style="25" bestFit="1" customWidth="1"/>
    <col min="4" max="4" width="67.140625" style="55" customWidth="1"/>
    <col min="5" max="5" width="23" style="55" customWidth="1"/>
    <col min="6" max="6" width="24.85546875" style="25" customWidth="1"/>
    <col min="7" max="7" width="49.7109375" style="25" customWidth="1"/>
    <col min="8" max="8" width="21.85546875" style="25" customWidth="1"/>
    <col min="9" max="9" width="25.42578125" style="25" customWidth="1"/>
    <col min="10" max="16384" width="11.42578125" style="25"/>
  </cols>
  <sheetData>
    <row r="1" spans="2:8" s="26" customFormat="1" ht="15.75" customHeight="1" x14ac:dyDescent="0.25">
      <c r="B1" s="324"/>
      <c r="C1" s="324"/>
      <c r="D1" s="268" t="s">
        <v>409</v>
      </c>
      <c r="E1" s="269"/>
      <c r="F1" s="241" t="s">
        <v>0</v>
      </c>
      <c r="G1" s="242">
        <v>45300</v>
      </c>
    </row>
    <row r="2" spans="2:8" s="26" customFormat="1" ht="25.5" customHeight="1" x14ac:dyDescent="0.25">
      <c r="B2" s="324"/>
      <c r="C2" s="324"/>
      <c r="D2" s="271"/>
      <c r="E2" s="272"/>
      <c r="F2" s="241" t="s">
        <v>1</v>
      </c>
      <c r="G2" s="241" t="s">
        <v>419</v>
      </c>
    </row>
    <row r="3" spans="2:8" customFormat="1" ht="26.25" customHeight="1" x14ac:dyDescent="0.25">
      <c r="B3" s="324"/>
      <c r="C3" s="324"/>
      <c r="D3" s="274"/>
      <c r="E3" s="275"/>
      <c r="F3" s="244" t="s">
        <v>3</v>
      </c>
      <c r="G3" s="245"/>
      <c r="H3" s="25"/>
    </row>
    <row r="4" spans="2:8" customFormat="1" ht="26.25" customHeight="1" x14ac:dyDescent="0.25">
      <c r="B4" s="26"/>
      <c r="C4" s="27"/>
      <c r="D4" s="61"/>
      <c r="E4" s="61"/>
      <c r="F4" s="61"/>
    </row>
    <row r="5" spans="2:8" ht="24.75" customHeight="1" x14ac:dyDescent="0.25">
      <c r="B5" s="336" t="s">
        <v>252</v>
      </c>
      <c r="C5" s="337"/>
      <c r="D5" s="337"/>
      <c r="E5" s="337"/>
      <c r="F5" s="337"/>
      <c r="G5" s="338"/>
    </row>
    <row r="6" spans="2:8" ht="24.75" customHeight="1" x14ac:dyDescent="0.25">
      <c r="B6" s="347" t="s">
        <v>253</v>
      </c>
      <c r="C6" s="348"/>
      <c r="D6" s="348"/>
      <c r="E6" s="348"/>
      <c r="F6" s="348"/>
      <c r="G6" s="349"/>
    </row>
    <row r="7" spans="2:8" ht="19.5" customHeight="1" x14ac:dyDescent="0.25">
      <c r="B7" s="339" t="s">
        <v>254</v>
      </c>
      <c r="C7" s="340"/>
      <c r="D7" s="341"/>
      <c r="E7" s="339" t="s">
        <v>255</v>
      </c>
      <c r="F7" s="340"/>
      <c r="G7" s="341"/>
    </row>
    <row r="8" spans="2:8" ht="66" customHeight="1" x14ac:dyDescent="0.25">
      <c r="B8" s="342"/>
      <c r="C8" s="343"/>
      <c r="D8" s="344"/>
      <c r="E8" s="342"/>
      <c r="F8" s="343"/>
      <c r="G8" s="344"/>
    </row>
    <row r="9" spans="2:8" ht="24.75" customHeight="1" x14ac:dyDescent="0.25">
      <c r="B9" s="347" t="s">
        <v>256</v>
      </c>
      <c r="C9" s="348"/>
      <c r="D9" s="348"/>
      <c r="E9" s="348"/>
      <c r="F9" s="348"/>
      <c r="G9" s="349"/>
    </row>
    <row r="10" spans="2:8" ht="31.5" customHeight="1" x14ac:dyDescent="0.25">
      <c r="B10" s="339" t="s">
        <v>257</v>
      </c>
      <c r="C10" s="341"/>
      <c r="D10" s="339" t="s">
        <v>258</v>
      </c>
      <c r="E10" s="341"/>
      <c r="F10" s="339" t="s">
        <v>259</v>
      </c>
      <c r="G10" s="341"/>
    </row>
    <row r="11" spans="2:8" ht="30.75" customHeight="1" x14ac:dyDescent="0.25">
      <c r="B11" s="345"/>
      <c r="C11" s="346"/>
      <c r="D11" s="345"/>
      <c r="E11" s="346"/>
      <c r="F11" s="345"/>
      <c r="G11" s="346"/>
    </row>
    <row r="12" spans="2:8" ht="30.75" customHeight="1" x14ac:dyDescent="0.25">
      <c r="B12" s="345"/>
      <c r="C12" s="346"/>
      <c r="D12" s="345"/>
      <c r="E12" s="346"/>
      <c r="F12" s="345"/>
      <c r="G12" s="346"/>
    </row>
    <row r="13" spans="2:8" ht="30.75" customHeight="1" x14ac:dyDescent="0.25">
      <c r="B13" s="345"/>
      <c r="C13" s="346"/>
      <c r="D13" s="345"/>
      <c r="E13" s="346"/>
      <c r="F13" s="345"/>
      <c r="G13" s="346"/>
    </row>
    <row r="14" spans="2:8" ht="30.75" customHeight="1" x14ac:dyDescent="0.25">
      <c r="B14" s="345"/>
      <c r="C14" s="346"/>
      <c r="D14" s="345"/>
      <c r="E14" s="346"/>
      <c r="F14" s="345"/>
      <c r="G14" s="346"/>
    </row>
    <row r="15" spans="2:8" ht="24.75" customHeight="1" x14ac:dyDescent="0.25">
      <c r="B15" s="347" t="s">
        <v>260</v>
      </c>
      <c r="C15" s="348"/>
      <c r="D15" s="348"/>
      <c r="E15" s="348"/>
      <c r="F15" s="348"/>
      <c r="G15" s="349"/>
    </row>
    <row r="16" spans="2:8" ht="30.75" customHeight="1" x14ac:dyDescent="0.25">
      <c r="B16" s="66" t="s">
        <v>261</v>
      </c>
      <c r="C16" s="345"/>
      <c r="D16" s="350"/>
      <c r="E16" s="350"/>
      <c r="F16" s="350"/>
      <c r="G16" s="346"/>
    </row>
    <row r="17" spans="2:7" ht="30.75" customHeight="1" x14ac:dyDescent="0.25">
      <c r="B17" s="66" t="s">
        <v>262</v>
      </c>
      <c r="C17" s="345"/>
      <c r="D17" s="350"/>
      <c r="E17" s="350"/>
      <c r="F17" s="350"/>
      <c r="G17" s="346"/>
    </row>
    <row r="18" spans="2:7" ht="30.75" customHeight="1" x14ac:dyDescent="0.25">
      <c r="B18" s="66" t="s">
        <v>263</v>
      </c>
      <c r="C18" s="345"/>
      <c r="D18" s="350"/>
      <c r="E18" s="350"/>
      <c r="F18" s="350"/>
      <c r="G18" s="346"/>
    </row>
    <row r="19" spans="2:7" ht="30.75" customHeight="1" x14ac:dyDescent="0.25">
      <c r="B19" s="66" t="s">
        <v>264</v>
      </c>
      <c r="C19" s="345"/>
      <c r="D19" s="350"/>
      <c r="E19" s="350"/>
      <c r="F19" s="350"/>
      <c r="G19" s="346"/>
    </row>
    <row r="20" spans="2:7" ht="30.75" customHeight="1" x14ac:dyDescent="0.25">
      <c r="B20" s="66" t="s">
        <v>265</v>
      </c>
      <c r="C20" s="345"/>
      <c r="D20" s="350"/>
      <c r="E20" s="350"/>
      <c r="F20" s="350"/>
      <c r="G20" s="346"/>
    </row>
    <row r="21" spans="2:7" ht="24.75" customHeight="1" x14ac:dyDescent="0.25">
      <c r="B21" s="347" t="s">
        <v>266</v>
      </c>
      <c r="C21" s="348"/>
      <c r="D21" s="348"/>
      <c r="E21" s="348"/>
      <c r="F21" s="348"/>
      <c r="G21" s="349"/>
    </row>
    <row r="22" spans="2:7" s="55" customFormat="1" ht="30.75" customHeight="1" x14ac:dyDescent="0.25">
      <c r="B22" s="67" t="s">
        <v>65</v>
      </c>
      <c r="C22" s="339" t="s">
        <v>267</v>
      </c>
      <c r="D22" s="341"/>
      <c r="E22" s="220" t="s">
        <v>268</v>
      </c>
      <c r="F22" s="220" t="s">
        <v>269</v>
      </c>
      <c r="G22" s="220" t="s">
        <v>122</v>
      </c>
    </row>
    <row r="23" spans="2:7" ht="30.75" customHeight="1" x14ac:dyDescent="0.25">
      <c r="B23" s="66" t="s">
        <v>261</v>
      </c>
      <c r="C23" s="345"/>
      <c r="D23" s="346"/>
      <c r="E23" s="45"/>
      <c r="F23" s="45"/>
      <c r="G23" s="45"/>
    </row>
    <row r="24" spans="2:7" ht="30.75" customHeight="1" x14ac:dyDescent="0.25">
      <c r="B24" s="66" t="s">
        <v>262</v>
      </c>
      <c r="C24" s="345"/>
      <c r="D24" s="346"/>
      <c r="E24" s="45"/>
      <c r="F24" s="45"/>
      <c r="G24" s="45"/>
    </row>
    <row r="25" spans="2:7" ht="30.75" customHeight="1" x14ac:dyDescent="0.25">
      <c r="B25" s="66" t="s">
        <v>263</v>
      </c>
      <c r="C25" s="345"/>
      <c r="D25" s="346"/>
      <c r="E25" s="45"/>
      <c r="F25" s="45"/>
      <c r="G25" s="45"/>
    </row>
    <row r="26" spans="2:7" ht="24.75" customHeight="1" x14ac:dyDescent="0.25">
      <c r="B26" s="347" t="s">
        <v>270</v>
      </c>
      <c r="C26" s="348"/>
      <c r="D26" s="348"/>
      <c r="E26" s="348"/>
      <c r="F26" s="348"/>
      <c r="G26" s="349"/>
    </row>
    <row r="27" spans="2:7" ht="59.25" customHeight="1" x14ac:dyDescent="0.25">
      <c r="B27" s="67" t="s">
        <v>65</v>
      </c>
      <c r="C27" s="234" t="s">
        <v>271</v>
      </c>
      <c r="D27" s="288" t="s">
        <v>272</v>
      </c>
      <c r="E27" s="288"/>
      <c r="F27" s="220" t="s">
        <v>273</v>
      </c>
      <c r="G27" s="220" t="s">
        <v>274</v>
      </c>
    </row>
    <row r="28" spans="2:7" x14ac:dyDescent="0.25">
      <c r="B28" s="66" t="s">
        <v>261</v>
      </c>
      <c r="C28" s="233"/>
      <c r="D28" s="247"/>
      <c r="E28" s="247"/>
      <c r="F28" s="176"/>
      <c r="G28" s="233"/>
    </row>
    <row r="29" spans="2:7" x14ac:dyDescent="0.25">
      <c r="B29" s="66" t="s">
        <v>262</v>
      </c>
      <c r="C29" s="233"/>
      <c r="D29" s="247"/>
      <c r="E29" s="247"/>
      <c r="F29" s="176"/>
      <c r="G29" s="233"/>
    </row>
    <row r="30" spans="2:7" x14ac:dyDescent="0.25">
      <c r="B30" s="66" t="s">
        <v>263</v>
      </c>
      <c r="C30" s="233"/>
      <c r="D30" s="247"/>
      <c r="E30" s="247"/>
      <c r="F30" s="176"/>
      <c r="G30" s="233"/>
    </row>
    <row r="31" spans="2:7" x14ac:dyDescent="0.25">
      <c r="B31" s="66" t="s">
        <v>264</v>
      </c>
      <c r="C31" s="233"/>
      <c r="D31" s="247"/>
      <c r="E31" s="247"/>
      <c r="F31" s="176"/>
      <c r="G31" s="233"/>
    </row>
    <row r="32" spans="2:7" x14ac:dyDescent="0.25">
      <c r="B32" s="66" t="s">
        <v>265</v>
      </c>
      <c r="C32" s="233"/>
      <c r="D32" s="247"/>
      <c r="E32" s="247"/>
      <c r="F32" s="176"/>
      <c r="G32" s="233"/>
    </row>
    <row r="33" spans="2:7" ht="24.75" customHeight="1" x14ac:dyDescent="0.25">
      <c r="B33" s="347" t="s">
        <v>275</v>
      </c>
      <c r="C33" s="348"/>
      <c r="D33" s="348"/>
      <c r="E33" s="348"/>
      <c r="F33" s="348"/>
      <c r="G33" s="349"/>
    </row>
    <row r="34" spans="2:7" ht="30" x14ac:dyDescent="0.25">
      <c r="B34" s="67" t="s">
        <v>65</v>
      </c>
      <c r="C34" s="234" t="s">
        <v>276</v>
      </c>
      <c r="D34" s="67" t="s">
        <v>277</v>
      </c>
      <c r="E34" s="67" t="s">
        <v>278</v>
      </c>
      <c r="F34" s="67" t="s">
        <v>279</v>
      </c>
      <c r="G34" s="67" t="s">
        <v>280</v>
      </c>
    </row>
    <row r="35" spans="2:7" x14ac:dyDescent="0.25">
      <c r="B35" s="66" t="s">
        <v>261</v>
      </c>
      <c r="C35" s="233"/>
      <c r="D35" s="176"/>
      <c r="E35" s="176"/>
      <c r="F35" s="235"/>
      <c r="G35" s="233"/>
    </row>
    <row r="36" spans="2:7" x14ac:dyDescent="0.25">
      <c r="B36" s="66" t="s">
        <v>262</v>
      </c>
      <c r="C36" s="233"/>
      <c r="D36" s="176"/>
      <c r="E36" s="176"/>
      <c r="F36" s="235"/>
      <c r="G36" s="233"/>
    </row>
    <row r="37" spans="2:7" x14ac:dyDescent="0.25">
      <c r="B37" s="66" t="s">
        <v>263</v>
      </c>
      <c r="C37" s="233"/>
      <c r="D37" s="176"/>
      <c r="E37" s="176"/>
      <c r="F37" s="235"/>
      <c r="G37" s="233"/>
    </row>
    <row r="38" spans="2:7" x14ac:dyDescent="0.25">
      <c r="B38" s="66" t="s">
        <v>264</v>
      </c>
      <c r="C38" s="233"/>
      <c r="D38" s="176"/>
      <c r="E38" s="176"/>
      <c r="F38" s="235"/>
      <c r="G38" s="233"/>
    </row>
    <row r="39" spans="2:7" x14ac:dyDescent="0.25">
      <c r="B39" s="66" t="s">
        <v>265</v>
      </c>
      <c r="C39" s="233"/>
      <c r="D39" s="176"/>
      <c r="E39" s="176"/>
      <c r="F39" s="235"/>
      <c r="G39" s="233"/>
    </row>
    <row r="40" spans="2:7" ht="24.75" customHeight="1" x14ac:dyDescent="0.25">
      <c r="B40" s="347" t="s">
        <v>281</v>
      </c>
      <c r="C40" s="348"/>
      <c r="D40" s="348"/>
      <c r="E40" s="348"/>
      <c r="F40" s="348"/>
      <c r="G40" s="349"/>
    </row>
    <row r="41" spans="2:7" x14ac:dyDescent="0.25">
      <c r="B41" s="67" t="s">
        <v>65</v>
      </c>
      <c r="C41" s="234" t="s">
        <v>282</v>
      </c>
      <c r="D41" s="234" t="s">
        <v>283</v>
      </c>
      <c r="E41" s="234" t="s">
        <v>284</v>
      </c>
      <c r="F41" s="234" t="s">
        <v>285</v>
      </c>
      <c r="G41" s="234" t="s">
        <v>286</v>
      </c>
    </row>
    <row r="42" spans="2:7" x14ac:dyDescent="0.25">
      <c r="B42" s="66" t="s">
        <v>261</v>
      </c>
      <c r="C42" s="233"/>
      <c r="D42" s="176"/>
      <c r="E42" s="176"/>
      <c r="F42" s="235"/>
      <c r="G42" s="233"/>
    </row>
    <row r="43" spans="2:7" x14ac:dyDescent="0.25">
      <c r="B43" s="66" t="s">
        <v>262</v>
      </c>
      <c r="C43" s="233"/>
      <c r="D43" s="176"/>
      <c r="E43" s="176"/>
      <c r="F43" s="235"/>
      <c r="G43" s="233"/>
    </row>
    <row r="44" spans="2:7" x14ac:dyDescent="0.25">
      <c r="B44" s="66" t="s">
        <v>263</v>
      </c>
      <c r="C44" s="233"/>
      <c r="D44" s="176"/>
      <c r="E44" s="176"/>
      <c r="F44" s="235"/>
      <c r="G44" s="233"/>
    </row>
    <row r="45" spans="2:7" x14ac:dyDescent="0.25">
      <c r="B45" s="66" t="s">
        <v>264</v>
      </c>
      <c r="C45" s="233"/>
      <c r="D45" s="176"/>
      <c r="E45" s="176"/>
      <c r="F45" s="235"/>
      <c r="G45" s="233"/>
    </row>
    <row r="46" spans="2:7" x14ac:dyDescent="0.25">
      <c r="B46" s="66" t="s">
        <v>265</v>
      </c>
      <c r="C46" s="233"/>
      <c r="D46" s="176"/>
      <c r="E46" s="176"/>
      <c r="F46" s="235"/>
      <c r="G46" s="233"/>
    </row>
    <row r="53" spans="2:7" ht="54" customHeight="1" x14ac:dyDescent="0.25">
      <c r="B53" s="246" t="s">
        <v>57</v>
      </c>
      <c r="C53" s="246"/>
      <c r="D53" s="246"/>
      <c r="E53" s="246"/>
      <c r="F53" s="246"/>
      <c r="G53" s="246"/>
    </row>
  </sheetData>
  <mergeCells count="46">
    <mergeCell ref="B40:G40"/>
    <mergeCell ref="D27:E27"/>
    <mergeCell ref="D28:E28"/>
    <mergeCell ref="D29:E29"/>
    <mergeCell ref="D30:E30"/>
    <mergeCell ref="D31:E31"/>
    <mergeCell ref="D32:E32"/>
    <mergeCell ref="B26:G26"/>
    <mergeCell ref="C25:D25"/>
    <mergeCell ref="B33:G33"/>
    <mergeCell ref="D1:E3"/>
    <mergeCell ref="B1:C3"/>
    <mergeCell ref="B21:G21"/>
    <mergeCell ref="C22:D22"/>
    <mergeCell ref="C23:D23"/>
    <mergeCell ref="C24:D24"/>
    <mergeCell ref="D13:E13"/>
    <mergeCell ref="B15:G15"/>
    <mergeCell ref="D14:E14"/>
    <mergeCell ref="C16:G16"/>
    <mergeCell ref="C17:G17"/>
    <mergeCell ref="C18:G18"/>
    <mergeCell ref="C19:G19"/>
    <mergeCell ref="C20:G20"/>
    <mergeCell ref="F13:G13"/>
    <mergeCell ref="F14:G14"/>
    <mergeCell ref="D11:E11"/>
    <mergeCell ref="F11:G11"/>
    <mergeCell ref="F12:G12"/>
    <mergeCell ref="D12:E12"/>
    <mergeCell ref="F3:G3"/>
    <mergeCell ref="B5:G5"/>
    <mergeCell ref="B53:G53"/>
    <mergeCell ref="B7:D7"/>
    <mergeCell ref="B8:D8"/>
    <mergeCell ref="E7:G7"/>
    <mergeCell ref="E8:G8"/>
    <mergeCell ref="B11:C11"/>
    <mergeCell ref="B12:C12"/>
    <mergeCell ref="B13:C13"/>
    <mergeCell ref="B14:C14"/>
    <mergeCell ref="B6:G6"/>
    <mergeCell ref="B9:G9"/>
    <mergeCell ref="F10:G10"/>
    <mergeCell ref="D10:E10"/>
    <mergeCell ref="B10:C10"/>
  </mergeCells>
  <dataValidations count="7">
    <dataValidation allowBlank="1" showInputMessage="1" showErrorMessage="1" promptTitle="Cambio:" prompt="Es importante conocer exactamente en que consiste el cambio y la situación esperada con la solución por el área funcional." sqref="B6:G6" xr:uid="{00000000-0002-0000-0A00-000000000000}"/>
    <dataValidation allowBlank="1" showInputMessage="1" showErrorMessage="1" promptTitle="Responsables:" prompt="Es importante definir los colaboradores que liderarán el cambio, en general son colaboradores de las áreas funcionales de procesos afectados por el cambio y que en su calidad de líderes moverán a los demás en el logro de los objetivos. " sqref="B9:G9" xr:uid="{00000000-0002-0000-0A00-000001000000}"/>
    <dataValidation allowBlank="1" showInputMessage="1" showErrorMessage="1" promptTitle="Ventajas:" prompt="Se define las ventajas que se obtienen de la situación esperada con el cambio." sqref="B15:G15" xr:uid="{00000000-0002-0000-0A00-000002000000}"/>
    <dataValidation allowBlank="1" showInputMessage="1" showErrorMessage="1" promptTitle="Resistencia al cambio:" prompt="Este es uno de los riesgos mas influyente, por ello debe ser identificado y analizado para aplicar las estrategias que permitan mitigarlo en los involucrados." sqref="B21:G21" xr:uid="{00000000-0002-0000-0A00-000003000000}"/>
    <dataValidation allowBlank="1" showInputMessage="1" showErrorMessage="1" promptTitle="Documentos:" prompt="Un cambio puede afectar procesos propios y otros procesos de los cuales no somos responsables, por esta razón, las áreas implicadas deben manejar una muy buena comunicación y permitir un buen engranaje." sqref="B26:G26" xr:uid="{00000000-0002-0000-0A00-000004000000}"/>
    <dataValidation allowBlank="1" showInputMessage="1" showErrorMessage="1" promptTitle="Comunicación:" prompt="La gestión para la implementación de la solución debe comunicarse permanentemente al equipo y a la entidad si aplica, así se recibirá la retroalimentación oportuna por parte de los colaboradores y se tomarán las acciones correctivas necesarias." sqref="B33:G33" xr:uid="{00000000-0002-0000-0A00-000005000000}"/>
    <dataValidation allowBlank="1" showInputMessage="1" showErrorMessage="1" promptTitle="Transferencia:" prompt="La gestión para la implementación de la solución debe comunicarse permanentemente al equipo y a la entidad si aplica, así se recibirá la retroalimentación oportuna por parte de los colaboradores y se tomarán las acciones correctivas necesarias." sqref="B40:G40" xr:uid="{00000000-0002-0000-0A00-000006000000}"/>
  </dataValidations>
  <pageMargins left="0.70866141732283472" right="0.70866141732283472" top="0.74803149606299213" bottom="0.74803149606299213" header="0.31496062992125984" footer="0.31496062992125984"/>
  <pageSetup scale="40"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A00-000007000000}">
          <x14:formula1>
            <xm:f>Listas!$K$17:$K$21</xm:f>
          </x14:formula1>
          <xm:sqref>C28:C33 C26</xm:sqref>
        </x14:dataValidation>
        <x14:dataValidation type="list" allowBlank="1" showInputMessage="1" showErrorMessage="1" xr:uid="{00000000-0002-0000-0A00-000008000000}">
          <x14:formula1>
            <xm:f>Listas!$L$17:$L$19</xm:f>
          </x14:formula1>
          <xm:sqref>F28:F32</xm:sqref>
        </x14:dataValidation>
        <x14:dataValidation type="list" allowBlank="1" showInputMessage="1" showErrorMessage="1" xr:uid="{00000000-0002-0000-0A00-000009000000}">
          <x14:formula1>
            <xm:f>Listas!$M$7:$M$9</xm:f>
          </x14:formula1>
          <xm:sqref>C42:C46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K15"/>
  <sheetViews>
    <sheetView showGridLines="0" zoomScale="68" zoomScaleNormal="68" workbookViewId="0">
      <selection activeCell="K1" sqref="K1"/>
    </sheetView>
  </sheetViews>
  <sheetFormatPr baseColWidth="10" defaultColWidth="11.42578125" defaultRowHeight="15" x14ac:dyDescent="0.25"/>
  <cols>
    <col min="1" max="1" width="3.42578125" customWidth="1"/>
    <col min="2" max="2" width="9.5703125" customWidth="1"/>
    <col min="3" max="3" width="17.140625" customWidth="1"/>
    <col min="4" max="4" width="25.42578125" customWidth="1"/>
    <col min="5" max="6" width="46.85546875" customWidth="1"/>
    <col min="7" max="7" width="42.85546875" customWidth="1"/>
    <col min="8" max="8" width="25" customWidth="1"/>
    <col min="9" max="9" width="30.7109375" customWidth="1"/>
    <col min="10" max="10" width="27.85546875" customWidth="1"/>
    <col min="11" max="11" width="25.28515625" customWidth="1"/>
  </cols>
  <sheetData>
    <row r="1" spans="2:11" s="26" customFormat="1" ht="22.5" customHeight="1" x14ac:dyDescent="0.25">
      <c r="B1" s="324"/>
      <c r="C1" s="324"/>
      <c r="D1" s="260" t="s">
        <v>417</v>
      </c>
      <c r="E1" s="260"/>
      <c r="F1" s="260"/>
      <c r="G1" s="260"/>
      <c r="H1" s="260"/>
      <c r="I1" s="260"/>
      <c r="J1" s="241" t="s">
        <v>0</v>
      </c>
      <c r="K1" s="242">
        <v>45300</v>
      </c>
    </row>
    <row r="2" spans="2:11" s="26" customFormat="1" ht="25.5" customHeight="1" x14ac:dyDescent="0.25">
      <c r="B2" s="324"/>
      <c r="C2" s="324"/>
      <c r="D2" s="260"/>
      <c r="E2" s="260"/>
      <c r="F2" s="260"/>
      <c r="G2" s="260"/>
      <c r="H2" s="260"/>
      <c r="I2" s="260"/>
      <c r="J2" s="241" t="s">
        <v>1</v>
      </c>
      <c r="K2" s="241" t="s">
        <v>418</v>
      </c>
    </row>
    <row r="3" spans="2:11" ht="26.25" customHeight="1" x14ac:dyDescent="0.25">
      <c r="B3" s="324"/>
      <c r="C3" s="324"/>
      <c r="D3" s="260"/>
      <c r="E3" s="260"/>
      <c r="F3" s="260"/>
      <c r="G3" s="260"/>
      <c r="H3" s="260"/>
      <c r="I3" s="260"/>
      <c r="J3" s="244" t="s">
        <v>180</v>
      </c>
      <c r="K3" s="245"/>
    </row>
    <row r="4" spans="2:11" ht="26.25" customHeight="1" x14ac:dyDescent="0.25">
      <c r="B4" s="26"/>
      <c r="C4" s="61"/>
      <c r="D4" s="61"/>
      <c r="E4" s="61"/>
      <c r="F4" s="61"/>
      <c r="G4" s="61"/>
      <c r="H4" s="59"/>
      <c r="I4" s="59"/>
    </row>
    <row r="5" spans="2:11" ht="26.25" customHeight="1" thickBot="1" x14ac:dyDescent="0.3">
      <c r="B5" s="351" t="s">
        <v>287</v>
      </c>
      <c r="C5" s="352"/>
      <c r="D5" s="352"/>
      <c r="E5" s="352"/>
      <c r="F5" s="352"/>
      <c r="G5" s="352"/>
      <c r="H5" s="352"/>
      <c r="I5" s="352"/>
      <c r="J5" s="352"/>
      <c r="K5" s="353"/>
    </row>
    <row r="6" spans="2:11" ht="26.25" customHeight="1" thickBot="1" x14ac:dyDescent="0.3">
      <c r="B6" s="354" t="s">
        <v>194</v>
      </c>
      <c r="C6" s="356" t="s">
        <v>151</v>
      </c>
      <c r="D6" s="357"/>
      <c r="E6" s="357"/>
      <c r="F6" s="357"/>
      <c r="G6" s="358"/>
      <c r="H6" s="359" t="s">
        <v>288</v>
      </c>
      <c r="I6" s="357"/>
      <c r="J6" s="357"/>
      <c r="K6" s="358"/>
    </row>
    <row r="7" spans="2:11" ht="28.5" customHeight="1" thickBot="1" x14ac:dyDescent="0.3">
      <c r="B7" s="355"/>
      <c r="C7" s="180" t="s">
        <v>289</v>
      </c>
      <c r="D7" s="181" t="s">
        <v>247</v>
      </c>
      <c r="E7" s="181" t="s">
        <v>290</v>
      </c>
      <c r="F7" s="181" t="s">
        <v>291</v>
      </c>
      <c r="G7" s="182" t="s">
        <v>292</v>
      </c>
      <c r="H7" s="180" t="s">
        <v>289</v>
      </c>
      <c r="I7" s="181" t="s">
        <v>247</v>
      </c>
      <c r="J7" s="181" t="s">
        <v>290</v>
      </c>
      <c r="K7" s="182" t="s">
        <v>293</v>
      </c>
    </row>
    <row r="8" spans="2:11" ht="36.75" customHeight="1" x14ac:dyDescent="0.25">
      <c r="B8" s="178"/>
      <c r="C8" s="179"/>
      <c r="D8" s="179"/>
      <c r="E8" s="178"/>
      <c r="F8" s="178"/>
      <c r="G8" s="178"/>
      <c r="H8" s="183"/>
      <c r="I8" s="178"/>
      <c r="J8" s="178"/>
      <c r="K8" s="178"/>
    </row>
    <row r="9" spans="2:11" ht="46.5" customHeight="1" x14ac:dyDescent="0.25">
      <c r="B9" s="46"/>
      <c r="C9" s="58"/>
      <c r="D9" s="58"/>
      <c r="E9" s="46"/>
      <c r="F9" s="46"/>
      <c r="G9" s="46"/>
      <c r="H9" s="159"/>
      <c r="I9" s="46"/>
      <c r="J9" s="46"/>
      <c r="K9" s="46"/>
    </row>
    <row r="10" spans="2:11" ht="36.75" customHeight="1" x14ac:dyDescent="0.25">
      <c r="B10" s="46"/>
      <c r="C10" s="58"/>
      <c r="D10" s="58"/>
      <c r="E10" s="46"/>
      <c r="F10" s="46"/>
      <c r="G10" s="46"/>
      <c r="H10" s="46"/>
      <c r="I10" s="46"/>
      <c r="J10" s="46"/>
      <c r="K10" s="46"/>
    </row>
    <row r="11" spans="2:11" ht="36.75" customHeight="1" x14ac:dyDescent="0.25">
      <c r="B11" s="46"/>
      <c r="C11" s="58"/>
      <c r="D11" s="58"/>
      <c r="E11" s="46"/>
      <c r="F11" s="46"/>
      <c r="G11" s="46"/>
      <c r="H11" s="159"/>
      <c r="I11" s="46"/>
      <c r="J11" s="46"/>
      <c r="K11" s="46"/>
    </row>
    <row r="12" spans="2:11" ht="36.75" customHeight="1" x14ac:dyDescent="0.25">
      <c r="B12" s="46"/>
      <c r="C12" s="58"/>
      <c r="D12" s="58"/>
      <c r="E12" s="46"/>
      <c r="F12" s="46"/>
      <c r="G12" s="46"/>
      <c r="H12" s="160"/>
      <c r="I12" s="46"/>
      <c r="J12" s="46"/>
      <c r="K12" s="46"/>
    </row>
    <row r="13" spans="2:11" ht="36.75" customHeight="1" x14ac:dyDescent="0.25">
      <c r="B13" s="46"/>
      <c r="C13" s="58"/>
      <c r="D13" s="58"/>
      <c r="E13" s="46"/>
      <c r="F13" s="46"/>
      <c r="G13" s="46"/>
      <c r="H13" s="159"/>
      <c r="I13" s="159"/>
      <c r="J13" s="159"/>
      <c r="K13" s="159"/>
    </row>
    <row r="15" spans="2:11" ht="32.25" customHeight="1" x14ac:dyDescent="0.25">
      <c r="B15" s="246" t="s">
        <v>57</v>
      </c>
      <c r="C15" s="328"/>
      <c r="D15" s="328"/>
      <c r="E15" s="328"/>
      <c r="F15" s="328"/>
      <c r="G15" s="328"/>
      <c r="H15" s="328"/>
      <c r="I15" s="328"/>
      <c r="J15" s="328"/>
      <c r="K15" s="161"/>
    </row>
  </sheetData>
  <mergeCells count="8">
    <mergeCell ref="B15:J15"/>
    <mergeCell ref="B1:C3"/>
    <mergeCell ref="B5:K5"/>
    <mergeCell ref="D1:I3"/>
    <mergeCell ref="B6:B7"/>
    <mergeCell ref="J3:K3"/>
    <mergeCell ref="C6:G6"/>
    <mergeCell ref="H6:K6"/>
  </mergeCells>
  <pageMargins left="0.25" right="0.25" top="0.75" bottom="0.75" header="0.3" footer="0.3"/>
  <pageSetup scale="44"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B00-000000000000}">
          <x14:formula1>
            <xm:f>Listas!$H$17:$H$18</xm:f>
          </x14:formula1>
          <xm:sqref>C8:C13</xm:sqref>
        </x14:dataValidation>
        <x14:dataValidation type="list" allowBlank="1" showInputMessage="1" showErrorMessage="1" xr:uid="{00000000-0002-0000-0B00-000001000000}">
          <x14:formula1>
            <xm:f>Listas!$I$17:$I$20</xm:f>
          </x14:formula1>
          <xm:sqref>H8:H13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6">
    <pageSetUpPr fitToPage="1"/>
  </sheetPr>
  <dimension ref="B1:H24"/>
  <sheetViews>
    <sheetView showGridLines="0" zoomScaleNormal="100" workbookViewId="0">
      <selection activeCell="G2" sqref="G2"/>
    </sheetView>
  </sheetViews>
  <sheetFormatPr baseColWidth="10" defaultColWidth="11.42578125" defaultRowHeight="15" x14ac:dyDescent="0.25"/>
  <cols>
    <col min="1" max="1" width="3" style="25" customWidth="1"/>
    <col min="2" max="2" width="13.42578125" style="25" customWidth="1"/>
    <col min="3" max="3" width="18.28515625" style="25" bestFit="1" customWidth="1"/>
    <col min="4" max="4" width="67.140625" style="55" customWidth="1"/>
    <col min="5" max="5" width="23" style="55" customWidth="1"/>
    <col min="6" max="6" width="24.85546875" style="25" customWidth="1"/>
    <col min="7" max="7" width="49.7109375" style="25" customWidth="1"/>
    <col min="8" max="8" width="21.85546875" style="25" customWidth="1"/>
    <col min="9" max="9" width="25.42578125" style="25" customWidth="1"/>
    <col min="10" max="16384" width="11.42578125" style="25"/>
  </cols>
  <sheetData>
    <row r="1" spans="2:8" s="26" customFormat="1" ht="15.75" customHeight="1" x14ac:dyDescent="0.25">
      <c r="B1" s="324"/>
      <c r="C1" s="267" t="s">
        <v>409</v>
      </c>
      <c r="D1" s="268"/>
      <c r="E1" s="269"/>
      <c r="F1" s="241" t="s">
        <v>0</v>
      </c>
      <c r="G1" s="242">
        <v>45300</v>
      </c>
    </row>
    <row r="2" spans="2:8" s="26" customFormat="1" ht="25.5" customHeight="1" x14ac:dyDescent="0.25">
      <c r="B2" s="324"/>
      <c r="C2" s="270"/>
      <c r="D2" s="271"/>
      <c r="E2" s="272"/>
      <c r="F2" s="241" t="s">
        <v>1</v>
      </c>
      <c r="G2" s="241" t="s">
        <v>413</v>
      </c>
    </row>
    <row r="3" spans="2:8" customFormat="1" ht="26.25" customHeight="1" x14ac:dyDescent="0.25">
      <c r="B3" s="324"/>
      <c r="C3" s="273"/>
      <c r="D3" s="274"/>
      <c r="E3" s="275"/>
      <c r="F3" s="244" t="s">
        <v>3</v>
      </c>
      <c r="G3" s="245"/>
      <c r="H3" s="25"/>
    </row>
    <row r="4" spans="2:8" customFormat="1" ht="26.25" customHeight="1" x14ac:dyDescent="0.25">
      <c r="B4" s="26"/>
      <c r="C4" s="27"/>
      <c r="D4" s="61"/>
      <c r="E4" s="61"/>
      <c r="F4" s="61"/>
    </row>
    <row r="5" spans="2:8" ht="24.75" customHeight="1" x14ac:dyDescent="0.25">
      <c r="B5" s="336" t="s">
        <v>294</v>
      </c>
      <c r="C5" s="337"/>
      <c r="D5" s="337"/>
      <c r="E5" s="337"/>
      <c r="F5" s="337"/>
      <c r="G5" s="338"/>
    </row>
    <row r="6" spans="2:8" ht="66" customHeight="1" x14ac:dyDescent="0.25">
      <c r="B6" s="360" t="s">
        <v>295</v>
      </c>
      <c r="C6" s="360"/>
      <c r="D6" s="360"/>
      <c r="E6" s="360"/>
      <c r="F6" s="360"/>
      <c r="G6" s="360"/>
    </row>
    <row r="7" spans="2:8" ht="47.25" customHeight="1" x14ac:dyDescent="0.25">
      <c r="B7" s="67" t="s">
        <v>5</v>
      </c>
      <c r="C7" s="67" t="s">
        <v>289</v>
      </c>
      <c r="D7" s="67" t="s">
        <v>247</v>
      </c>
      <c r="E7" s="67" t="s">
        <v>296</v>
      </c>
      <c r="F7" s="67" t="s">
        <v>297</v>
      </c>
      <c r="G7" s="67" t="s">
        <v>298</v>
      </c>
    </row>
    <row r="8" spans="2:8" ht="30.75" customHeight="1" x14ac:dyDescent="0.25">
      <c r="B8" s="66"/>
      <c r="C8" s="66"/>
      <c r="D8" s="45"/>
      <c r="E8" s="162"/>
      <c r="F8" s="45"/>
      <c r="G8" s="45"/>
    </row>
    <row r="9" spans="2:8" ht="30.75" customHeight="1" x14ac:dyDescent="0.25">
      <c r="B9" s="66"/>
      <c r="C9" s="66"/>
      <c r="D9" s="45"/>
      <c r="E9" s="162"/>
      <c r="F9" s="45"/>
      <c r="G9" s="45"/>
    </row>
    <row r="10" spans="2:8" ht="30.75" customHeight="1" x14ac:dyDescent="0.25">
      <c r="B10" s="66"/>
      <c r="C10" s="66"/>
      <c r="D10" s="45"/>
      <c r="E10" s="162"/>
      <c r="F10" s="45"/>
      <c r="G10" s="45"/>
    </row>
    <row r="11" spans="2:8" ht="30.75" customHeight="1" x14ac:dyDescent="0.25">
      <c r="B11" s="66"/>
      <c r="C11" s="66"/>
      <c r="D11" s="45"/>
      <c r="E11" s="162"/>
      <c r="F11" s="45"/>
      <c r="G11" s="45"/>
    </row>
    <row r="12" spans="2:8" ht="30.75" customHeight="1" x14ac:dyDescent="0.25">
      <c r="B12" s="66"/>
      <c r="C12" s="66"/>
      <c r="D12" s="45"/>
      <c r="E12" s="162"/>
      <c r="F12" s="45"/>
      <c r="G12" s="45"/>
    </row>
    <row r="13" spans="2:8" ht="30.75" customHeight="1" x14ac:dyDescent="0.25">
      <c r="B13" s="66"/>
      <c r="C13" s="66"/>
      <c r="D13" s="45"/>
      <c r="E13" s="162"/>
      <c r="F13" s="45"/>
      <c r="G13" s="45"/>
    </row>
    <row r="14" spans="2:8" ht="30.75" customHeight="1" x14ac:dyDescent="0.25">
      <c r="B14" s="66"/>
      <c r="C14" s="66"/>
      <c r="D14" s="45"/>
      <c r="E14" s="162"/>
      <c r="F14" s="45"/>
      <c r="G14" s="45"/>
    </row>
    <row r="15" spans="2:8" ht="30.75" customHeight="1" x14ac:dyDescent="0.25">
      <c r="B15" s="66"/>
      <c r="C15" s="66" t="s">
        <v>299</v>
      </c>
      <c r="D15" s="45"/>
      <c r="E15" s="162"/>
      <c r="F15" s="45"/>
      <c r="G15" s="45"/>
    </row>
    <row r="16" spans="2:8" ht="30.75" customHeight="1" x14ac:dyDescent="0.25">
      <c r="B16" s="66"/>
      <c r="C16" s="66"/>
      <c r="D16" s="45"/>
      <c r="E16" s="162"/>
      <c r="F16" s="45"/>
      <c r="G16" s="45"/>
    </row>
    <row r="17" spans="2:7" ht="30.75" customHeight="1" x14ac:dyDescent="0.25">
      <c r="B17" s="66"/>
      <c r="C17" s="66"/>
      <c r="D17" s="45"/>
      <c r="E17" s="162"/>
      <c r="F17" s="45"/>
      <c r="G17" s="45"/>
    </row>
    <row r="18" spans="2:7" ht="30.75" customHeight="1" x14ac:dyDescent="0.25">
      <c r="B18" s="66"/>
      <c r="C18" s="66"/>
      <c r="D18" s="45"/>
      <c r="E18" s="162"/>
      <c r="F18" s="45"/>
      <c r="G18" s="45"/>
    </row>
    <row r="19" spans="2:7" ht="30.75" customHeight="1" x14ac:dyDescent="0.25">
      <c r="B19" s="66"/>
      <c r="C19" s="66"/>
      <c r="D19" s="45"/>
      <c r="E19" s="162"/>
      <c r="F19" s="45"/>
      <c r="G19" s="45"/>
    </row>
    <row r="20" spans="2:7" ht="30.75" customHeight="1" x14ac:dyDescent="0.25">
      <c r="B20" s="66"/>
      <c r="C20" s="66"/>
      <c r="D20" s="45"/>
      <c r="E20" s="162"/>
      <c r="F20" s="45"/>
      <c r="G20" s="45"/>
    </row>
    <row r="21" spans="2:7" ht="30.75" customHeight="1" x14ac:dyDescent="0.25">
      <c r="B21" s="66"/>
      <c r="C21" s="66"/>
      <c r="D21" s="45"/>
      <c r="E21" s="162"/>
      <c r="F21" s="45"/>
      <c r="G21" s="45"/>
    </row>
    <row r="22" spans="2:7" ht="30.75" customHeight="1" x14ac:dyDescent="0.25">
      <c r="B22" s="66"/>
      <c r="C22" s="66"/>
      <c r="D22" s="45"/>
      <c r="E22" s="162"/>
      <c r="F22" s="45"/>
      <c r="G22" s="45"/>
    </row>
    <row r="24" spans="2:7" ht="54" customHeight="1" x14ac:dyDescent="0.25">
      <c r="B24" s="246" t="s">
        <v>57</v>
      </c>
      <c r="C24" s="246"/>
      <c r="D24" s="246"/>
      <c r="E24" s="246"/>
      <c r="F24" s="246"/>
      <c r="G24" s="246"/>
    </row>
  </sheetData>
  <mergeCells count="6">
    <mergeCell ref="C1:E3"/>
    <mergeCell ref="F3:G3"/>
    <mergeCell ref="B6:G6"/>
    <mergeCell ref="B5:G5"/>
    <mergeCell ref="B24:G24"/>
    <mergeCell ref="B1:B3"/>
  </mergeCells>
  <dataValidations count="2">
    <dataValidation allowBlank="1" showInputMessage="1" showErrorMessage="1" sqref="E8:E22" xr:uid="{00000000-0002-0000-0C00-000000000000}"/>
    <dataValidation allowBlank="1" showInputMessage="1" showErrorMessage="1" promptTitle="TIPO:" prompt="Buena práctica (BP): es una experiencia del quehacer diario, que permite lograr objetivos trazados con resultados positivos._x000a_Lección aprendida (LA): es una experiencia + ó - en situaciones inciertas y sus resultados no son esperados. _x000a_Fuente:F1.M1.P12.MI" sqref="C7" xr:uid="{00000000-0002-0000-0C00-000001000000}"/>
  </dataValidations>
  <pageMargins left="0.70866141732283472" right="0.70866141732283472" top="0.74803149606299213" bottom="0.74803149606299213" header="0.31496062992125984" footer="0.31496062992125984"/>
  <pageSetup scale="62"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C00-000002000000}">
          <x14:formula1>
            <xm:f>Listas!$C$7:$C$11</xm:f>
          </x14:formula1>
          <xm:sqref>B8:B22</xm:sqref>
        </x14:dataValidation>
        <x14:dataValidation type="list" allowBlank="1" showInputMessage="1" showErrorMessage="1" xr:uid="{00000000-0002-0000-0C00-000003000000}">
          <x14:formula1>
            <xm:f>Listas!$F$17:$F$18</xm:f>
          </x14:formula1>
          <xm:sqref>C8:C22</xm:sqref>
        </x14:dataValidation>
        <x14:dataValidation type="list" allowBlank="1" showInputMessage="1" showErrorMessage="1" xr:uid="{00000000-0002-0000-0C00-000004000000}">
          <x14:formula1>
            <xm:f>Listas!$G$17:$G$19</xm:f>
          </x14:formula1>
          <xm:sqref>F8:F22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7"/>
  <dimension ref="A1:R42"/>
  <sheetViews>
    <sheetView showGridLines="0" topLeftCell="E2" zoomScale="90" zoomScaleNormal="90" workbookViewId="0">
      <selection activeCell="M17" sqref="M17"/>
    </sheetView>
  </sheetViews>
  <sheetFormatPr baseColWidth="10" defaultColWidth="11.42578125" defaultRowHeight="15" x14ac:dyDescent="0.25"/>
  <cols>
    <col min="1" max="1" width="17" customWidth="1"/>
    <col min="2" max="2" width="21.28515625" customWidth="1"/>
    <col min="3" max="3" width="19" bestFit="1" customWidth="1"/>
    <col min="4" max="4" width="22.7109375" customWidth="1"/>
    <col min="5" max="5" width="18.42578125" customWidth="1"/>
    <col min="6" max="6" width="20.140625" customWidth="1"/>
    <col min="7" max="7" width="23.140625" customWidth="1"/>
    <col min="8" max="8" width="26.85546875" customWidth="1"/>
    <col min="9" max="9" width="18.7109375" customWidth="1"/>
    <col min="10" max="10" width="24.42578125" customWidth="1"/>
    <col min="11" max="11" width="18" customWidth="1"/>
    <col min="12" max="12" width="19" customWidth="1"/>
    <col min="13" max="14" width="20" style="74" customWidth="1"/>
    <col min="15" max="15" width="12.28515625" customWidth="1"/>
    <col min="16" max="16" width="15.28515625" bestFit="1" customWidth="1"/>
    <col min="18" max="18" width="21.85546875" bestFit="1" customWidth="1"/>
  </cols>
  <sheetData>
    <row r="1" spans="1:17" ht="28.5" customHeight="1" x14ac:dyDescent="0.25">
      <c r="A1" s="361"/>
      <c r="B1" s="364" t="s">
        <v>80</v>
      </c>
      <c r="C1" s="364"/>
      <c r="D1" s="364"/>
      <c r="E1" s="364"/>
      <c r="F1" s="364"/>
      <c r="G1" s="364"/>
      <c r="H1" s="364"/>
      <c r="I1" s="364"/>
      <c r="J1" s="364"/>
      <c r="K1" s="364"/>
      <c r="L1" s="60" t="s">
        <v>0</v>
      </c>
      <c r="M1" s="63">
        <v>44194</v>
      </c>
    </row>
    <row r="2" spans="1:17" ht="31.5" customHeight="1" x14ac:dyDescent="0.25">
      <c r="A2" s="362"/>
      <c r="B2" s="364"/>
      <c r="C2" s="364"/>
      <c r="D2" s="364"/>
      <c r="E2" s="364"/>
      <c r="F2" s="364"/>
      <c r="G2" s="364"/>
      <c r="H2" s="364"/>
      <c r="I2" s="364"/>
      <c r="J2" s="364"/>
      <c r="K2" s="364"/>
      <c r="L2" s="157" t="s">
        <v>81</v>
      </c>
      <c r="M2" s="60" t="s">
        <v>300</v>
      </c>
    </row>
    <row r="3" spans="1:17" ht="24.75" customHeight="1" x14ac:dyDescent="0.25">
      <c r="A3" s="363"/>
      <c r="B3" s="364"/>
      <c r="C3" s="364"/>
      <c r="D3" s="364"/>
      <c r="E3" s="364"/>
      <c r="F3" s="364"/>
      <c r="G3" s="364"/>
      <c r="H3" s="364"/>
      <c r="I3" s="364"/>
      <c r="J3" s="364"/>
      <c r="K3" s="364"/>
      <c r="L3" s="365" t="s">
        <v>3</v>
      </c>
      <c r="M3" s="366"/>
    </row>
    <row r="5" spans="1:17" x14ac:dyDescent="0.25">
      <c r="A5" s="347" t="s">
        <v>301</v>
      </c>
      <c r="B5" s="348"/>
      <c r="C5" s="348"/>
      <c r="D5" s="348"/>
      <c r="E5" s="348"/>
      <c r="F5" s="348"/>
      <c r="G5" s="348"/>
      <c r="H5" s="348"/>
      <c r="I5" s="348"/>
      <c r="J5" s="348"/>
      <c r="K5" s="348"/>
      <c r="L5" s="348"/>
      <c r="M5" s="349"/>
    </row>
    <row r="6" spans="1:17" s="24" customFormat="1" ht="45" x14ac:dyDescent="0.25">
      <c r="A6" s="67" t="s">
        <v>76</v>
      </c>
      <c r="B6" s="67" t="s">
        <v>302</v>
      </c>
      <c r="C6" s="67" t="s">
        <v>303</v>
      </c>
      <c r="D6" s="67" t="s">
        <v>304</v>
      </c>
      <c r="E6" s="67" t="s">
        <v>305</v>
      </c>
      <c r="F6" s="67" t="s">
        <v>306</v>
      </c>
      <c r="G6" s="67" t="s">
        <v>177</v>
      </c>
      <c r="H6" s="67" t="s">
        <v>307</v>
      </c>
      <c r="I6" s="67" t="s">
        <v>308</v>
      </c>
      <c r="J6" s="67" t="s">
        <v>309</v>
      </c>
      <c r="K6" s="67" t="s">
        <v>310</v>
      </c>
      <c r="L6" s="67" t="s">
        <v>311</v>
      </c>
      <c r="M6" s="67" t="s">
        <v>312</v>
      </c>
      <c r="N6" s="85"/>
      <c r="O6" s="85"/>
    </row>
    <row r="7" spans="1:17" s="23" customFormat="1" x14ac:dyDescent="0.25">
      <c r="A7" s="62" t="s">
        <v>313</v>
      </c>
      <c r="B7" s="30" t="s">
        <v>314</v>
      </c>
      <c r="C7" s="30" t="s">
        <v>8</v>
      </c>
      <c r="D7" s="31" t="s">
        <v>315</v>
      </c>
      <c r="E7" s="30" t="s">
        <v>316</v>
      </c>
      <c r="F7" s="30" t="s">
        <v>317</v>
      </c>
      <c r="G7" s="30" t="s">
        <v>316</v>
      </c>
      <c r="H7" s="30" t="s">
        <v>318</v>
      </c>
      <c r="I7" s="30" t="s">
        <v>78</v>
      </c>
      <c r="J7" s="30" t="s">
        <v>319</v>
      </c>
      <c r="K7" s="30" t="s">
        <v>320</v>
      </c>
      <c r="L7" s="30" t="s">
        <v>321</v>
      </c>
      <c r="M7" s="62" t="s">
        <v>322</v>
      </c>
      <c r="N7" s="22"/>
      <c r="O7" s="21"/>
      <c r="P7" s="23" t="s">
        <v>323</v>
      </c>
      <c r="Q7" s="23" t="s">
        <v>324</v>
      </c>
    </row>
    <row r="8" spans="1:17" s="23" customFormat="1" x14ac:dyDescent="0.25">
      <c r="A8" s="62" t="s">
        <v>325</v>
      </c>
      <c r="B8" s="30" t="s">
        <v>326</v>
      </c>
      <c r="C8" s="30" t="s">
        <v>15</v>
      </c>
      <c r="D8" s="31" t="s">
        <v>327</v>
      </c>
      <c r="E8" s="30" t="s">
        <v>328</v>
      </c>
      <c r="F8" s="30" t="s">
        <v>329</v>
      </c>
      <c r="G8" s="30" t="s">
        <v>330</v>
      </c>
      <c r="H8" s="30" t="s">
        <v>331</v>
      </c>
      <c r="I8" s="30" t="s">
        <v>332</v>
      </c>
      <c r="J8" s="30" t="s">
        <v>333</v>
      </c>
      <c r="K8" s="30" t="s">
        <v>334</v>
      </c>
      <c r="L8" s="30" t="s">
        <v>335</v>
      </c>
      <c r="M8" s="62" t="s">
        <v>336</v>
      </c>
      <c r="N8" s="22"/>
      <c r="O8" s="21"/>
      <c r="P8" s="23" t="s">
        <v>329</v>
      </c>
      <c r="Q8" s="23" t="s">
        <v>337</v>
      </c>
    </row>
    <row r="9" spans="1:17" s="23" customFormat="1" ht="28.5" x14ac:dyDescent="0.25">
      <c r="A9" s="62" t="s">
        <v>338</v>
      </c>
      <c r="B9" s="30" t="s">
        <v>339</v>
      </c>
      <c r="C9" s="30" t="s">
        <v>25</v>
      </c>
      <c r="D9" s="31" t="s">
        <v>340</v>
      </c>
      <c r="E9" s="31" t="s">
        <v>341</v>
      </c>
      <c r="F9" s="30" t="s">
        <v>342</v>
      </c>
      <c r="G9" s="30" t="s">
        <v>343</v>
      </c>
      <c r="H9" s="30" t="s">
        <v>344</v>
      </c>
      <c r="I9" s="30" t="s">
        <v>79</v>
      </c>
      <c r="J9" s="30" t="s">
        <v>345</v>
      </c>
      <c r="K9" s="30"/>
      <c r="L9" s="30" t="s">
        <v>346</v>
      </c>
      <c r="M9" s="62" t="s">
        <v>347</v>
      </c>
      <c r="N9" s="22"/>
      <c r="O9" s="21"/>
      <c r="P9" s="23" t="s">
        <v>348</v>
      </c>
      <c r="Q9" s="23" t="s">
        <v>349</v>
      </c>
    </row>
    <row r="10" spans="1:17" s="23" customFormat="1" ht="28.5" x14ac:dyDescent="0.25">
      <c r="A10" s="62"/>
      <c r="B10" s="30" t="s">
        <v>330</v>
      </c>
      <c r="C10" s="30" t="s">
        <v>42</v>
      </c>
      <c r="D10" s="31" t="s">
        <v>350</v>
      </c>
      <c r="E10" s="30" t="s">
        <v>351</v>
      </c>
      <c r="F10" s="30"/>
      <c r="G10" s="30"/>
      <c r="H10" s="30" t="s">
        <v>352</v>
      </c>
      <c r="I10" s="30"/>
      <c r="J10" s="30" t="s">
        <v>353</v>
      </c>
      <c r="K10" s="30"/>
      <c r="L10" s="30" t="s">
        <v>354</v>
      </c>
      <c r="M10" s="62"/>
      <c r="N10" s="22"/>
      <c r="O10" s="21"/>
      <c r="P10" s="23" t="s">
        <v>355</v>
      </c>
    </row>
    <row r="11" spans="1:17" s="23" customFormat="1" ht="28.5" x14ac:dyDescent="0.25">
      <c r="A11" s="62"/>
      <c r="B11" s="30" t="s">
        <v>320</v>
      </c>
      <c r="C11" s="30" t="s">
        <v>49</v>
      </c>
      <c r="D11" s="31" t="s">
        <v>356</v>
      </c>
      <c r="E11" s="30"/>
      <c r="F11" s="30"/>
      <c r="G11" s="30"/>
      <c r="H11" s="30" t="s">
        <v>357</v>
      </c>
      <c r="I11" s="30"/>
      <c r="J11" s="30"/>
      <c r="K11" s="30"/>
      <c r="L11" s="30"/>
      <c r="M11" s="62"/>
      <c r="N11" s="71"/>
      <c r="P11" s="23" t="s">
        <v>358</v>
      </c>
    </row>
    <row r="12" spans="1:17" s="23" customFormat="1" x14ac:dyDescent="0.25">
      <c r="A12" s="62"/>
      <c r="B12" s="30" t="s">
        <v>334</v>
      </c>
      <c r="C12" s="30"/>
      <c r="D12" s="31" t="s">
        <v>95</v>
      </c>
      <c r="E12" s="30"/>
      <c r="F12" s="30"/>
      <c r="G12" s="30"/>
      <c r="H12" s="30" t="s">
        <v>359</v>
      </c>
      <c r="I12" s="30"/>
      <c r="J12" s="30"/>
      <c r="K12" s="30"/>
      <c r="L12" s="30"/>
      <c r="M12" s="62"/>
      <c r="N12" s="71"/>
    </row>
    <row r="13" spans="1:17" s="23" customFormat="1" x14ac:dyDescent="0.25">
      <c r="A13" s="62"/>
      <c r="B13" s="30"/>
      <c r="C13" s="30"/>
      <c r="D13" s="30"/>
      <c r="E13" s="30"/>
      <c r="F13" s="30"/>
      <c r="G13" s="30"/>
      <c r="H13" s="30" t="s">
        <v>360</v>
      </c>
      <c r="I13" s="30"/>
      <c r="J13" s="30"/>
      <c r="K13" s="30"/>
      <c r="L13" s="30"/>
      <c r="M13" s="62"/>
      <c r="N13" s="71"/>
    </row>
    <row r="14" spans="1:17" x14ac:dyDescent="0.25">
      <c r="A14" s="71"/>
    </row>
    <row r="15" spans="1:17" x14ac:dyDescent="0.25">
      <c r="A15" s="71"/>
    </row>
    <row r="16" spans="1:17" s="23" customFormat="1" ht="60" x14ac:dyDescent="0.25">
      <c r="A16" s="67" t="s">
        <v>361</v>
      </c>
      <c r="B16" s="39" t="s">
        <v>362</v>
      </c>
      <c r="C16" s="39" t="s">
        <v>363</v>
      </c>
      <c r="D16" s="67" t="s">
        <v>364</v>
      </c>
      <c r="E16" s="67" t="s">
        <v>364</v>
      </c>
      <c r="F16" s="67" t="s">
        <v>289</v>
      </c>
      <c r="G16" s="67" t="s">
        <v>365</v>
      </c>
      <c r="H16" s="67" t="s">
        <v>366</v>
      </c>
      <c r="I16" s="67" t="s">
        <v>367</v>
      </c>
      <c r="J16" s="67" t="s">
        <v>368</v>
      </c>
      <c r="K16" s="67" t="s">
        <v>369</v>
      </c>
      <c r="L16" s="67" t="s">
        <v>370</v>
      </c>
      <c r="M16" s="71"/>
      <c r="N16" s="71"/>
    </row>
    <row r="17" spans="1:18" x14ac:dyDescent="0.25">
      <c r="A17" s="158" t="s">
        <v>93</v>
      </c>
      <c r="B17" s="143" t="s">
        <v>122</v>
      </c>
      <c r="C17" s="144" t="s">
        <v>371</v>
      </c>
      <c r="D17" s="143" t="s">
        <v>79</v>
      </c>
      <c r="E17" s="143" t="s">
        <v>372</v>
      </c>
      <c r="F17" s="143" t="s">
        <v>299</v>
      </c>
      <c r="G17" s="143" t="s">
        <v>373</v>
      </c>
      <c r="H17" s="143" t="s">
        <v>374</v>
      </c>
      <c r="I17" s="177" t="s">
        <v>375</v>
      </c>
      <c r="J17" s="177" t="s">
        <v>376</v>
      </c>
      <c r="K17" s="177" t="s">
        <v>319</v>
      </c>
      <c r="L17" s="177" t="s">
        <v>377</v>
      </c>
    </row>
    <row r="18" spans="1:18" ht="29.25" x14ac:dyDescent="0.25">
      <c r="A18" s="158" t="s">
        <v>94</v>
      </c>
      <c r="B18" s="143" t="s">
        <v>124</v>
      </c>
      <c r="C18" s="144" t="s">
        <v>378</v>
      </c>
      <c r="D18" s="143" t="s">
        <v>78</v>
      </c>
      <c r="E18" s="143" t="s">
        <v>378</v>
      </c>
      <c r="F18" s="143" t="s">
        <v>379</v>
      </c>
      <c r="G18" s="143" t="s">
        <v>380</v>
      </c>
      <c r="H18" s="143" t="s">
        <v>381</v>
      </c>
      <c r="I18" s="177" t="s">
        <v>382</v>
      </c>
      <c r="J18" s="177" t="s">
        <v>383</v>
      </c>
      <c r="K18" s="177" t="s">
        <v>384</v>
      </c>
      <c r="L18" s="177" t="s">
        <v>385</v>
      </c>
      <c r="P18" s="17"/>
      <c r="Q18" s="17"/>
      <c r="R18" s="17"/>
    </row>
    <row r="19" spans="1:18" ht="29.25" x14ac:dyDescent="0.25">
      <c r="A19" s="158" t="s">
        <v>95</v>
      </c>
      <c r="B19" s="143" t="s">
        <v>127</v>
      </c>
      <c r="C19" s="144" t="s">
        <v>386</v>
      </c>
      <c r="D19" s="143"/>
      <c r="E19" s="143" t="s">
        <v>386</v>
      </c>
      <c r="G19" s="143" t="s">
        <v>387</v>
      </c>
      <c r="I19" s="177" t="s">
        <v>388</v>
      </c>
      <c r="J19" s="177" t="s">
        <v>389</v>
      </c>
      <c r="K19" s="177" t="s">
        <v>390</v>
      </c>
      <c r="L19" s="177" t="s">
        <v>391</v>
      </c>
      <c r="R19" s="17"/>
    </row>
    <row r="20" spans="1:18" x14ac:dyDescent="0.25">
      <c r="A20" s="158" t="s">
        <v>96</v>
      </c>
      <c r="B20" s="143" t="s">
        <v>129</v>
      </c>
      <c r="C20" s="115"/>
      <c r="E20" s="115"/>
      <c r="F20" s="145"/>
      <c r="I20" s="177" t="s">
        <v>392</v>
      </c>
      <c r="K20" s="177" t="s">
        <v>393</v>
      </c>
      <c r="R20" s="17"/>
    </row>
    <row r="21" spans="1:18" ht="29.25" x14ac:dyDescent="0.25">
      <c r="A21" s="158" t="s">
        <v>97</v>
      </c>
      <c r="B21" s="143"/>
      <c r="C21" s="115"/>
      <c r="E21" s="115"/>
      <c r="F21" s="145"/>
      <c r="K21" s="177" t="s">
        <v>394</v>
      </c>
      <c r="R21" s="17"/>
    </row>
    <row r="22" spans="1:18" x14ac:dyDescent="0.25">
      <c r="A22" s="115"/>
      <c r="B22" s="115"/>
      <c r="C22" s="115"/>
      <c r="D22" s="115"/>
      <c r="E22" s="115"/>
      <c r="F22" s="115"/>
      <c r="K22" s="177"/>
      <c r="R22" s="17"/>
    </row>
    <row r="23" spans="1:18" ht="15.75" thickBot="1" x14ac:dyDescent="0.3">
      <c r="R23" s="17"/>
    </row>
    <row r="24" spans="1:18" x14ac:dyDescent="0.25">
      <c r="A24" s="372" t="s">
        <v>395</v>
      </c>
      <c r="B24" s="373"/>
      <c r="C24" s="373"/>
      <c r="D24" s="373"/>
      <c r="E24" s="374"/>
    </row>
    <row r="25" spans="1:18" x14ac:dyDescent="0.25">
      <c r="A25" s="7"/>
      <c r="E25" s="8"/>
    </row>
    <row r="26" spans="1:18" x14ac:dyDescent="0.25">
      <c r="A26" s="7"/>
      <c r="C26" s="367" t="s">
        <v>151</v>
      </c>
      <c r="D26" s="368"/>
      <c r="E26" s="369"/>
    </row>
    <row r="27" spans="1:18" x14ac:dyDescent="0.25">
      <c r="A27" s="7"/>
      <c r="C27" s="2" t="s">
        <v>78</v>
      </c>
      <c r="D27" s="2" t="s">
        <v>332</v>
      </c>
      <c r="E27" s="12" t="s">
        <v>79</v>
      </c>
    </row>
    <row r="28" spans="1:18" x14ac:dyDescent="0.25">
      <c r="A28" s="370" t="s">
        <v>150</v>
      </c>
      <c r="B28" s="371"/>
      <c r="C28" s="1">
        <v>1</v>
      </c>
      <c r="D28" s="1">
        <v>2</v>
      </c>
      <c r="E28" s="13">
        <v>3</v>
      </c>
    </row>
    <row r="29" spans="1:18" x14ac:dyDescent="0.25">
      <c r="A29" s="14" t="s">
        <v>386</v>
      </c>
      <c r="B29" s="3">
        <v>1</v>
      </c>
      <c r="C29" s="4">
        <f>C28*B29</f>
        <v>1</v>
      </c>
      <c r="D29" s="4">
        <f>D28*B29</f>
        <v>2</v>
      </c>
      <c r="E29" s="15">
        <f>E28*B29</f>
        <v>3</v>
      </c>
    </row>
    <row r="30" spans="1:18" x14ac:dyDescent="0.25">
      <c r="A30" s="14" t="s">
        <v>378</v>
      </c>
      <c r="B30" s="3">
        <v>2</v>
      </c>
      <c r="C30" s="4">
        <f>C28*B30</f>
        <v>2</v>
      </c>
      <c r="D30" s="5">
        <f>D28*B30</f>
        <v>4</v>
      </c>
      <c r="E30" s="16">
        <f>E28*B30</f>
        <v>6</v>
      </c>
    </row>
    <row r="31" spans="1:18" x14ac:dyDescent="0.25">
      <c r="A31" s="14" t="s">
        <v>372</v>
      </c>
      <c r="B31" s="3">
        <v>3</v>
      </c>
      <c r="C31" s="5">
        <f>C28*B31</f>
        <v>3</v>
      </c>
      <c r="D31" s="6">
        <f>D28*B31</f>
        <v>6</v>
      </c>
      <c r="E31" s="16">
        <f>E28*B31</f>
        <v>9</v>
      </c>
    </row>
    <row r="32" spans="1:18" ht="15.75" thickBot="1" x14ac:dyDescent="0.3">
      <c r="A32" s="9"/>
      <c r="B32" s="10"/>
      <c r="C32" s="10"/>
      <c r="D32" s="10"/>
      <c r="E32" s="11"/>
    </row>
    <row r="34" spans="1:18" x14ac:dyDescent="0.25">
      <c r="A34" s="75" t="s">
        <v>396</v>
      </c>
      <c r="B34" s="75"/>
      <c r="C34" s="75"/>
      <c r="D34" s="75"/>
      <c r="E34" s="75"/>
    </row>
    <row r="35" spans="1:18" x14ac:dyDescent="0.25">
      <c r="A35" t="s">
        <v>159</v>
      </c>
    </row>
    <row r="36" spans="1:18" x14ac:dyDescent="0.25">
      <c r="A36" t="s">
        <v>397</v>
      </c>
    </row>
    <row r="37" spans="1:18" x14ac:dyDescent="0.25">
      <c r="A37" t="s">
        <v>160</v>
      </c>
    </row>
    <row r="38" spans="1:18" x14ac:dyDescent="0.25">
      <c r="R38" s="17"/>
    </row>
    <row r="39" spans="1:18" x14ac:dyDescent="0.25">
      <c r="R39" s="17"/>
    </row>
    <row r="40" spans="1:18" x14ac:dyDescent="0.25">
      <c r="Q40" s="17"/>
      <c r="R40" s="17"/>
    </row>
    <row r="41" spans="1:18" x14ac:dyDescent="0.25">
      <c r="Q41" s="17"/>
      <c r="R41" s="17"/>
    </row>
    <row r="42" spans="1:18" ht="3" customHeight="1" x14ac:dyDescent="0.25"/>
  </sheetData>
  <mergeCells count="7">
    <mergeCell ref="A1:A3"/>
    <mergeCell ref="B1:K3"/>
    <mergeCell ref="L3:M3"/>
    <mergeCell ref="C26:E26"/>
    <mergeCell ref="A28:B28"/>
    <mergeCell ref="A24:E24"/>
    <mergeCell ref="A5:M5"/>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9"/>
  <sheetViews>
    <sheetView showGridLines="0" workbookViewId="0">
      <selection activeCell="B9" sqref="B9"/>
    </sheetView>
  </sheetViews>
  <sheetFormatPr baseColWidth="10" defaultColWidth="11.42578125" defaultRowHeight="15" x14ac:dyDescent="0.25"/>
  <cols>
    <col min="1" max="1" width="7.85546875" style="74" bestFit="1" customWidth="1"/>
    <col min="2" max="2" width="170.5703125" bestFit="1" customWidth="1"/>
  </cols>
  <sheetData>
    <row r="1" spans="1:2" x14ac:dyDescent="0.25">
      <c r="A1" s="73" t="s">
        <v>398</v>
      </c>
      <c r="B1" s="72" t="s">
        <v>399</v>
      </c>
    </row>
    <row r="2" spans="1:2" x14ac:dyDescent="0.25">
      <c r="A2" s="184" t="s">
        <v>400</v>
      </c>
      <c r="B2" t="s">
        <v>401</v>
      </c>
    </row>
    <row r="3" spans="1:2" x14ac:dyDescent="0.25">
      <c r="A3" s="184" t="s">
        <v>400</v>
      </c>
      <c r="B3" t="s">
        <v>402</v>
      </c>
    </row>
    <row r="4" spans="1:2" x14ac:dyDescent="0.25">
      <c r="A4" s="184" t="s">
        <v>400</v>
      </c>
      <c r="B4" t="s">
        <v>403</v>
      </c>
    </row>
    <row r="5" spans="1:2" x14ac:dyDescent="0.25">
      <c r="A5" s="184" t="s">
        <v>400</v>
      </c>
      <c r="B5" t="s">
        <v>404</v>
      </c>
    </row>
    <row r="6" spans="1:2" x14ac:dyDescent="0.25">
      <c r="A6" s="184" t="s">
        <v>400</v>
      </c>
      <c r="B6" t="s">
        <v>405</v>
      </c>
    </row>
    <row r="7" spans="1:2" x14ac:dyDescent="0.25">
      <c r="A7" s="184" t="s">
        <v>400</v>
      </c>
      <c r="B7" t="s">
        <v>406</v>
      </c>
    </row>
    <row r="8" spans="1:2" ht="45" customHeight="1" x14ac:dyDescent="0.25">
      <c r="A8" s="240" t="s">
        <v>400</v>
      </c>
      <c r="B8" s="78" t="s">
        <v>407</v>
      </c>
    </row>
    <row r="9" spans="1:2" x14ac:dyDescent="0.25">
      <c r="A9" s="184" t="s">
        <v>400</v>
      </c>
      <c r="B9" t="s">
        <v>408</v>
      </c>
    </row>
  </sheetData>
  <phoneticPr fontId="1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F31"/>
  <sheetViews>
    <sheetView showGridLines="0" view="pageBreakPreview" zoomScale="60" zoomScaleNormal="100" workbookViewId="0">
      <selection activeCell="N1" sqref="N1"/>
    </sheetView>
  </sheetViews>
  <sheetFormatPr baseColWidth="10" defaultColWidth="11.42578125" defaultRowHeight="14.25" x14ac:dyDescent="0.2"/>
  <cols>
    <col min="1" max="1" width="2.42578125" style="87" customWidth="1"/>
    <col min="2" max="2" width="3.140625" style="87" bestFit="1" customWidth="1"/>
    <col min="3" max="3" width="23" style="87" bestFit="1" customWidth="1"/>
    <col min="4" max="4" width="23.140625" style="87" bestFit="1" customWidth="1"/>
    <col min="5" max="5" width="16.85546875" style="87" customWidth="1"/>
    <col min="6" max="6" width="17" style="87" customWidth="1"/>
    <col min="7" max="7" width="9.140625" style="137" customWidth="1"/>
    <col min="8" max="8" width="10" style="137" bestFit="1" customWidth="1"/>
    <col min="9" max="10" width="23.5703125" style="87" customWidth="1"/>
    <col min="11" max="11" width="14" style="137" customWidth="1"/>
    <col min="12" max="12" width="30.7109375" style="87" bestFit="1" customWidth="1"/>
    <col min="13" max="13" width="18.5703125" style="87" customWidth="1"/>
    <col min="14" max="14" width="21.85546875" style="87" customWidth="1"/>
    <col min="15" max="27" width="11.42578125" style="87"/>
    <col min="28" max="30" width="10" style="142" customWidth="1"/>
    <col min="31" max="32" width="11.42578125" style="115"/>
    <col min="33" max="16384" width="11.42578125" style="87"/>
  </cols>
  <sheetData>
    <row r="1" spans="2:32" s="86" customFormat="1" ht="17.25" customHeight="1" x14ac:dyDescent="0.25">
      <c r="B1" s="256"/>
      <c r="C1" s="257"/>
      <c r="D1" s="260" t="s">
        <v>409</v>
      </c>
      <c r="E1" s="260"/>
      <c r="F1" s="260"/>
      <c r="G1" s="260"/>
      <c r="H1" s="260"/>
      <c r="I1" s="260"/>
      <c r="J1" s="260"/>
      <c r="K1" s="260"/>
      <c r="L1" s="260"/>
      <c r="M1" s="241" t="s">
        <v>0</v>
      </c>
      <c r="N1" s="242">
        <v>45300</v>
      </c>
      <c r="AB1" s="113"/>
      <c r="AC1" s="113"/>
      <c r="AD1" s="113"/>
      <c r="AE1" s="114"/>
      <c r="AF1" s="114"/>
    </row>
    <row r="2" spans="2:32" s="86" customFormat="1" ht="21.75" customHeight="1" x14ac:dyDescent="0.25">
      <c r="B2" s="256"/>
      <c r="C2" s="257"/>
      <c r="D2" s="260"/>
      <c r="E2" s="260"/>
      <c r="F2" s="260"/>
      <c r="G2" s="260"/>
      <c r="H2" s="260"/>
      <c r="I2" s="260"/>
      <c r="J2" s="260"/>
      <c r="K2" s="260"/>
      <c r="L2" s="260"/>
      <c r="M2" s="241" t="s">
        <v>1</v>
      </c>
      <c r="N2" s="241" t="s">
        <v>410</v>
      </c>
      <c r="AB2" s="113"/>
      <c r="AC2" s="113"/>
      <c r="AD2" s="113"/>
      <c r="AE2" s="114"/>
      <c r="AF2" s="114"/>
    </row>
    <row r="3" spans="2:32" ht="26.25" customHeight="1" x14ac:dyDescent="0.2">
      <c r="B3" s="258"/>
      <c r="C3" s="259"/>
      <c r="D3" s="260"/>
      <c r="E3" s="260"/>
      <c r="F3" s="260"/>
      <c r="G3" s="260"/>
      <c r="H3" s="260"/>
      <c r="I3" s="260"/>
      <c r="J3" s="260"/>
      <c r="K3" s="260"/>
      <c r="L3" s="260"/>
      <c r="M3" s="248" t="s">
        <v>3</v>
      </c>
      <c r="N3" s="248"/>
      <c r="AB3" s="113"/>
      <c r="AC3" s="113"/>
      <c r="AD3" s="113"/>
    </row>
    <row r="4" spans="2:32" ht="12" customHeight="1" x14ac:dyDescent="0.2">
      <c r="B4" s="116"/>
      <c r="C4" s="61"/>
      <c r="D4" s="61"/>
      <c r="E4" s="61"/>
      <c r="F4" s="61"/>
      <c r="G4" s="61"/>
      <c r="H4" s="61"/>
      <c r="I4" s="61"/>
      <c r="J4" s="61"/>
      <c r="K4" s="59"/>
      <c r="L4" s="59"/>
      <c r="AB4" s="113"/>
      <c r="AC4" s="113"/>
      <c r="AD4" s="113"/>
    </row>
    <row r="5" spans="2:32" ht="15" x14ac:dyDescent="0.2">
      <c r="B5" s="250" t="s">
        <v>61</v>
      </c>
      <c r="C5" s="250"/>
      <c r="D5" s="250"/>
      <c r="E5" s="250"/>
      <c r="F5" s="250"/>
      <c r="G5" s="250"/>
      <c r="H5" s="250"/>
      <c r="I5" s="250"/>
      <c r="J5" s="250"/>
      <c r="K5" s="250"/>
      <c r="L5" s="250"/>
      <c r="M5" s="250"/>
      <c r="N5" s="250"/>
      <c r="AB5" s="117"/>
      <c r="AC5" s="117"/>
      <c r="AD5" s="117"/>
    </row>
    <row r="6" spans="2:32" ht="15" customHeight="1" x14ac:dyDescent="0.2">
      <c r="B6" s="261" t="s">
        <v>62</v>
      </c>
      <c r="C6" s="262"/>
      <c r="D6" s="262"/>
      <c r="E6" s="261" t="s">
        <v>63</v>
      </c>
      <c r="F6" s="262"/>
      <c r="G6" s="262"/>
      <c r="H6" s="262"/>
      <c r="I6" s="262"/>
      <c r="J6" s="262"/>
      <c r="K6" s="263" t="s">
        <v>64</v>
      </c>
      <c r="L6" s="263"/>
      <c r="M6" s="263"/>
      <c r="N6" s="263"/>
      <c r="AB6" s="118"/>
      <c r="AC6" s="118"/>
      <c r="AD6" s="118"/>
    </row>
    <row r="7" spans="2:32" s="112" customFormat="1" ht="35.25" customHeight="1" x14ac:dyDescent="0.25">
      <c r="B7" s="119" t="s">
        <v>65</v>
      </c>
      <c r="C7" s="119" t="s">
        <v>66</v>
      </c>
      <c r="D7" s="119" t="s">
        <v>67</v>
      </c>
      <c r="E7" s="119" t="s">
        <v>68</v>
      </c>
      <c r="F7" s="119" t="s">
        <v>69</v>
      </c>
      <c r="G7" s="119" t="s">
        <v>70</v>
      </c>
      <c r="H7" s="119" t="s">
        <v>71</v>
      </c>
      <c r="I7" s="119" t="s">
        <v>72</v>
      </c>
      <c r="J7" s="120" t="s">
        <v>73</v>
      </c>
      <c r="K7" s="119" t="s">
        <v>74</v>
      </c>
      <c r="L7" s="119" t="s">
        <v>75</v>
      </c>
      <c r="M7" s="119" t="s">
        <v>76</v>
      </c>
      <c r="N7" s="119" t="s">
        <v>77</v>
      </c>
      <c r="AB7" s="121"/>
      <c r="AC7" s="121"/>
      <c r="AD7" s="121"/>
      <c r="AE7" s="122"/>
      <c r="AF7" s="122"/>
    </row>
    <row r="8" spans="2:32" x14ac:dyDescent="0.2">
      <c r="B8" s="123">
        <v>1</v>
      </c>
      <c r="C8" s="124"/>
      <c r="D8" s="125"/>
      <c r="E8" s="126"/>
      <c r="F8" s="127"/>
      <c r="G8" s="128"/>
      <c r="H8" s="129"/>
      <c r="I8" s="125"/>
      <c r="J8" s="130" t="str">
        <f>IF(AD8=7,"Gestionar atentamente",IF(AD8=6,"Monitorear",IF(AD8=8,"Mantener Informado",IF(AD8=5,"Mantener Satisfecho",""))))</f>
        <v/>
      </c>
      <c r="K8" s="131"/>
      <c r="L8" s="125"/>
      <c r="M8" s="132"/>
      <c r="N8" s="132"/>
      <c r="AB8" s="133">
        <f>IF(G8="Alto",3,IF(G8="Bajo",1,0))</f>
        <v>0</v>
      </c>
      <c r="AC8" s="133">
        <f>IF(H8="Alto",4,IF(H8="Bajo",5,0))</f>
        <v>0</v>
      </c>
      <c r="AD8" s="133">
        <f>SUM(AB8:AC8)</f>
        <v>0</v>
      </c>
    </row>
    <row r="9" spans="2:32" x14ac:dyDescent="0.2">
      <c r="B9" s="123">
        <v>2</v>
      </c>
      <c r="C9" s="124"/>
      <c r="D9" s="125"/>
      <c r="E9" s="134"/>
      <c r="F9" s="134"/>
      <c r="G9" s="135"/>
      <c r="H9" s="135"/>
      <c r="I9" s="125"/>
      <c r="J9" s="130" t="str">
        <f>IF(AD9=7,"Gestionar atentamente",IF(AD9=6,"Monitorear",IF(AD9=8,"Mantener Informado",IF(AD9=5,"Mantener Satisfecho",""))))</f>
        <v/>
      </c>
      <c r="K9" s="131"/>
      <c r="L9" s="125"/>
      <c r="M9" s="132"/>
      <c r="N9" s="132"/>
      <c r="AB9" s="133">
        <f>IF(G9="Alto",3,IF(G9="Bajo",1,0))</f>
        <v>0</v>
      </c>
      <c r="AC9" s="133">
        <f>IF(H9="Alto",4,IF(H9="Bajo",5,0))</f>
        <v>0</v>
      </c>
      <c r="AD9" s="133">
        <f t="shared" ref="AD9:AD28" si="0">SUM(AB9:AC9)</f>
        <v>0</v>
      </c>
    </row>
    <row r="10" spans="2:32" x14ac:dyDescent="0.2">
      <c r="B10" s="136">
        <v>3</v>
      </c>
      <c r="C10" s="124"/>
      <c r="D10" s="125"/>
      <c r="E10" s="134"/>
      <c r="F10" s="134"/>
      <c r="G10" s="128"/>
      <c r="H10" s="128"/>
      <c r="I10" s="125"/>
      <c r="J10" s="130" t="str">
        <f>IF(AD10=7,"Gestionar atentamente",IF(AD10=6,"Monitorear",IF(AD10=8,"Mantener Informado",IF(AD10=5,"Mantener Satisfecho",""))))</f>
        <v/>
      </c>
      <c r="K10" s="131"/>
      <c r="L10" s="125"/>
      <c r="M10" s="132"/>
      <c r="N10" s="132"/>
      <c r="AB10" s="133">
        <f>IF(G10="Alto",3,IF(G10="Bajo",1,0))</f>
        <v>0</v>
      </c>
      <c r="AC10" s="133">
        <f>IF(H10="Alto",4,IF(H10="Bajo",5,0))</f>
        <v>0</v>
      </c>
      <c r="AD10" s="133">
        <f t="shared" si="0"/>
        <v>0</v>
      </c>
    </row>
    <row r="11" spans="2:32" x14ac:dyDescent="0.2">
      <c r="B11" s="136">
        <v>4</v>
      </c>
      <c r="C11" s="124"/>
      <c r="D11" s="125"/>
      <c r="E11" s="126"/>
      <c r="F11" s="126"/>
      <c r="G11" s="135"/>
      <c r="H11" s="135"/>
      <c r="I11" s="125"/>
      <c r="J11" s="130" t="str">
        <f>IF(AD11=7,"Gestionar atentamente",IF(AD11=6,"Monitorear",IF(AD11=8,"Mantener Informado",IF(AD11=5,"Mantener Satisfecho",""))))</f>
        <v/>
      </c>
      <c r="K11" s="131"/>
      <c r="L11" s="125"/>
      <c r="M11" s="132"/>
      <c r="N11" s="132"/>
      <c r="AB11" s="133">
        <f>IF(G11="Alto",3,IF(G11="Bajo",1,0))</f>
        <v>0</v>
      </c>
      <c r="AC11" s="133">
        <f>IF(H11="Alto",4,IF(H11="Bajo",5,0))</f>
        <v>0</v>
      </c>
      <c r="AD11" s="133">
        <f t="shared" si="0"/>
        <v>0</v>
      </c>
    </row>
    <row r="12" spans="2:32" x14ac:dyDescent="0.2">
      <c r="B12" s="136">
        <v>5</v>
      </c>
      <c r="C12" s="124"/>
      <c r="D12" s="125"/>
      <c r="E12" s="134"/>
      <c r="F12" s="134"/>
      <c r="G12" s="128"/>
      <c r="H12" s="128"/>
      <c r="I12" s="125"/>
      <c r="J12" s="130" t="str">
        <f t="shared" ref="J12:J27" si="1">IF(AD12=7,"Gestionar atentamente",IF(AD12=6,"Monitorear",IF(AD12=8,"Mantener Informado",IF(AD12=5,"Mantener Satisfecho",""))))</f>
        <v/>
      </c>
      <c r="K12" s="131"/>
      <c r="L12" s="125"/>
      <c r="M12" s="132"/>
      <c r="N12" s="132"/>
      <c r="AB12" s="133">
        <f t="shared" ref="AB12:AB25" si="2">IF(G12="Alto",3,IF(G12="Bajo",1,0))</f>
        <v>0</v>
      </c>
      <c r="AC12" s="133">
        <f t="shared" ref="AC12:AC28" si="3">IF(H12="Alto",4,IF(H12="Bajo",5,0))</f>
        <v>0</v>
      </c>
      <c r="AD12" s="133">
        <f t="shared" si="0"/>
        <v>0</v>
      </c>
    </row>
    <row r="13" spans="2:32" x14ac:dyDescent="0.2">
      <c r="B13" s="136">
        <v>6</v>
      </c>
      <c r="C13" s="124"/>
      <c r="D13" s="125"/>
      <c r="E13" s="134"/>
      <c r="F13" s="134"/>
      <c r="G13" s="128"/>
      <c r="H13" s="128"/>
      <c r="I13" s="125"/>
      <c r="J13" s="130" t="str">
        <f t="shared" si="1"/>
        <v/>
      </c>
      <c r="K13" s="131"/>
      <c r="L13" s="125"/>
      <c r="M13" s="132"/>
      <c r="N13" s="132"/>
      <c r="AB13" s="133">
        <f t="shared" si="2"/>
        <v>0</v>
      </c>
      <c r="AC13" s="133">
        <f t="shared" si="3"/>
        <v>0</v>
      </c>
      <c r="AD13" s="133">
        <f t="shared" si="0"/>
        <v>0</v>
      </c>
    </row>
    <row r="14" spans="2:32" x14ac:dyDescent="0.2">
      <c r="B14" s="136">
        <v>7</v>
      </c>
      <c r="C14" s="124"/>
      <c r="D14" s="125"/>
      <c r="E14" s="134"/>
      <c r="F14" s="134"/>
      <c r="G14" s="128"/>
      <c r="H14" s="128"/>
      <c r="I14" s="125"/>
      <c r="J14" s="130"/>
      <c r="K14" s="131"/>
      <c r="L14" s="125"/>
      <c r="M14" s="132"/>
      <c r="N14" s="132"/>
      <c r="AB14" s="133">
        <f t="shared" si="2"/>
        <v>0</v>
      </c>
      <c r="AC14" s="133">
        <f t="shared" si="3"/>
        <v>0</v>
      </c>
      <c r="AD14" s="133">
        <f t="shared" si="0"/>
        <v>0</v>
      </c>
    </row>
    <row r="15" spans="2:32" s="115" customFormat="1" x14ac:dyDescent="0.2">
      <c r="B15" s="136">
        <v>8</v>
      </c>
      <c r="C15" s="124"/>
      <c r="D15" s="125"/>
      <c r="E15" s="134"/>
      <c r="F15" s="134"/>
      <c r="G15" s="128"/>
      <c r="H15" s="128"/>
      <c r="I15" s="125"/>
      <c r="J15" s="130" t="str">
        <f t="shared" si="1"/>
        <v/>
      </c>
      <c r="K15" s="131"/>
      <c r="L15" s="125"/>
      <c r="M15" s="132"/>
      <c r="N15" s="132"/>
      <c r="O15" s="87"/>
      <c r="P15" s="87"/>
      <c r="Q15" s="87"/>
      <c r="R15" s="87"/>
      <c r="S15" s="87"/>
      <c r="T15" s="87"/>
      <c r="U15" s="87"/>
      <c r="V15" s="87"/>
      <c r="W15" s="87"/>
      <c r="X15" s="87"/>
      <c r="Y15" s="87"/>
      <c r="Z15" s="87"/>
      <c r="AA15" s="87"/>
      <c r="AB15" s="133">
        <f t="shared" si="2"/>
        <v>0</v>
      </c>
      <c r="AC15" s="133">
        <f t="shared" si="3"/>
        <v>0</v>
      </c>
      <c r="AD15" s="133">
        <f t="shared" si="0"/>
        <v>0</v>
      </c>
    </row>
    <row r="16" spans="2:32" s="115" customFormat="1" x14ac:dyDescent="0.2">
      <c r="B16" s="136">
        <v>9</v>
      </c>
      <c r="C16" s="124"/>
      <c r="D16" s="125"/>
      <c r="E16" s="134"/>
      <c r="F16" s="134"/>
      <c r="G16" s="128"/>
      <c r="H16" s="128"/>
      <c r="I16" s="125"/>
      <c r="J16" s="130" t="str">
        <f t="shared" si="1"/>
        <v/>
      </c>
      <c r="K16" s="131"/>
      <c r="L16" s="125"/>
      <c r="M16" s="132"/>
      <c r="N16" s="132"/>
      <c r="O16" s="87"/>
      <c r="P16" s="87"/>
      <c r="Q16" s="87"/>
      <c r="R16" s="87"/>
      <c r="S16" s="87"/>
      <c r="T16" s="87"/>
      <c r="U16" s="87"/>
      <c r="V16" s="87"/>
      <c r="W16" s="87"/>
      <c r="X16" s="87"/>
      <c r="Y16" s="87"/>
      <c r="Z16" s="87"/>
      <c r="AA16" s="87"/>
      <c r="AB16" s="133">
        <f t="shared" si="2"/>
        <v>0</v>
      </c>
      <c r="AC16" s="133">
        <f t="shared" si="3"/>
        <v>0</v>
      </c>
      <c r="AD16" s="133">
        <f t="shared" si="0"/>
        <v>0</v>
      </c>
    </row>
    <row r="17" spans="2:30" s="115" customFormat="1" x14ac:dyDescent="0.2">
      <c r="B17" s="136">
        <v>10</v>
      </c>
      <c r="C17" s="124"/>
      <c r="D17" s="125"/>
      <c r="E17" s="134"/>
      <c r="F17" s="134"/>
      <c r="G17" s="128"/>
      <c r="H17" s="128"/>
      <c r="I17" s="125"/>
      <c r="J17" s="130" t="str">
        <f t="shared" si="1"/>
        <v/>
      </c>
      <c r="K17" s="131"/>
      <c r="L17" s="125"/>
      <c r="M17" s="132"/>
      <c r="N17" s="132"/>
      <c r="O17" s="87"/>
      <c r="P17" s="87"/>
      <c r="Q17" s="87"/>
      <c r="R17" s="87"/>
      <c r="S17" s="87"/>
      <c r="T17" s="87"/>
      <c r="U17" s="87"/>
      <c r="V17" s="87"/>
      <c r="W17" s="87"/>
      <c r="X17" s="87"/>
      <c r="Y17" s="87"/>
      <c r="Z17" s="87"/>
      <c r="AA17" s="87"/>
      <c r="AB17" s="133">
        <f t="shared" si="2"/>
        <v>0</v>
      </c>
      <c r="AC17" s="133">
        <f t="shared" si="3"/>
        <v>0</v>
      </c>
      <c r="AD17" s="133">
        <f t="shared" si="0"/>
        <v>0</v>
      </c>
    </row>
    <row r="18" spans="2:30" s="115" customFormat="1" x14ac:dyDescent="0.2">
      <c r="B18" s="136">
        <v>11</v>
      </c>
      <c r="C18" s="124"/>
      <c r="D18" s="125"/>
      <c r="E18" s="134"/>
      <c r="F18" s="134"/>
      <c r="G18" s="128"/>
      <c r="H18" s="128"/>
      <c r="I18" s="125"/>
      <c r="J18" s="130" t="str">
        <f t="shared" si="1"/>
        <v/>
      </c>
      <c r="K18" s="131"/>
      <c r="L18" s="125"/>
      <c r="M18" s="132"/>
      <c r="N18" s="132"/>
      <c r="O18" s="87"/>
      <c r="P18" s="87"/>
      <c r="Q18" s="87"/>
      <c r="R18" s="87"/>
      <c r="S18" s="87"/>
      <c r="T18" s="87"/>
      <c r="U18" s="87"/>
      <c r="V18" s="87"/>
      <c r="W18" s="87"/>
      <c r="X18" s="87"/>
      <c r="Y18" s="87"/>
      <c r="Z18" s="87"/>
      <c r="AA18" s="87"/>
      <c r="AB18" s="133">
        <f t="shared" si="2"/>
        <v>0</v>
      </c>
      <c r="AC18" s="133">
        <f t="shared" si="3"/>
        <v>0</v>
      </c>
      <c r="AD18" s="133">
        <f t="shared" si="0"/>
        <v>0</v>
      </c>
    </row>
    <row r="19" spans="2:30" s="115" customFormat="1" x14ac:dyDescent="0.2">
      <c r="B19" s="136">
        <v>12</v>
      </c>
      <c r="C19" s="124"/>
      <c r="D19" s="125"/>
      <c r="E19" s="134"/>
      <c r="F19" s="134"/>
      <c r="G19" s="128"/>
      <c r="H19" s="128"/>
      <c r="I19" s="125"/>
      <c r="J19" s="130" t="str">
        <f t="shared" si="1"/>
        <v/>
      </c>
      <c r="K19" s="131"/>
      <c r="L19" s="125"/>
      <c r="M19" s="132"/>
      <c r="N19" s="132"/>
      <c r="O19" s="87"/>
      <c r="P19" s="87"/>
      <c r="Q19" s="87"/>
      <c r="R19" s="87"/>
      <c r="S19" s="87"/>
      <c r="T19" s="87"/>
      <c r="U19" s="87"/>
      <c r="V19" s="87"/>
      <c r="W19" s="87"/>
      <c r="X19" s="87"/>
      <c r="Y19" s="87"/>
      <c r="Z19" s="87"/>
      <c r="AA19" s="87"/>
      <c r="AB19" s="133">
        <f t="shared" si="2"/>
        <v>0</v>
      </c>
      <c r="AC19" s="133">
        <f t="shared" si="3"/>
        <v>0</v>
      </c>
      <c r="AD19" s="133">
        <f t="shared" si="0"/>
        <v>0</v>
      </c>
    </row>
    <row r="20" spans="2:30" s="115" customFormat="1" x14ac:dyDescent="0.2">
      <c r="B20" s="136">
        <v>13</v>
      </c>
      <c r="C20" s="124"/>
      <c r="D20" s="125"/>
      <c r="E20" s="134"/>
      <c r="F20" s="134"/>
      <c r="G20" s="128"/>
      <c r="H20" s="128"/>
      <c r="I20" s="125"/>
      <c r="J20" s="130"/>
      <c r="K20" s="131"/>
      <c r="L20" s="125"/>
      <c r="M20" s="132"/>
      <c r="N20" s="132"/>
      <c r="O20" s="87"/>
      <c r="P20" s="87"/>
      <c r="Q20" s="87"/>
      <c r="R20" s="87"/>
      <c r="S20" s="87"/>
      <c r="T20" s="87"/>
      <c r="U20" s="87"/>
      <c r="V20" s="87"/>
      <c r="W20" s="87"/>
      <c r="X20" s="87"/>
      <c r="Y20" s="87"/>
      <c r="Z20" s="87"/>
      <c r="AA20" s="87"/>
      <c r="AB20" s="133">
        <f t="shared" si="2"/>
        <v>0</v>
      </c>
      <c r="AC20" s="133">
        <f t="shared" si="3"/>
        <v>0</v>
      </c>
      <c r="AD20" s="133">
        <f t="shared" si="0"/>
        <v>0</v>
      </c>
    </row>
    <row r="21" spans="2:30" s="115" customFormat="1" x14ac:dyDescent="0.2">
      <c r="B21" s="136">
        <v>14</v>
      </c>
      <c r="C21" s="124"/>
      <c r="D21" s="125"/>
      <c r="E21" s="134"/>
      <c r="F21" s="134"/>
      <c r="G21" s="128"/>
      <c r="H21" s="128"/>
      <c r="I21" s="125"/>
      <c r="J21" s="130" t="str">
        <f t="shared" si="1"/>
        <v/>
      </c>
      <c r="K21" s="131"/>
      <c r="L21" s="125"/>
      <c r="M21" s="132"/>
      <c r="N21" s="132"/>
      <c r="O21" s="87"/>
      <c r="P21" s="87"/>
      <c r="Q21" s="87"/>
      <c r="R21" s="87"/>
      <c r="S21" s="87"/>
      <c r="T21" s="87"/>
      <c r="U21" s="87"/>
      <c r="V21" s="87"/>
      <c r="W21" s="87"/>
      <c r="X21" s="87"/>
      <c r="Y21" s="87"/>
      <c r="Z21" s="87"/>
      <c r="AA21" s="87"/>
      <c r="AB21" s="133">
        <f t="shared" si="2"/>
        <v>0</v>
      </c>
      <c r="AC21" s="133">
        <f t="shared" si="3"/>
        <v>0</v>
      </c>
      <c r="AD21" s="133">
        <f t="shared" si="0"/>
        <v>0</v>
      </c>
    </row>
    <row r="22" spans="2:30" s="115" customFormat="1" x14ac:dyDescent="0.2">
      <c r="B22" s="136">
        <v>15</v>
      </c>
      <c r="C22" s="124"/>
      <c r="D22" s="125"/>
      <c r="E22" s="126"/>
      <c r="F22" s="126"/>
      <c r="G22" s="135"/>
      <c r="H22" s="135"/>
      <c r="I22" s="125"/>
      <c r="J22" s="130" t="str">
        <f t="shared" si="1"/>
        <v/>
      </c>
      <c r="K22" s="131"/>
      <c r="L22" s="125"/>
      <c r="M22" s="132"/>
      <c r="N22" s="132"/>
      <c r="O22" s="87"/>
      <c r="P22" s="87"/>
      <c r="Q22" s="87"/>
      <c r="R22" s="87"/>
      <c r="S22" s="87"/>
      <c r="T22" s="87"/>
      <c r="U22" s="87"/>
      <c r="V22" s="87"/>
      <c r="W22" s="87"/>
      <c r="X22" s="87"/>
      <c r="Y22" s="87"/>
      <c r="Z22" s="87"/>
      <c r="AA22" s="87"/>
      <c r="AB22" s="133">
        <f t="shared" si="2"/>
        <v>0</v>
      </c>
      <c r="AC22" s="133">
        <f t="shared" si="3"/>
        <v>0</v>
      </c>
      <c r="AD22" s="133">
        <f t="shared" si="0"/>
        <v>0</v>
      </c>
    </row>
    <row r="23" spans="2:30" s="115" customFormat="1" x14ac:dyDescent="0.2">
      <c r="B23" s="136">
        <v>16</v>
      </c>
      <c r="C23" s="124"/>
      <c r="D23" s="125"/>
      <c r="E23" s="134"/>
      <c r="F23" s="134"/>
      <c r="G23" s="128"/>
      <c r="H23" s="128"/>
      <c r="I23" s="125"/>
      <c r="J23" s="130" t="str">
        <f t="shared" si="1"/>
        <v/>
      </c>
      <c r="K23" s="131"/>
      <c r="L23" s="125"/>
      <c r="M23" s="132"/>
      <c r="N23" s="132"/>
      <c r="O23" s="87"/>
      <c r="P23" s="87"/>
      <c r="Q23" s="87"/>
      <c r="R23" s="87"/>
      <c r="S23" s="87"/>
      <c r="T23" s="87"/>
      <c r="U23" s="87"/>
      <c r="V23" s="87"/>
      <c r="W23" s="87"/>
      <c r="X23" s="87"/>
      <c r="Y23" s="87"/>
      <c r="Z23" s="87"/>
      <c r="AA23" s="87"/>
      <c r="AB23" s="133">
        <f>IF(G23="Alto",3,IF(G23="Bajo",1,0))</f>
        <v>0</v>
      </c>
      <c r="AC23" s="133">
        <f t="shared" si="3"/>
        <v>0</v>
      </c>
      <c r="AD23" s="133">
        <f t="shared" si="0"/>
        <v>0</v>
      </c>
    </row>
    <row r="24" spans="2:30" s="115" customFormat="1" x14ac:dyDescent="0.2">
      <c r="B24" s="136">
        <v>17</v>
      </c>
      <c r="C24" s="124"/>
      <c r="D24" s="125"/>
      <c r="E24" s="126"/>
      <c r="F24" s="126"/>
      <c r="G24" s="128"/>
      <c r="H24" s="128"/>
      <c r="I24" s="125"/>
      <c r="J24" s="130" t="str">
        <f t="shared" si="1"/>
        <v/>
      </c>
      <c r="K24" s="131"/>
      <c r="L24" s="125"/>
      <c r="M24" s="132"/>
      <c r="N24" s="132"/>
      <c r="O24" s="87"/>
      <c r="P24" s="87"/>
      <c r="Q24" s="87"/>
      <c r="R24" s="87"/>
      <c r="S24" s="87"/>
      <c r="T24" s="87"/>
      <c r="U24" s="87"/>
      <c r="V24" s="87"/>
      <c r="W24" s="87"/>
      <c r="X24" s="87"/>
      <c r="Y24" s="87"/>
      <c r="Z24" s="87"/>
      <c r="AA24" s="87"/>
      <c r="AB24" s="133">
        <f t="shared" si="2"/>
        <v>0</v>
      </c>
      <c r="AC24" s="133">
        <f t="shared" si="3"/>
        <v>0</v>
      </c>
      <c r="AD24" s="133">
        <f t="shared" si="0"/>
        <v>0</v>
      </c>
    </row>
    <row r="25" spans="2:30" s="115" customFormat="1" x14ac:dyDescent="0.2">
      <c r="B25" s="136">
        <v>18</v>
      </c>
      <c r="C25" s="124"/>
      <c r="D25" s="125"/>
      <c r="E25" s="134"/>
      <c r="F25" s="134"/>
      <c r="G25" s="128"/>
      <c r="H25" s="128"/>
      <c r="I25" s="125"/>
      <c r="J25" s="130" t="str">
        <f t="shared" si="1"/>
        <v/>
      </c>
      <c r="K25" s="131"/>
      <c r="L25" s="125"/>
      <c r="M25" s="132"/>
      <c r="N25" s="132"/>
      <c r="O25" s="87"/>
      <c r="P25" s="87"/>
      <c r="Q25" s="87"/>
      <c r="R25" s="87"/>
      <c r="S25" s="87"/>
      <c r="T25" s="87"/>
      <c r="U25" s="87"/>
      <c r="V25" s="87"/>
      <c r="W25" s="87"/>
      <c r="X25" s="87"/>
      <c r="Y25" s="87"/>
      <c r="Z25" s="87"/>
      <c r="AA25" s="87"/>
      <c r="AB25" s="133">
        <f t="shared" si="2"/>
        <v>0</v>
      </c>
      <c r="AC25" s="133">
        <f t="shared" si="3"/>
        <v>0</v>
      </c>
      <c r="AD25" s="133">
        <f t="shared" si="0"/>
        <v>0</v>
      </c>
    </row>
    <row r="26" spans="2:30" s="115" customFormat="1" x14ac:dyDescent="0.2">
      <c r="B26" s="136">
        <v>19</v>
      </c>
      <c r="C26" s="124"/>
      <c r="D26" s="125"/>
      <c r="E26" s="134"/>
      <c r="F26" s="134"/>
      <c r="G26" s="128"/>
      <c r="H26" s="128"/>
      <c r="I26" s="125"/>
      <c r="J26" s="130" t="str">
        <f t="shared" si="1"/>
        <v/>
      </c>
      <c r="K26" s="131"/>
      <c r="L26" s="125"/>
      <c r="M26" s="132"/>
      <c r="N26" s="132"/>
      <c r="O26" s="87"/>
      <c r="P26" s="87"/>
      <c r="Q26" s="87"/>
      <c r="R26" s="87"/>
      <c r="S26" s="87"/>
      <c r="T26" s="87"/>
      <c r="U26" s="87"/>
      <c r="V26" s="87"/>
      <c r="W26" s="87"/>
      <c r="X26" s="87"/>
      <c r="Y26" s="87"/>
      <c r="Z26" s="87"/>
      <c r="AA26" s="87"/>
      <c r="AB26" s="133">
        <f>IF(G26="Alto",3,IF(G26="Bajo",1,0))</f>
        <v>0</v>
      </c>
      <c r="AC26" s="133">
        <f t="shared" si="3"/>
        <v>0</v>
      </c>
      <c r="AD26" s="133">
        <f t="shared" si="0"/>
        <v>0</v>
      </c>
    </row>
    <row r="27" spans="2:30" s="115" customFormat="1" x14ac:dyDescent="0.2">
      <c r="B27" s="136">
        <v>20</v>
      </c>
      <c r="C27" s="124"/>
      <c r="D27" s="125"/>
      <c r="E27" s="126"/>
      <c r="F27" s="126"/>
      <c r="G27" s="131"/>
      <c r="H27" s="131"/>
      <c r="I27" s="125"/>
      <c r="J27" s="130" t="str">
        <f t="shared" si="1"/>
        <v/>
      </c>
      <c r="K27" s="131"/>
      <c r="L27" s="125"/>
      <c r="M27" s="132"/>
      <c r="N27" s="132"/>
      <c r="O27" s="87"/>
      <c r="P27" s="87"/>
      <c r="Q27" s="87"/>
      <c r="R27" s="87"/>
      <c r="S27" s="87"/>
      <c r="T27" s="87"/>
      <c r="U27" s="87"/>
      <c r="V27" s="87"/>
      <c r="W27" s="87"/>
      <c r="X27" s="87"/>
      <c r="Y27" s="87"/>
      <c r="Z27" s="87"/>
      <c r="AA27" s="87"/>
      <c r="AB27" s="133">
        <f>IF(G27="Alto",3,IF(G27="Bajo",1,0))</f>
        <v>0</v>
      </c>
      <c r="AC27" s="133">
        <f t="shared" si="3"/>
        <v>0</v>
      </c>
      <c r="AD27" s="133">
        <f t="shared" si="0"/>
        <v>0</v>
      </c>
    </row>
    <row r="28" spans="2:30" s="115" customFormat="1" x14ac:dyDescent="0.2">
      <c r="C28" s="87"/>
      <c r="D28" s="87"/>
      <c r="E28" s="87"/>
      <c r="F28" s="87"/>
      <c r="G28" s="137"/>
      <c r="H28" s="137"/>
      <c r="I28" s="87"/>
      <c r="J28" s="87"/>
      <c r="K28" s="137"/>
      <c r="L28" s="87"/>
      <c r="M28" s="87"/>
      <c r="N28" s="87"/>
      <c r="O28" s="87"/>
      <c r="P28" s="87"/>
      <c r="Q28" s="87"/>
      <c r="R28" s="87"/>
      <c r="S28" s="87"/>
      <c r="T28" s="87"/>
      <c r="U28" s="87"/>
      <c r="V28" s="87"/>
      <c r="W28" s="87"/>
      <c r="X28" s="87"/>
      <c r="Y28" s="87"/>
      <c r="Z28" s="87"/>
      <c r="AA28" s="87"/>
      <c r="AB28" s="133">
        <f t="shared" ref="AB28" si="4">IF(G28="Alto",3,IF(G28="Bajo",1,0))</f>
        <v>0</v>
      </c>
      <c r="AC28" s="133">
        <f t="shared" si="3"/>
        <v>0</v>
      </c>
      <c r="AD28" s="133">
        <f t="shared" si="0"/>
        <v>0</v>
      </c>
    </row>
    <row r="29" spans="2:30" s="115" customFormat="1" x14ac:dyDescent="0.2">
      <c r="B29" s="87"/>
      <c r="C29" s="138"/>
      <c r="D29" s="138"/>
      <c r="E29" s="138"/>
      <c r="F29" s="138"/>
      <c r="G29" s="139"/>
      <c r="H29" s="139"/>
      <c r="I29" s="138"/>
      <c r="J29" s="138"/>
      <c r="K29" s="139"/>
      <c r="L29" s="138"/>
      <c r="M29" s="87"/>
      <c r="N29" s="87"/>
      <c r="O29" s="87"/>
      <c r="P29" s="87"/>
      <c r="Q29" s="87"/>
      <c r="R29" s="87"/>
      <c r="S29" s="87"/>
      <c r="T29" s="87"/>
      <c r="U29" s="87"/>
      <c r="V29" s="87"/>
      <c r="W29" s="87"/>
      <c r="X29" s="87"/>
      <c r="Y29" s="87"/>
      <c r="Z29" s="87"/>
      <c r="AA29" s="87"/>
      <c r="AB29" s="140"/>
      <c r="AC29" s="140"/>
      <c r="AD29" s="140"/>
    </row>
    <row r="30" spans="2:30" s="115" customFormat="1" ht="44.25" customHeight="1" x14ac:dyDescent="0.2">
      <c r="B30" s="264" t="s">
        <v>411</v>
      </c>
      <c r="C30" s="265"/>
      <c r="D30" s="265"/>
      <c r="E30" s="265"/>
      <c r="F30" s="265"/>
      <c r="G30" s="265"/>
      <c r="H30" s="265"/>
      <c r="I30" s="265"/>
      <c r="J30" s="265"/>
      <c r="K30" s="265"/>
      <c r="L30" s="265"/>
      <c r="M30" s="265"/>
      <c r="N30" s="265"/>
      <c r="O30" s="87"/>
      <c r="P30" s="87"/>
      <c r="Q30" s="87"/>
      <c r="R30" s="87"/>
      <c r="S30" s="87"/>
      <c r="T30" s="87"/>
      <c r="U30" s="87"/>
      <c r="V30" s="87"/>
      <c r="W30" s="87"/>
      <c r="X30" s="87"/>
      <c r="Y30" s="87"/>
      <c r="Z30" s="87"/>
      <c r="AA30" s="87"/>
      <c r="AB30" s="141"/>
      <c r="AC30" s="141"/>
      <c r="AD30" s="141"/>
    </row>
    <row r="31" spans="2:30" s="115" customFormat="1" ht="15" customHeight="1" x14ac:dyDescent="0.2">
      <c r="B31" s="255"/>
      <c r="C31" s="255"/>
      <c r="D31" s="255"/>
      <c r="E31" s="255"/>
      <c r="F31" s="255"/>
      <c r="G31" s="255"/>
      <c r="H31" s="255"/>
      <c r="I31" s="255"/>
      <c r="J31" s="255"/>
      <c r="K31" s="255"/>
      <c r="L31" s="255"/>
      <c r="M31" s="255"/>
      <c r="N31" s="255"/>
      <c r="O31" s="87"/>
      <c r="P31" s="87"/>
      <c r="Q31" s="87"/>
      <c r="R31" s="87"/>
      <c r="S31" s="87"/>
      <c r="T31" s="87"/>
      <c r="U31" s="87"/>
      <c r="V31" s="87"/>
      <c r="W31" s="87"/>
      <c r="X31" s="87"/>
      <c r="Y31" s="87"/>
      <c r="Z31" s="87"/>
      <c r="AA31" s="87"/>
      <c r="AB31" s="141"/>
      <c r="AC31" s="141"/>
      <c r="AD31" s="141"/>
    </row>
  </sheetData>
  <mergeCells count="9">
    <mergeCell ref="B31:N31"/>
    <mergeCell ref="B1:C3"/>
    <mergeCell ref="D1:L3"/>
    <mergeCell ref="M3:N3"/>
    <mergeCell ref="B5:N5"/>
    <mergeCell ref="B6:D6"/>
    <mergeCell ref="E6:J6"/>
    <mergeCell ref="K6:N6"/>
    <mergeCell ref="B30:N30"/>
  </mergeCells>
  <dataValidations count="13">
    <dataValidation allowBlank="1" showInputMessage="1" showErrorMessage="1" prompt="Indica el nivel de poder/ influencia en las decisiones del proyecto _x000a_Seleccionar Bajo o Alto_x000a_" sqref="H7 AB7:AD7" xr:uid="{00000000-0002-0000-0100-000000000000}"/>
    <dataValidation allowBlank="1" showInputMessage="1" showErrorMessage="1" error="Rango de valores: 1 a 10" sqref="AB8:AD28" xr:uid="{00000000-0002-0000-0100-000001000000}"/>
    <dataValidation allowBlank="1" showInputMessage="1" showErrorMessage="1" prompt="Indica la intención de apoyo en la materialización del proyecto" sqref="I7" xr:uid="{00000000-0002-0000-0100-000002000000}"/>
    <dataValidation allowBlank="1" showInputMessage="1" showErrorMessage="1" prompt="Aporte concreto que debe realizar en el proyecto" sqref="F7" xr:uid="{00000000-0002-0000-0100-000003000000}"/>
    <dataValidation allowBlank="1" showInputMessage="1" showErrorMessage="1" prompt="Objetivo que busca alcanzar con el proyecto descrito en porcentaje y cualitativamente." sqref="E7" xr:uid="{00000000-0002-0000-0100-000004000000}"/>
    <dataValidation allowBlank="1" showInputMessage="1" showErrorMessage="1" prompt="Rol en el proyecto" sqref="D7" xr:uid="{00000000-0002-0000-0100-000005000000}"/>
    <dataValidation allowBlank="1" showInputMessage="1" showErrorMessage="1" prompt="Vinculación respecto a la entidad._x000a_Si es externa especificar Nombre de la entidad en la columna siguiente_x000a_" sqref="K7" xr:uid="{00000000-0002-0000-0100-000006000000}"/>
    <dataValidation allowBlank="1" showInputMessage="1" showErrorMessage="1" prompt="Indica el interés en el proyecto _x000a_Seleccionar Bajo o Alto _x000a_" sqref="G7" xr:uid="{00000000-0002-0000-0100-000007000000}"/>
    <dataValidation allowBlank="1" showInputMessage="1" showErrorMessage="1" prompt="Grupo al que pertenece el interesado" sqref="C7" xr:uid="{00000000-0002-0000-0100-000008000000}"/>
    <dataValidation allowBlank="1" showInputMessage="1" showErrorMessage="1" prompt="Entidad en la que el interesado se encuentra vinculado" sqref="L7" xr:uid="{00000000-0002-0000-0100-000009000000}"/>
    <dataValidation allowBlank="1" showInputMessage="1" showErrorMessage="1" promptTitle="Columna Formulada, no editar" prompt="Indica la estrategia que debe ser aplicada de acuerdo con el nivel de Poder/Influencia - Interés _x000a_" sqref="J7" xr:uid="{00000000-0002-0000-0100-00000A000000}"/>
    <dataValidation allowBlank="1" showInputMessage="1" showErrorMessage="1" prompt="Indica el tipo de posición del interesado con el proyecto" sqref="I7" xr:uid="{00000000-0002-0000-0100-00000B000000}"/>
    <dataValidation type="list" allowBlank="1" showInputMessage="1" showErrorMessage="1" sqref="K8:K27" xr:uid="{00000000-0002-0000-0100-00000C000000}">
      <formula1>"Interna,Externa"</formula1>
    </dataValidation>
  </dataValidations>
  <pageMargins left="0.7" right="0.7" top="0.75" bottom="0.75" header="0.3" footer="0.3"/>
  <pageSetup paperSize="9" scale="36"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D000000}">
          <x14:formula1>
            <xm:f>Listas!$D$17:$D$18</xm:f>
          </x14:formula1>
          <xm:sqref>G8:G27 H8:H27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D210"/>
  <sheetViews>
    <sheetView showGridLines="0" view="pageBreakPreview" zoomScale="60" zoomScaleNormal="100" workbookViewId="0">
      <selection activeCell="J1" sqref="J1"/>
    </sheetView>
  </sheetViews>
  <sheetFormatPr baseColWidth="10" defaultColWidth="11.42578125" defaultRowHeight="14.25" x14ac:dyDescent="0.2"/>
  <cols>
    <col min="1" max="1" width="6.28515625" style="87" bestFit="1" customWidth="1"/>
    <col min="2" max="2" width="4.85546875" style="87" customWidth="1"/>
    <col min="3" max="4" width="23.7109375" style="87" customWidth="1"/>
    <col min="5" max="5" width="37.5703125" style="87" customWidth="1"/>
    <col min="6" max="6" width="45.7109375" style="87" customWidth="1"/>
    <col min="7" max="7" width="19.28515625" style="87" customWidth="1"/>
    <col min="8" max="8" width="13.140625" style="87" customWidth="1"/>
    <col min="9" max="9" width="16" style="87" customWidth="1"/>
    <col min="10" max="10" width="47.28515625" style="87" customWidth="1"/>
    <col min="11" max="11" width="20.140625" style="87" customWidth="1"/>
    <col min="12" max="12" width="18.140625" style="87" customWidth="1"/>
    <col min="13" max="16384" width="11.42578125" style="87"/>
  </cols>
  <sheetData>
    <row r="1" spans="2:10" s="86" customFormat="1" ht="17.25" customHeight="1" x14ac:dyDescent="0.25">
      <c r="B1" s="266"/>
      <c r="C1" s="266"/>
      <c r="D1" s="267" t="s">
        <v>415</v>
      </c>
      <c r="E1" s="268"/>
      <c r="F1" s="268"/>
      <c r="G1" s="268"/>
      <c r="H1" s="269"/>
      <c r="I1" s="241" t="s">
        <v>0</v>
      </c>
      <c r="J1" s="242">
        <v>45300</v>
      </c>
    </row>
    <row r="2" spans="2:10" s="86" customFormat="1" ht="21.75" customHeight="1" x14ac:dyDescent="0.25">
      <c r="B2" s="266"/>
      <c r="C2" s="266"/>
      <c r="D2" s="270"/>
      <c r="E2" s="271"/>
      <c r="F2" s="271"/>
      <c r="G2" s="271"/>
      <c r="H2" s="272"/>
      <c r="I2" s="241" t="s">
        <v>1</v>
      </c>
      <c r="J2" s="241" t="s">
        <v>414</v>
      </c>
    </row>
    <row r="3" spans="2:10" ht="26.25" customHeight="1" x14ac:dyDescent="0.2">
      <c r="B3" s="266"/>
      <c r="C3" s="266"/>
      <c r="D3" s="273"/>
      <c r="E3" s="274"/>
      <c r="F3" s="274"/>
      <c r="G3" s="274"/>
      <c r="H3" s="275"/>
      <c r="I3" s="244" t="s">
        <v>3</v>
      </c>
      <c r="J3" s="245"/>
    </row>
    <row r="5" spans="2:10" ht="15" customHeight="1" x14ac:dyDescent="0.2">
      <c r="B5" s="276" t="s">
        <v>82</v>
      </c>
      <c r="C5" s="276"/>
      <c r="D5" s="276"/>
      <c r="E5" s="276"/>
      <c r="F5" s="276"/>
      <c r="G5" s="276"/>
      <c r="H5" s="276"/>
      <c r="I5" s="276"/>
      <c r="J5" s="276"/>
    </row>
    <row r="6" spans="2:10" ht="25.5" x14ac:dyDescent="0.2">
      <c r="B6" s="147" t="s">
        <v>65</v>
      </c>
      <c r="C6" s="119" t="s">
        <v>66</v>
      </c>
      <c r="D6" s="119" t="s">
        <v>67</v>
      </c>
      <c r="E6" s="119" t="s">
        <v>73</v>
      </c>
      <c r="F6" s="119" t="s">
        <v>83</v>
      </c>
      <c r="G6" s="119" t="s">
        <v>84</v>
      </c>
      <c r="H6" s="119" t="s">
        <v>85</v>
      </c>
      <c r="I6" s="119" t="s">
        <v>86</v>
      </c>
      <c r="J6" s="148" t="s">
        <v>87</v>
      </c>
    </row>
    <row r="7" spans="2:10" x14ac:dyDescent="0.2">
      <c r="B7" s="149"/>
      <c r="C7" s="124"/>
      <c r="D7" s="125"/>
      <c r="E7" s="35"/>
      <c r="F7" s="35"/>
      <c r="G7" s="35"/>
      <c r="H7" s="81"/>
      <c r="I7" s="81"/>
      <c r="J7" s="38"/>
    </row>
    <row r="8" spans="2:10" x14ac:dyDescent="0.2">
      <c r="B8" s="149"/>
      <c r="C8" s="124"/>
      <c r="D8" s="125"/>
      <c r="E8" s="35"/>
      <c r="F8" s="35"/>
      <c r="G8" s="35"/>
      <c r="H8" s="81"/>
      <c r="I8" s="81"/>
      <c r="J8" s="38"/>
    </row>
    <row r="9" spans="2:10" x14ac:dyDescent="0.2">
      <c r="B9" s="149"/>
      <c r="C9" s="124"/>
      <c r="D9" s="125"/>
      <c r="E9" s="35"/>
      <c r="F9" s="35"/>
      <c r="G9" s="35"/>
      <c r="H9" s="81"/>
      <c r="I9" s="81"/>
      <c r="J9" s="38"/>
    </row>
    <row r="10" spans="2:10" x14ac:dyDescent="0.2">
      <c r="B10" s="149"/>
      <c r="C10" s="124"/>
      <c r="D10" s="125"/>
      <c r="E10" s="35"/>
      <c r="F10" s="35"/>
      <c r="G10" s="35"/>
      <c r="H10" s="81"/>
      <c r="I10" s="81"/>
      <c r="J10" s="38"/>
    </row>
    <row r="11" spans="2:10" x14ac:dyDescent="0.2">
      <c r="B11" s="149"/>
      <c r="C11" s="124"/>
      <c r="D11" s="125"/>
      <c r="E11" s="35"/>
      <c r="F11" s="35"/>
      <c r="G11" s="35"/>
      <c r="H11" s="81"/>
      <c r="I11" s="81"/>
      <c r="J11" s="38"/>
    </row>
    <row r="12" spans="2:10" x14ac:dyDescent="0.2">
      <c r="B12" s="149"/>
      <c r="C12" s="124"/>
      <c r="D12" s="125"/>
      <c r="E12" s="35"/>
      <c r="F12" s="35"/>
      <c r="G12" s="35"/>
      <c r="H12" s="81"/>
      <c r="I12" s="81"/>
      <c r="J12" s="38"/>
    </row>
    <row r="13" spans="2:10" x14ac:dyDescent="0.2">
      <c r="B13" s="149"/>
      <c r="C13" s="124"/>
      <c r="D13" s="125"/>
      <c r="E13" s="35"/>
      <c r="F13" s="35"/>
      <c r="G13" s="35"/>
      <c r="H13" s="81"/>
      <c r="I13" s="81"/>
      <c r="J13" s="38"/>
    </row>
    <row r="14" spans="2:10" x14ac:dyDescent="0.2">
      <c r="B14" s="149"/>
      <c r="C14" s="124"/>
      <c r="D14" s="125"/>
      <c r="E14" s="35"/>
      <c r="F14" s="35"/>
      <c r="G14" s="35"/>
      <c r="H14" s="81"/>
      <c r="I14" s="81"/>
      <c r="J14" s="38"/>
    </row>
    <row r="15" spans="2:10" x14ac:dyDescent="0.2">
      <c r="B15" s="149"/>
      <c r="C15" s="124"/>
      <c r="D15" s="125"/>
      <c r="E15" s="35"/>
      <c r="F15" s="35"/>
      <c r="G15" s="35"/>
      <c r="H15" s="81"/>
      <c r="I15" s="81"/>
      <c r="J15" s="38"/>
    </row>
    <row r="16" spans="2:10" x14ac:dyDescent="0.2">
      <c r="B16" s="149"/>
      <c r="C16" s="124"/>
      <c r="D16" s="125"/>
      <c r="E16" s="35"/>
      <c r="F16" s="35"/>
      <c r="G16" s="35"/>
      <c r="H16" s="81"/>
      <c r="I16" s="81"/>
      <c r="J16" s="38"/>
    </row>
    <row r="17" spans="2:10" x14ac:dyDescent="0.2">
      <c r="B17" s="149"/>
      <c r="C17" s="124"/>
      <c r="D17" s="125"/>
      <c r="E17" s="35"/>
      <c r="F17" s="35"/>
      <c r="G17" s="35"/>
      <c r="H17" s="81"/>
      <c r="I17" s="81"/>
      <c r="J17" s="38"/>
    </row>
    <row r="18" spans="2:10" x14ac:dyDescent="0.2">
      <c r="B18" s="149"/>
      <c r="C18" s="124"/>
      <c r="D18" s="125"/>
      <c r="E18" s="35"/>
      <c r="F18" s="35"/>
      <c r="G18" s="35"/>
      <c r="H18" s="81"/>
      <c r="I18" s="81"/>
      <c r="J18" s="38"/>
    </row>
    <row r="19" spans="2:10" x14ac:dyDescent="0.2">
      <c r="B19" s="149"/>
      <c r="C19" s="124"/>
      <c r="D19" s="125"/>
      <c r="E19" s="35"/>
      <c r="F19" s="35"/>
      <c r="G19" s="35"/>
      <c r="H19" s="81"/>
      <c r="I19" s="81"/>
      <c r="J19" s="38"/>
    </row>
    <row r="20" spans="2:10" x14ac:dyDescent="0.2">
      <c r="B20" s="149"/>
      <c r="C20" s="124"/>
      <c r="D20" s="125"/>
      <c r="E20" s="35"/>
      <c r="F20" s="35"/>
      <c r="G20" s="35"/>
      <c r="H20" s="81"/>
      <c r="I20" s="81"/>
      <c r="J20" s="38"/>
    </row>
    <row r="21" spans="2:10" x14ac:dyDescent="0.2">
      <c r="B21" s="149"/>
      <c r="C21" s="124"/>
      <c r="D21" s="125"/>
      <c r="E21" s="35"/>
      <c r="F21" s="35"/>
      <c r="G21" s="35"/>
      <c r="H21" s="81"/>
      <c r="I21" s="81"/>
      <c r="J21" s="38"/>
    </row>
    <row r="22" spans="2:10" x14ac:dyDescent="0.2">
      <c r="B22" s="149"/>
      <c r="C22" s="124"/>
      <c r="D22" s="125"/>
      <c r="E22" s="35"/>
      <c r="F22" s="35"/>
      <c r="G22" s="35"/>
      <c r="H22" s="81"/>
      <c r="I22" s="81"/>
      <c r="J22" s="38"/>
    </row>
    <row r="23" spans="2:10" x14ac:dyDescent="0.2">
      <c r="B23" s="149"/>
      <c r="C23" s="124"/>
      <c r="D23" s="125"/>
      <c r="E23" s="35"/>
      <c r="F23" s="35"/>
      <c r="G23" s="35"/>
      <c r="H23" s="81"/>
      <c r="I23" s="81"/>
      <c r="J23" s="38"/>
    </row>
    <row r="24" spans="2:10" x14ac:dyDescent="0.2">
      <c r="B24" s="149"/>
      <c r="C24" s="124"/>
      <c r="D24" s="125"/>
      <c r="E24" s="35"/>
      <c r="F24" s="35"/>
      <c r="G24" s="35"/>
      <c r="H24" s="81"/>
      <c r="I24" s="81"/>
      <c r="J24" s="38"/>
    </row>
    <row r="25" spans="2:10" x14ac:dyDescent="0.2">
      <c r="B25" s="149"/>
      <c r="C25" s="124"/>
      <c r="D25" s="125"/>
      <c r="E25" s="35"/>
      <c r="F25" s="35"/>
      <c r="G25" s="35"/>
      <c r="H25" s="81"/>
      <c r="I25" s="81"/>
      <c r="J25" s="38"/>
    </row>
    <row r="26" spans="2:10" x14ac:dyDescent="0.2">
      <c r="B26" s="149"/>
      <c r="C26" s="124"/>
      <c r="D26" s="125"/>
      <c r="E26" s="35"/>
      <c r="F26" s="35"/>
      <c r="G26" s="35"/>
      <c r="H26" s="81"/>
      <c r="I26" s="81"/>
      <c r="J26" s="38"/>
    </row>
    <row r="27" spans="2:10" x14ac:dyDescent="0.2">
      <c r="B27" s="149"/>
      <c r="C27" s="124"/>
      <c r="D27" s="125"/>
      <c r="E27" s="35"/>
      <c r="F27" s="35"/>
      <c r="G27" s="35"/>
      <c r="H27" s="81"/>
      <c r="I27" s="81"/>
      <c r="J27" s="38"/>
    </row>
    <row r="28" spans="2:10" x14ac:dyDescent="0.2">
      <c r="B28" s="149"/>
      <c r="C28" s="124"/>
      <c r="D28" s="125"/>
      <c r="E28" s="35"/>
      <c r="F28" s="35"/>
      <c r="G28" s="35"/>
      <c r="H28" s="81"/>
      <c r="I28" s="81"/>
      <c r="J28" s="38"/>
    </row>
    <row r="29" spans="2:10" x14ac:dyDescent="0.2">
      <c r="B29" s="149"/>
      <c r="C29" s="124"/>
      <c r="D29" s="125"/>
      <c r="E29" s="35"/>
      <c r="F29" s="35"/>
      <c r="G29" s="35"/>
      <c r="H29" s="81"/>
      <c r="I29" s="81"/>
      <c r="J29" s="38"/>
    </row>
    <row r="30" spans="2:10" x14ac:dyDescent="0.2">
      <c r="B30" s="149"/>
      <c r="C30" s="124"/>
      <c r="D30" s="125"/>
      <c r="E30" s="35"/>
      <c r="F30" s="35"/>
      <c r="G30" s="35"/>
      <c r="H30" s="81"/>
      <c r="I30" s="81"/>
      <c r="J30" s="38"/>
    </row>
    <row r="31" spans="2:10" x14ac:dyDescent="0.2">
      <c r="B31" s="149"/>
      <c r="C31" s="124"/>
      <c r="D31" s="125"/>
      <c r="E31" s="35"/>
      <c r="F31" s="35"/>
      <c r="G31" s="35"/>
      <c r="H31" s="81"/>
      <c r="I31" s="81"/>
      <c r="J31" s="38"/>
    </row>
    <row r="32" spans="2:10" x14ac:dyDescent="0.2">
      <c r="B32" s="149"/>
      <c r="C32" s="124"/>
      <c r="D32" s="125"/>
      <c r="E32" s="35"/>
      <c r="F32" s="35"/>
      <c r="G32" s="35"/>
      <c r="H32" s="81"/>
      <c r="I32" s="81"/>
      <c r="J32" s="38"/>
    </row>
    <row r="33" spans="2:10" x14ac:dyDescent="0.2">
      <c r="B33" s="149"/>
      <c r="C33" s="124"/>
      <c r="D33" s="125"/>
      <c r="E33" s="35"/>
      <c r="F33" s="35"/>
      <c r="G33" s="35"/>
      <c r="H33" s="81"/>
      <c r="I33" s="81"/>
      <c r="J33" s="38"/>
    </row>
    <row r="34" spans="2:10" x14ac:dyDescent="0.2">
      <c r="B34" s="149"/>
      <c r="C34" s="124"/>
      <c r="D34" s="125"/>
      <c r="E34" s="35"/>
      <c r="F34" s="35"/>
      <c r="G34" s="35"/>
      <c r="H34" s="81"/>
      <c r="I34" s="81"/>
      <c r="J34" s="38"/>
    </row>
    <row r="35" spans="2:10" x14ac:dyDescent="0.2">
      <c r="B35" s="149"/>
      <c r="C35" s="124"/>
      <c r="D35" s="125"/>
      <c r="E35" s="35"/>
      <c r="F35" s="35"/>
      <c r="G35" s="35"/>
      <c r="H35" s="81"/>
      <c r="I35" s="81"/>
      <c r="J35" s="38"/>
    </row>
    <row r="36" spans="2:10" x14ac:dyDescent="0.2">
      <c r="B36" s="149"/>
      <c r="C36" s="124"/>
      <c r="D36" s="125"/>
      <c r="E36" s="35"/>
      <c r="F36" s="35"/>
      <c r="G36" s="35"/>
      <c r="H36" s="81"/>
      <c r="I36" s="81"/>
      <c r="J36" s="38"/>
    </row>
    <row r="37" spans="2:10" x14ac:dyDescent="0.2">
      <c r="B37" s="149"/>
      <c r="C37" s="124"/>
      <c r="D37" s="125"/>
      <c r="E37" s="35"/>
      <c r="F37" s="35"/>
      <c r="G37" s="35"/>
      <c r="H37" s="81"/>
      <c r="I37" s="81"/>
      <c r="J37" s="38"/>
    </row>
    <row r="38" spans="2:10" x14ac:dyDescent="0.2">
      <c r="B38" s="149"/>
      <c r="C38" s="124"/>
      <c r="D38" s="125"/>
      <c r="E38" s="35"/>
      <c r="F38" s="35"/>
      <c r="G38" s="35"/>
      <c r="H38" s="81"/>
      <c r="I38" s="81"/>
      <c r="J38" s="38"/>
    </row>
    <row r="39" spans="2:10" x14ac:dyDescent="0.2">
      <c r="B39" s="149"/>
      <c r="C39" s="124"/>
      <c r="D39" s="125"/>
      <c r="E39" s="35"/>
      <c r="F39" s="35"/>
      <c r="G39" s="35"/>
      <c r="H39" s="81"/>
      <c r="I39" s="81"/>
      <c r="J39" s="38"/>
    </row>
    <row r="40" spans="2:10" x14ac:dyDescent="0.2">
      <c r="B40" s="149"/>
      <c r="C40" s="124"/>
      <c r="D40" s="125"/>
      <c r="E40" s="35"/>
      <c r="F40" s="35"/>
      <c r="G40" s="35"/>
      <c r="H40" s="81"/>
      <c r="I40" s="81"/>
      <c r="J40" s="38"/>
    </row>
    <row r="41" spans="2:10" x14ac:dyDescent="0.2">
      <c r="B41" s="149"/>
      <c r="C41" s="124"/>
      <c r="D41" s="125"/>
      <c r="E41" s="35"/>
      <c r="F41" s="35"/>
      <c r="G41" s="35"/>
      <c r="H41" s="81"/>
      <c r="I41" s="81"/>
      <c r="J41" s="38"/>
    </row>
    <row r="42" spans="2:10" x14ac:dyDescent="0.2">
      <c r="B42" s="149"/>
      <c r="C42" s="124"/>
      <c r="D42" s="125"/>
      <c r="E42" s="35"/>
      <c r="F42" s="35"/>
      <c r="G42" s="35"/>
      <c r="H42" s="81"/>
      <c r="I42" s="81"/>
      <c r="J42" s="38"/>
    </row>
    <row r="43" spans="2:10" x14ac:dyDescent="0.2">
      <c r="B43" s="149"/>
      <c r="C43" s="124"/>
      <c r="D43" s="125"/>
      <c r="E43" s="35"/>
      <c r="F43" s="35"/>
      <c r="G43" s="35"/>
      <c r="H43" s="81"/>
      <c r="I43" s="81"/>
      <c r="J43" s="38"/>
    </row>
    <row r="44" spans="2:10" x14ac:dyDescent="0.2">
      <c r="B44" s="149"/>
      <c r="C44" s="124"/>
      <c r="D44" s="125"/>
      <c r="E44" s="35"/>
      <c r="F44" s="35"/>
      <c r="G44" s="35"/>
      <c r="H44" s="81"/>
      <c r="I44" s="81"/>
      <c r="J44" s="38"/>
    </row>
    <row r="45" spans="2:10" x14ac:dyDescent="0.2">
      <c r="B45" s="149"/>
      <c r="C45" s="124"/>
      <c r="D45" s="125"/>
      <c r="E45" s="35"/>
      <c r="F45" s="35"/>
      <c r="G45" s="35"/>
      <c r="H45" s="81"/>
      <c r="I45" s="81"/>
      <c r="J45" s="38"/>
    </row>
    <row r="46" spans="2:10" x14ac:dyDescent="0.2">
      <c r="B46" s="149"/>
      <c r="C46" s="124"/>
      <c r="D46" s="125"/>
      <c r="E46" s="35"/>
      <c r="F46" s="35"/>
      <c r="G46" s="35"/>
      <c r="H46" s="81"/>
      <c r="I46" s="81"/>
      <c r="J46" s="38"/>
    </row>
    <row r="47" spans="2:10" x14ac:dyDescent="0.2">
      <c r="B47" s="149"/>
      <c r="C47" s="124"/>
      <c r="D47" s="125"/>
      <c r="E47" s="35"/>
      <c r="F47" s="35"/>
      <c r="G47" s="35"/>
      <c r="H47" s="81"/>
      <c r="I47" s="81"/>
      <c r="J47" s="38"/>
    </row>
    <row r="48" spans="2:10" x14ac:dyDescent="0.2">
      <c r="B48" s="149"/>
      <c r="C48" s="124"/>
      <c r="D48" s="125"/>
      <c r="E48" s="35"/>
      <c r="F48" s="35"/>
      <c r="G48" s="35"/>
      <c r="H48" s="81"/>
      <c r="I48" s="81"/>
      <c r="J48" s="38"/>
    </row>
    <row r="49" spans="2:30" x14ac:dyDescent="0.2">
      <c r="B49" s="149"/>
      <c r="C49" s="124"/>
      <c r="D49" s="125"/>
      <c r="E49" s="35"/>
      <c r="F49" s="35"/>
      <c r="G49" s="35"/>
      <c r="H49" s="81"/>
      <c r="I49" s="81"/>
      <c r="J49" s="38"/>
    </row>
    <row r="50" spans="2:30" x14ac:dyDescent="0.2">
      <c r="B50" s="149"/>
      <c r="C50" s="124"/>
      <c r="D50" s="125"/>
      <c r="E50" s="35"/>
      <c r="F50" s="35"/>
      <c r="G50" s="35"/>
      <c r="H50" s="81"/>
      <c r="I50" s="81"/>
      <c r="J50" s="38"/>
    </row>
    <row r="51" spans="2:30" x14ac:dyDescent="0.2">
      <c r="B51" s="149"/>
      <c r="C51" s="124"/>
      <c r="D51" s="125"/>
      <c r="E51" s="35"/>
      <c r="F51" s="35"/>
      <c r="G51" s="35"/>
      <c r="H51" s="81"/>
      <c r="I51" s="81"/>
      <c r="J51" s="38"/>
    </row>
    <row r="52" spans="2:30" x14ac:dyDescent="0.2">
      <c r="B52" s="149"/>
      <c r="C52" s="124"/>
      <c r="D52" s="125"/>
      <c r="E52" s="35"/>
      <c r="F52" s="35"/>
      <c r="G52" s="35"/>
      <c r="H52" s="81"/>
      <c r="I52" s="81"/>
      <c r="J52" s="38"/>
    </row>
    <row r="53" spans="2:30" x14ac:dyDescent="0.2">
      <c r="B53" s="149"/>
      <c r="C53" s="124"/>
      <c r="D53" s="125"/>
      <c r="E53" s="35"/>
      <c r="F53" s="35"/>
      <c r="G53" s="35"/>
      <c r="H53" s="81"/>
      <c r="I53" s="81"/>
      <c r="J53" s="38"/>
      <c r="K53" s="115"/>
    </row>
    <row r="54" spans="2:30" x14ac:dyDescent="0.2">
      <c r="B54" s="150"/>
      <c r="C54" s="124"/>
      <c r="D54" s="125"/>
      <c r="E54" s="146"/>
      <c r="F54" s="146"/>
      <c r="G54" s="146"/>
      <c r="H54" s="151"/>
      <c r="I54" s="151"/>
      <c r="J54" s="152"/>
      <c r="K54" s="115"/>
    </row>
    <row r="55" spans="2:30" x14ac:dyDescent="0.2">
      <c r="B55" s="153"/>
      <c r="C55" s="124"/>
      <c r="D55" s="125"/>
      <c r="E55" s="154"/>
      <c r="F55" s="154"/>
      <c r="G55" s="154"/>
      <c r="H55" s="155"/>
      <c r="I55" s="155"/>
      <c r="J55" s="156"/>
      <c r="K55" s="115"/>
    </row>
    <row r="56" spans="2:30" s="115" customFormat="1" ht="44.25" customHeight="1" x14ac:dyDescent="0.2">
      <c r="B56" s="264" t="s">
        <v>412</v>
      </c>
      <c r="C56" s="265"/>
      <c r="D56" s="265"/>
      <c r="E56" s="265"/>
      <c r="F56" s="265"/>
      <c r="G56" s="265"/>
      <c r="H56" s="265"/>
      <c r="I56" s="265"/>
      <c r="J56" s="265"/>
      <c r="K56" s="265"/>
      <c r="L56" s="265"/>
      <c r="M56" s="265"/>
      <c r="N56" s="265"/>
      <c r="O56" s="87"/>
      <c r="P56" s="87"/>
      <c r="Q56" s="87"/>
      <c r="R56" s="87"/>
      <c r="S56" s="87"/>
      <c r="T56" s="87"/>
      <c r="U56" s="87"/>
      <c r="V56" s="87"/>
      <c r="W56" s="87"/>
      <c r="X56" s="87"/>
      <c r="Y56" s="87"/>
      <c r="Z56" s="87"/>
      <c r="AA56" s="87"/>
      <c r="AB56" s="141"/>
      <c r="AC56" s="141"/>
      <c r="AD56" s="141"/>
    </row>
    <row r="57" spans="2:30" x14ac:dyDescent="0.2">
      <c r="B57" s="115"/>
      <c r="C57" s="115"/>
      <c r="D57" s="115"/>
      <c r="E57" s="115"/>
      <c r="F57" s="115"/>
      <c r="G57" s="115"/>
      <c r="H57" s="115"/>
      <c r="I57" s="115"/>
      <c r="J57" s="115"/>
      <c r="K57" s="115"/>
    </row>
    <row r="58" spans="2:30" x14ac:dyDescent="0.2">
      <c r="B58" s="115"/>
      <c r="C58" s="115"/>
      <c r="D58" s="115"/>
      <c r="E58" s="115"/>
      <c r="F58" s="115"/>
      <c r="G58" s="115"/>
      <c r="H58" s="115"/>
      <c r="I58" s="115"/>
      <c r="J58" s="115"/>
      <c r="K58" s="115"/>
    </row>
    <row r="59" spans="2:30" x14ac:dyDescent="0.2">
      <c r="B59" s="115"/>
      <c r="C59" s="115"/>
      <c r="D59" s="115"/>
      <c r="E59" s="115"/>
      <c r="F59" s="115"/>
      <c r="G59" s="115"/>
      <c r="H59" s="115"/>
      <c r="I59" s="115"/>
      <c r="J59" s="115"/>
      <c r="K59" s="115"/>
    </row>
    <row r="60" spans="2:30" x14ac:dyDescent="0.2">
      <c r="B60" s="115"/>
      <c r="C60" s="115"/>
      <c r="D60" s="115"/>
      <c r="E60" s="115"/>
      <c r="F60" s="115"/>
      <c r="G60" s="115"/>
      <c r="H60" s="115"/>
      <c r="I60" s="115"/>
      <c r="J60" s="115"/>
      <c r="K60" s="115"/>
    </row>
    <row r="61" spans="2:30" x14ac:dyDescent="0.2">
      <c r="B61" s="115"/>
      <c r="C61" s="115"/>
      <c r="D61" s="115"/>
      <c r="E61" s="115"/>
      <c r="F61" s="115"/>
      <c r="G61" s="115"/>
      <c r="H61" s="115"/>
      <c r="I61" s="115"/>
      <c r="J61" s="115"/>
      <c r="K61" s="115"/>
    </row>
    <row r="62" spans="2:30" x14ac:dyDescent="0.2">
      <c r="B62" s="115"/>
      <c r="C62" s="115"/>
      <c r="D62" s="115"/>
      <c r="E62" s="115"/>
      <c r="F62" s="115"/>
      <c r="G62" s="115"/>
      <c r="H62" s="115"/>
      <c r="I62" s="115"/>
      <c r="J62" s="115"/>
      <c r="K62" s="115"/>
    </row>
    <row r="63" spans="2:30" x14ac:dyDescent="0.2">
      <c r="B63" s="115"/>
      <c r="C63" s="115"/>
      <c r="D63" s="115"/>
      <c r="E63" s="115"/>
      <c r="F63" s="115"/>
      <c r="G63" s="115"/>
      <c r="H63" s="115"/>
      <c r="I63" s="115"/>
      <c r="J63" s="115"/>
      <c r="K63" s="115"/>
    </row>
    <row r="64" spans="2:30" x14ac:dyDescent="0.2">
      <c r="B64" s="115"/>
      <c r="C64" s="115"/>
      <c r="D64" s="115"/>
      <c r="E64" s="115"/>
      <c r="F64" s="115"/>
      <c r="G64" s="115"/>
      <c r="H64" s="115"/>
      <c r="I64" s="115"/>
      <c r="J64" s="115"/>
      <c r="K64" s="115"/>
    </row>
    <row r="65" spans="2:11" x14ac:dyDescent="0.2">
      <c r="B65" s="115"/>
      <c r="C65" s="115"/>
      <c r="D65" s="115"/>
      <c r="E65" s="115"/>
      <c r="F65" s="115"/>
      <c r="G65" s="115"/>
      <c r="H65" s="115"/>
      <c r="I65" s="115"/>
      <c r="J65" s="115"/>
      <c r="K65" s="115"/>
    </row>
    <row r="66" spans="2:11" x14ac:dyDescent="0.2">
      <c r="B66" s="115"/>
      <c r="C66" s="115"/>
      <c r="D66" s="115"/>
      <c r="E66" s="115"/>
      <c r="F66" s="115"/>
      <c r="G66" s="115"/>
      <c r="H66" s="115"/>
      <c r="I66" s="115"/>
      <c r="J66" s="115"/>
      <c r="K66" s="115"/>
    </row>
    <row r="67" spans="2:11" x14ac:dyDescent="0.2">
      <c r="B67" s="115"/>
      <c r="C67" s="115"/>
      <c r="D67" s="115"/>
      <c r="E67" s="115"/>
      <c r="F67" s="115"/>
      <c r="G67" s="115"/>
      <c r="H67" s="115"/>
      <c r="I67" s="115"/>
      <c r="J67" s="115"/>
      <c r="K67" s="115"/>
    </row>
    <row r="68" spans="2:11" x14ac:dyDescent="0.2">
      <c r="B68" s="115"/>
      <c r="C68" s="115"/>
      <c r="D68" s="115"/>
      <c r="E68" s="115"/>
      <c r="F68" s="115"/>
      <c r="G68" s="115"/>
      <c r="H68" s="115"/>
      <c r="I68" s="115"/>
      <c r="J68" s="115"/>
      <c r="K68" s="115"/>
    </row>
    <row r="69" spans="2:11" x14ac:dyDescent="0.2">
      <c r="B69" s="115"/>
      <c r="C69" s="115"/>
      <c r="D69" s="115"/>
      <c r="E69" s="115"/>
      <c r="F69" s="115"/>
      <c r="G69" s="115"/>
      <c r="H69" s="115"/>
      <c r="I69" s="115"/>
      <c r="J69" s="115"/>
      <c r="K69" s="115"/>
    </row>
    <row r="70" spans="2:11" x14ac:dyDescent="0.2">
      <c r="B70" s="115"/>
      <c r="C70" s="115"/>
      <c r="D70" s="115"/>
      <c r="E70" s="115"/>
      <c r="F70" s="115"/>
      <c r="G70" s="115"/>
      <c r="H70" s="115"/>
      <c r="I70" s="115"/>
      <c r="J70" s="115"/>
      <c r="K70" s="115"/>
    </row>
    <row r="71" spans="2:11" x14ac:dyDescent="0.2">
      <c r="B71" s="115"/>
      <c r="C71" s="115"/>
      <c r="D71" s="115"/>
      <c r="E71" s="115"/>
      <c r="F71" s="115"/>
      <c r="G71" s="115"/>
      <c r="H71" s="115"/>
      <c r="I71" s="115"/>
      <c r="J71" s="115"/>
      <c r="K71" s="115"/>
    </row>
    <row r="72" spans="2:11" x14ac:dyDescent="0.2">
      <c r="B72" s="115"/>
      <c r="C72" s="115"/>
      <c r="D72" s="115"/>
      <c r="E72" s="115"/>
      <c r="F72" s="115"/>
      <c r="G72" s="115"/>
      <c r="H72" s="115"/>
      <c r="I72" s="115"/>
      <c r="J72" s="115"/>
      <c r="K72" s="115"/>
    </row>
    <row r="73" spans="2:11" x14ac:dyDescent="0.2">
      <c r="B73" s="115"/>
      <c r="C73" s="115"/>
      <c r="D73" s="115"/>
      <c r="E73" s="115"/>
      <c r="F73" s="115"/>
      <c r="G73" s="115"/>
      <c r="H73" s="115"/>
      <c r="I73" s="115"/>
      <c r="J73" s="115"/>
      <c r="K73" s="115"/>
    </row>
    <row r="74" spans="2:11" x14ac:dyDescent="0.2">
      <c r="B74" s="115"/>
      <c r="C74" s="115"/>
      <c r="D74" s="115"/>
      <c r="E74" s="115"/>
      <c r="F74" s="115"/>
      <c r="G74" s="115"/>
      <c r="H74" s="115"/>
      <c r="I74" s="115"/>
      <c r="J74" s="115"/>
      <c r="K74" s="115"/>
    </row>
    <row r="75" spans="2:11" x14ac:dyDescent="0.2">
      <c r="B75" s="115"/>
      <c r="C75" s="115"/>
      <c r="D75" s="115"/>
      <c r="E75" s="115"/>
      <c r="F75" s="115"/>
      <c r="G75" s="115"/>
      <c r="H75" s="115"/>
      <c r="I75" s="115"/>
      <c r="J75" s="115"/>
      <c r="K75" s="115"/>
    </row>
    <row r="76" spans="2:11" x14ac:dyDescent="0.2">
      <c r="B76" s="115"/>
      <c r="C76" s="115"/>
      <c r="D76" s="115"/>
      <c r="E76" s="115"/>
      <c r="F76" s="115"/>
      <c r="G76" s="115"/>
      <c r="H76" s="115"/>
      <c r="I76" s="115"/>
      <c r="J76" s="115"/>
      <c r="K76" s="115"/>
    </row>
    <row r="77" spans="2:11" x14ac:dyDescent="0.2">
      <c r="B77" s="115"/>
      <c r="C77" s="115"/>
      <c r="D77" s="115"/>
      <c r="E77" s="115"/>
      <c r="F77" s="115"/>
      <c r="G77" s="115"/>
      <c r="H77" s="115"/>
      <c r="I77" s="115"/>
      <c r="J77" s="115"/>
      <c r="K77" s="115"/>
    </row>
    <row r="78" spans="2:11" x14ac:dyDescent="0.2">
      <c r="B78" s="115"/>
      <c r="C78" s="115"/>
      <c r="D78" s="115"/>
      <c r="E78" s="115"/>
      <c r="F78" s="115"/>
      <c r="G78" s="115"/>
      <c r="H78" s="115"/>
      <c r="I78" s="115"/>
      <c r="J78" s="115"/>
      <c r="K78" s="115"/>
    </row>
    <row r="79" spans="2:11" x14ac:dyDescent="0.2">
      <c r="B79" s="115"/>
      <c r="C79" s="115"/>
      <c r="D79" s="115"/>
      <c r="E79" s="115"/>
      <c r="F79" s="115"/>
      <c r="G79" s="115"/>
      <c r="H79" s="115"/>
      <c r="I79" s="115"/>
      <c r="J79" s="115"/>
      <c r="K79" s="115"/>
    </row>
    <row r="80" spans="2:11" x14ac:dyDescent="0.2">
      <c r="B80" s="115"/>
      <c r="C80" s="115"/>
      <c r="D80" s="115"/>
      <c r="E80" s="115"/>
      <c r="F80" s="115"/>
      <c r="G80" s="115"/>
      <c r="H80" s="115"/>
      <c r="I80" s="115"/>
      <c r="J80" s="115"/>
      <c r="K80" s="115"/>
    </row>
    <row r="81" spans="2:11" x14ac:dyDescent="0.2">
      <c r="B81" s="115"/>
      <c r="C81" s="115"/>
      <c r="D81" s="115"/>
      <c r="E81" s="115"/>
      <c r="F81" s="115"/>
      <c r="G81" s="115"/>
      <c r="H81" s="115"/>
      <c r="I81" s="115"/>
      <c r="J81" s="115"/>
      <c r="K81" s="115"/>
    </row>
    <row r="82" spans="2:11" x14ac:dyDescent="0.2">
      <c r="B82" s="115"/>
      <c r="C82" s="115"/>
      <c r="D82" s="115"/>
      <c r="E82" s="115"/>
      <c r="F82" s="115"/>
      <c r="G82" s="115"/>
      <c r="H82" s="115"/>
      <c r="I82" s="115"/>
      <c r="J82" s="115"/>
      <c r="K82" s="115"/>
    </row>
    <row r="83" spans="2:11" x14ac:dyDescent="0.2">
      <c r="B83" s="115"/>
      <c r="C83" s="115"/>
      <c r="D83" s="115"/>
      <c r="E83" s="115"/>
      <c r="F83" s="115"/>
      <c r="G83" s="115"/>
      <c r="H83" s="115"/>
      <c r="I83" s="115"/>
      <c r="J83" s="115"/>
      <c r="K83" s="115"/>
    </row>
    <row r="84" spans="2:11" x14ac:dyDescent="0.2">
      <c r="B84" s="115"/>
      <c r="C84" s="115"/>
      <c r="D84" s="115"/>
      <c r="E84" s="115"/>
      <c r="F84" s="115"/>
      <c r="G84" s="115"/>
      <c r="H84" s="115"/>
      <c r="I84" s="115"/>
      <c r="J84" s="115"/>
      <c r="K84" s="115"/>
    </row>
    <row r="85" spans="2:11" x14ac:dyDescent="0.2">
      <c r="B85" s="115"/>
      <c r="C85" s="115"/>
      <c r="D85" s="115"/>
      <c r="E85" s="115"/>
      <c r="F85" s="115"/>
      <c r="G85" s="115"/>
      <c r="H85" s="115"/>
      <c r="I85" s="115"/>
      <c r="J85" s="115"/>
      <c r="K85" s="115"/>
    </row>
    <row r="86" spans="2:11" x14ac:dyDescent="0.2">
      <c r="B86" s="115"/>
      <c r="C86" s="115"/>
      <c r="D86" s="115"/>
      <c r="E86" s="115"/>
      <c r="F86" s="115"/>
      <c r="G86" s="115"/>
      <c r="H86" s="115"/>
      <c r="I86" s="115"/>
      <c r="J86" s="115"/>
      <c r="K86" s="115"/>
    </row>
    <row r="87" spans="2:11" x14ac:dyDescent="0.2">
      <c r="B87" s="115"/>
      <c r="C87" s="115"/>
      <c r="D87" s="115"/>
      <c r="E87" s="115"/>
      <c r="F87" s="115"/>
      <c r="G87" s="115"/>
      <c r="H87" s="115"/>
      <c r="I87" s="115"/>
      <c r="J87" s="115"/>
      <c r="K87" s="115"/>
    </row>
    <row r="88" spans="2:11" x14ac:dyDescent="0.2">
      <c r="B88" s="115"/>
      <c r="C88" s="115"/>
      <c r="D88" s="115"/>
      <c r="E88" s="115"/>
      <c r="F88" s="115"/>
      <c r="G88" s="115"/>
      <c r="H88" s="115"/>
      <c r="I88" s="115"/>
      <c r="J88" s="115"/>
      <c r="K88" s="115"/>
    </row>
    <row r="89" spans="2:11" x14ac:dyDescent="0.2">
      <c r="B89" s="115"/>
      <c r="C89" s="115"/>
      <c r="D89" s="115"/>
      <c r="E89" s="115"/>
      <c r="F89" s="115"/>
      <c r="G89" s="115"/>
      <c r="H89" s="115"/>
      <c r="I89" s="115"/>
      <c r="J89" s="115"/>
      <c r="K89" s="115"/>
    </row>
    <row r="90" spans="2:11" x14ac:dyDescent="0.2">
      <c r="B90" s="115"/>
      <c r="C90" s="115"/>
      <c r="D90" s="115"/>
      <c r="E90" s="115"/>
      <c r="F90" s="115"/>
      <c r="G90" s="115"/>
      <c r="H90" s="115"/>
      <c r="I90" s="115"/>
      <c r="J90" s="115"/>
      <c r="K90" s="115"/>
    </row>
    <row r="91" spans="2:11" x14ac:dyDescent="0.2">
      <c r="B91" s="115"/>
      <c r="C91" s="115"/>
      <c r="D91" s="115"/>
      <c r="E91" s="115"/>
      <c r="F91" s="115"/>
      <c r="G91" s="115"/>
      <c r="H91" s="115"/>
      <c r="I91" s="115"/>
      <c r="J91" s="115"/>
      <c r="K91" s="115"/>
    </row>
    <row r="92" spans="2:11" x14ac:dyDescent="0.2">
      <c r="B92" s="115"/>
      <c r="C92" s="115"/>
      <c r="D92" s="115"/>
      <c r="E92" s="115"/>
      <c r="F92" s="115"/>
      <c r="G92" s="115"/>
      <c r="H92" s="115"/>
      <c r="I92" s="115"/>
      <c r="J92" s="115"/>
      <c r="K92" s="115"/>
    </row>
    <row r="93" spans="2:11" x14ac:dyDescent="0.2">
      <c r="B93" s="115"/>
      <c r="C93" s="115"/>
      <c r="D93" s="115"/>
      <c r="E93" s="115"/>
      <c r="F93" s="115"/>
      <c r="G93" s="115"/>
      <c r="H93" s="115"/>
      <c r="I93" s="115"/>
      <c r="J93" s="115"/>
      <c r="K93" s="115"/>
    </row>
    <row r="94" spans="2:11" x14ac:dyDescent="0.2">
      <c r="B94" s="115"/>
      <c r="C94" s="115"/>
      <c r="D94" s="115"/>
      <c r="E94" s="115"/>
      <c r="F94" s="115"/>
      <c r="G94" s="115"/>
      <c r="H94" s="115"/>
      <c r="I94" s="115"/>
      <c r="J94" s="115"/>
      <c r="K94" s="115"/>
    </row>
    <row r="95" spans="2:11" x14ac:dyDescent="0.2">
      <c r="B95" s="115"/>
      <c r="C95" s="115"/>
      <c r="D95" s="115"/>
      <c r="E95" s="115"/>
      <c r="F95" s="115"/>
      <c r="G95" s="115"/>
      <c r="H95" s="115"/>
      <c r="I95" s="115"/>
      <c r="J95" s="115"/>
      <c r="K95" s="115"/>
    </row>
    <row r="96" spans="2:11" x14ac:dyDescent="0.2">
      <c r="B96" s="115"/>
      <c r="C96" s="115"/>
      <c r="D96" s="115"/>
      <c r="E96" s="115"/>
      <c r="F96" s="115"/>
      <c r="G96" s="115"/>
      <c r="H96" s="115"/>
      <c r="I96" s="115"/>
      <c r="J96" s="115"/>
      <c r="K96" s="115"/>
    </row>
    <row r="97" spans="2:11" x14ac:dyDescent="0.2">
      <c r="B97" s="115"/>
      <c r="C97" s="115"/>
      <c r="D97" s="115"/>
      <c r="E97" s="115"/>
      <c r="F97" s="115"/>
      <c r="G97" s="115"/>
      <c r="H97" s="115"/>
      <c r="I97" s="115"/>
      <c r="J97" s="115"/>
      <c r="K97" s="115"/>
    </row>
    <row r="98" spans="2:11" x14ac:dyDescent="0.2">
      <c r="B98" s="115"/>
      <c r="C98" s="115"/>
      <c r="D98" s="115"/>
      <c r="E98" s="115"/>
      <c r="F98" s="115"/>
      <c r="G98" s="115"/>
      <c r="H98" s="115"/>
      <c r="I98" s="115"/>
      <c r="J98" s="115"/>
      <c r="K98" s="115"/>
    </row>
    <row r="99" spans="2:11" x14ac:dyDescent="0.2">
      <c r="B99" s="115"/>
      <c r="C99" s="115"/>
      <c r="D99" s="115"/>
      <c r="E99" s="115"/>
      <c r="F99" s="115"/>
      <c r="G99" s="115"/>
      <c r="H99" s="115"/>
      <c r="I99" s="115"/>
      <c r="J99" s="115"/>
      <c r="K99" s="115"/>
    </row>
    <row r="100" spans="2:11" x14ac:dyDescent="0.2">
      <c r="B100" s="115"/>
      <c r="C100" s="115"/>
      <c r="D100" s="115"/>
      <c r="E100" s="115"/>
      <c r="F100" s="115"/>
      <c r="G100" s="115"/>
      <c r="H100" s="115"/>
      <c r="I100" s="115"/>
      <c r="J100" s="115"/>
      <c r="K100" s="115"/>
    </row>
    <row r="101" spans="2:11" x14ac:dyDescent="0.2">
      <c r="B101" s="115"/>
      <c r="C101" s="115"/>
      <c r="D101" s="115"/>
      <c r="E101" s="115"/>
      <c r="F101" s="115"/>
      <c r="G101" s="115"/>
      <c r="H101" s="115"/>
      <c r="I101" s="115"/>
      <c r="J101" s="115"/>
      <c r="K101" s="115"/>
    </row>
    <row r="102" spans="2:11" x14ac:dyDescent="0.2">
      <c r="B102" s="115"/>
      <c r="C102" s="115"/>
      <c r="D102" s="115"/>
      <c r="E102" s="115"/>
      <c r="F102" s="115"/>
      <c r="G102" s="115"/>
      <c r="H102" s="115"/>
      <c r="I102" s="115"/>
      <c r="J102" s="115"/>
      <c r="K102" s="115"/>
    </row>
    <row r="103" spans="2:11" x14ac:dyDescent="0.2">
      <c r="B103" s="115"/>
      <c r="C103" s="115"/>
      <c r="D103" s="115"/>
      <c r="E103" s="115"/>
      <c r="F103" s="115"/>
      <c r="G103" s="115"/>
      <c r="H103" s="115"/>
      <c r="I103" s="115"/>
      <c r="J103" s="115"/>
      <c r="K103" s="115"/>
    </row>
    <row r="104" spans="2:11" x14ac:dyDescent="0.2">
      <c r="B104" s="115"/>
      <c r="C104" s="115"/>
      <c r="D104" s="115"/>
      <c r="E104" s="115"/>
      <c r="F104" s="115"/>
      <c r="G104" s="115"/>
      <c r="H104" s="115"/>
      <c r="I104" s="115"/>
      <c r="J104" s="115"/>
      <c r="K104" s="115"/>
    </row>
    <row r="105" spans="2:11" x14ac:dyDescent="0.2">
      <c r="B105" s="115"/>
      <c r="C105" s="115"/>
      <c r="D105" s="115"/>
      <c r="E105" s="115"/>
      <c r="F105" s="115"/>
      <c r="G105" s="115"/>
      <c r="H105" s="115"/>
      <c r="I105" s="115"/>
      <c r="J105" s="115"/>
      <c r="K105" s="115"/>
    </row>
    <row r="106" spans="2:11" x14ac:dyDescent="0.2">
      <c r="B106" s="115"/>
      <c r="C106" s="115"/>
      <c r="D106" s="115"/>
      <c r="E106" s="115"/>
      <c r="F106" s="115"/>
      <c r="G106" s="115"/>
      <c r="H106" s="115"/>
      <c r="I106" s="115"/>
      <c r="J106" s="115"/>
      <c r="K106" s="115"/>
    </row>
    <row r="107" spans="2:11" x14ac:dyDescent="0.2">
      <c r="B107" s="115"/>
      <c r="C107" s="115"/>
      <c r="D107" s="115"/>
      <c r="E107" s="115"/>
      <c r="F107" s="115"/>
      <c r="G107" s="115"/>
      <c r="H107" s="115"/>
      <c r="I107" s="115"/>
      <c r="J107" s="115"/>
      <c r="K107" s="115"/>
    </row>
    <row r="108" spans="2:11" x14ac:dyDescent="0.2">
      <c r="B108" s="115"/>
      <c r="C108" s="115"/>
      <c r="D108" s="115"/>
      <c r="E108" s="115"/>
      <c r="F108" s="115"/>
      <c r="G108" s="115"/>
      <c r="H108" s="115"/>
      <c r="I108" s="115"/>
      <c r="J108" s="115"/>
      <c r="K108" s="115"/>
    </row>
    <row r="109" spans="2:11" x14ac:dyDescent="0.2">
      <c r="B109" s="115"/>
      <c r="C109" s="115"/>
      <c r="D109" s="115"/>
      <c r="E109" s="115"/>
      <c r="F109" s="115"/>
      <c r="G109" s="115"/>
      <c r="H109" s="115"/>
      <c r="I109" s="115"/>
      <c r="J109" s="115"/>
      <c r="K109" s="115"/>
    </row>
    <row r="110" spans="2:11" x14ac:dyDescent="0.2">
      <c r="B110" s="115"/>
      <c r="C110" s="115"/>
      <c r="D110" s="115"/>
      <c r="E110" s="115"/>
      <c r="F110" s="115"/>
      <c r="G110" s="115"/>
      <c r="H110" s="115"/>
      <c r="I110" s="115"/>
      <c r="J110" s="115"/>
      <c r="K110" s="115"/>
    </row>
    <row r="111" spans="2:11" x14ac:dyDescent="0.2">
      <c r="B111" s="115"/>
      <c r="C111" s="115"/>
      <c r="D111" s="115"/>
      <c r="E111" s="115"/>
      <c r="F111" s="115"/>
      <c r="G111" s="115"/>
      <c r="H111" s="115"/>
      <c r="I111" s="115"/>
      <c r="J111" s="115"/>
      <c r="K111" s="115"/>
    </row>
    <row r="112" spans="2:11" x14ac:dyDescent="0.2">
      <c r="B112" s="115"/>
      <c r="C112" s="115"/>
      <c r="D112" s="115"/>
      <c r="E112" s="115"/>
      <c r="F112" s="115"/>
      <c r="G112" s="115"/>
      <c r="H112" s="115"/>
      <c r="I112" s="115"/>
      <c r="J112" s="115"/>
      <c r="K112" s="115"/>
    </row>
    <row r="113" spans="2:11" x14ac:dyDescent="0.2">
      <c r="B113" s="115"/>
      <c r="C113" s="115"/>
      <c r="D113" s="115"/>
      <c r="E113" s="115"/>
      <c r="F113" s="115"/>
      <c r="G113" s="115"/>
      <c r="H113" s="115"/>
      <c r="I113" s="115"/>
      <c r="J113" s="115"/>
      <c r="K113" s="115"/>
    </row>
    <row r="114" spans="2:11" x14ac:dyDescent="0.2">
      <c r="B114" s="115"/>
      <c r="C114" s="115"/>
      <c r="D114" s="115"/>
      <c r="E114" s="115"/>
      <c r="F114" s="115"/>
      <c r="G114" s="115"/>
      <c r="H114" s="115"/>
      <c r="I114" s="115"/>
      <c r="J114" s="115"/>
      <c r="K114" s="115"/>
    </row>
    <row r="115" spans="2:11" x14ac:dyDescent="0.2">
      <c r="B115" s="115"/>
      <c r="C115" s="115"/>
      <c r="D115" s="115"/>
      <c r="E115" s="115"/>
      <c r="F115" s="115"/>
      <c r="G115" s="115"/>
      <c r="H115" s="115"/>
      <c r="I115" s="115"/>
      <c r="J115" s="115"/>
      <c r="K115" s="115"/>
    </row>
    <row r="116" spans="2:11" x14ac:dyDescent="0.2">
      <c r="B116" s="115"/>
      <c r="C116" s="115"/>
      <c r="D116" s="115"/>
      <c r="E116" s="115"/>
      <c r="F116" s="115"/>
      <c r="G116" s="115"/>
      <c r="H116" s="115"/>
      <c r="I116" s="115"/>
      <c r="J116" s="115"/>
      <c r="K116" s="115"/>
    </row>
    <row r="117" spans="2:11" x14ac:dyDescent="0.2">
      <c r="B117" s="115"/>
      <c r="C117" s="115"/>
      <c r="D117" s="115"/>
      <c r="E117" s="115"/>
      <c r="F117" s="115"/>
      <c r="G117" s="115"/>
      <c r="H117" s="115"/>
      <c r="I117" s="115"/>
      <c r="J117" s="115"/>
      <c r="K117" s="115"/>
    </row>
    <row r="118" spans="2:11" x14ac:dyDescent="0.2">
      <c r="B118" s="115"/>
      <c r="C118" s="115"/>
      <c r="D118" s="115"/>
      <c r="E118" s="115"/>
      <c r="F118" s="115"/>
      <c r="G118" s="115"/>
      <c r="H118" s="115"/>
      <c r="I118" s="115"/>
      <c r="J118" s="115"/>
      <c r="K118" s="115"/>
    </row>
    <row r="119" spans="2:11" x14ac:dyDescent="0.2">
      <c r="B119" s="115"/>
      <c r="C119" s="115"/>
      <c r="D119" s="115"/>
      <c r="E119" s="115"/>
      <c r="F119" s="115"/>
      <c r="G119" s="115"/>
      <c r="H119" s="115"/>
      <c r="I119" s="115"/>
      <c r="J119" s="115"/>
      <c r="K119" s="115"/>
    </row>
    <row r="120" spans="2:11" x14ac:dyDescent="0.2">
      <c r="B120" s="115"/>
      <c r="C120" s="115"/>
      <c r="D120" s="115"/>
      <c r="E120" s="115"/>
      <c r="F120" s="115"/>
      <c r="G120" s="115"/>
      <c r="H120" s="115"/>
      <c r="I120" s="115"/>
      <c r="J120" s="115"/>
      <c r="K120" s="115"/>
    </row>
    <row r="121" spans="2:11" x14ac:dyDescent="0.2">
      <c r="B121" s="115"/>
      <c r="C121" s="115"/>
      <c r="D121" s="115"/>
      <c r="E121" s="115"/>
      <c r="F121" s="115"/>
      <c r="G121" s="115"/>
      <c r="H121" s="115"/>
      <c r="I121" s="115"/>
      <c r="J121" s="115"/>
      <c r="K121" s="115"/>
    </row>
    <row r="122" spans="2:11" x14ac:dyDescent="0.2">
      <c r="B122" s="115"/>
      <c r="C122" s="115"/>
      <c r="D122" s="115"/>
      <c r="E122" s="115"/>
      <c r="F122" s="115"/>
      <c r="G122" s="115"/>
      <c r="H122" s="115"/>
      <c r="I122" s="115"/>
      <c r="J122" s="115"/>
      <c r="K122" s="115"/>
    </row>
    <row r="123" spans="2:11" x14ac:dyDescent="0.2">
      <c r="B123" s="115"/>
      <c r="C123" s="115"/>
      <c r="D123" s="115"/>
      <c r="E123" s="115"/>
      <c r="F123" s="115"/>
      <c r="G123" s="115"/>
      <c r="H123" s="115"/>
      <c r="I123" s="115"/>
      <c r="J123" s="115"/>
      <c r="K123" s="115"/>
    </row>
    <row r="124" spans="2:11" x14ac:dyDescent="0.2">
      <c r="B124" s="115"/>
      <c r="C124" s="115"/>
      <c r="D124" s="115"/>
      <c r="E124" s="115"/>
      <c r="F124" s="115"/>
      <c r="G124" s="115"/>
      <c r="H124" s="115"/>
      <c r="I124" s="115"/>
      <c r="J124" s="115"/>
      <c r="K124" s="115"/>
    </row>
    <row r="125" spans="2:11" x14ac:dyDescent="0.2">
      <c r="B125" s="115"/>
      <c r="C125" s="115"/>
      <c r="D125" s="115"/>
      <c r="E125" s="115"/>
      <c r="F125" s="115"/>
      <c r="G125" s="115"/>
      <c r="H125" s="115"/>
      <c r="I125" s="115"/>
      <c r="J125" s="115"/>
      <c r="K125" s="115"/>
    </row>
    <row r="126" spans="2:11" x14ac:dyDescent="0.2">
      <c r="B126" s="115"/>
      <c r="C126" s="115"/>
      <c r="D126" s="115"/>
      <c r="E126" s="115"/>
      <c r="F126" s="115"/>
      <c r="G126" s="115"/>
      <c r="H126" s="115"/>
      <c r="I126" s="115"/>
      <c r="J126" s="115"/>
      <c r="K126" s="115"/>
    </row>
    <row r="127" spans="2:11" x14ac:dyDescent="0.2">
      <c r="B127" s="115"/>
      <c r="C127" s="115"/>
      <c r="D127" s="115"/>
      <c r="E127" s="115"/>
      <c r="F127" s="115"/>
      <c r="G127" s="115"/>
      <c r="H127" s="115"/>
      <c r="I127" s="115"/>
      <c r="J127" s="115"/>
      <c r="K127" s="115"/>
    </row>
    <row r="128" spans="2:11" x14ac:dyDescent="0.2">
      <c r="B128" s="115"/>
      <c r="C128" s="115"/>
      <c r="D128" s="115"/>
      <c r="E128" s="115"/>
      <c r="F128" s="115"/>
      <c r="G128" s="115"/>
      <c r="H128" s="115"/>
      <c r="I128" s="115"/>
      <c r="J128" s="115"/>
      <c r="K128" s="115"/>
    </row>
    <row r="129" spans="2:11" x14ac:dyDescent="0.2">
      <c r="B129" s="115"/>
      <c r="C129" s="115"/>
      <c r="D129" s="115"/>
      <c r="E129" s="115"/>
      <c r="F129" s="115"/>
      <c r="G129" s="115"/>
      <c r="H129" s="115"/>
      <c r="I129" s="115"/>
      <c r="J129" s="115"/>
      <c r="K129" s="115"/>
    </row>
    <row r="130" spans="2:11" x14ac:dyDescent="0.2">
      <c r="B130" s="115"/>
      <c r="C130" s="115"/>
      <c r="D130" s="115"/>
      <c r="E130" s="115"/>
      <c r="F130" s="115"/>
      <c r="G130" s="115"/>
      <c r="H130" s="115"/>
      <c r="I130" s="115"/>
      <c r="J130" s="115"/>
      <c r="K130" s="115"/>
    </row>
    <row r="131" spans="2:11" x14ac:dyDescent="0.2">
      <c r="B131" s="115"/>
      <c r="C131" s="115"/>
      <c r="D131" s="115"/>
      <c r="E131" s="115"/>
      <c r="F131" s="115"/>
      <c r="G131" s="115"/>
      <c r="H131" s="115"/>
      <c r="I131" s="115"/>
      <c r="J131" s="115"/>
      <c r="K131" s="115"/>
    </row>
    <row r="132" spans="2:11" x14ac:dyDescent="0.2">
      <c r="B132" s="115"/>
      <c r="C132" s="115"/>
      <c r="D132" s="115"/>
      <c r="E132" s="115"/>
      <c r="F132" s="115"/>
      <c r="G132" s="115"/>
      <c r="H132" s="115"/>
      <c r="I132" s="115"/>
      <c r="J132" s="115"/>
      <c r="K132" s="115"/>
    </row>
    <row r="133" spans="2:11" x14ac:dyDescent="0.2">
      <c r="B133" s="115"/>
      <c r="C133" s="115"/>
      <c r="D133" s="115"/>
      <c r="E133" s="115"/>
      <c r="F133" s="115"/>
      <c r="G133" s="115"/>
      <c r="H133" s="115"/>
      <c r="I133" s="115"/>
      <c r="J133" s="115"/>
      <c r="K133" s="115"/>
    </row>
    <row r="134" spans="2:11" x14ac:dyDescent="0.2">
      <c r="B134" s="115"/>
      <c r="C134" s="115"/>
      <c r="D134" s="115"/>
      <c r="E134" s="115"/>
      <c r="F134" s="115"/>
      <c r="G134" s="115"/>
      <c r="H134" s="115"/>
      <c r="I134" s="115"/>
      <c r="J134" s="115"/>
      <c r="K134" s="115"/>
    </row>
    <row r="135" spans="2:11" x14ac:dyDescent="0.2">
      <c r="B135" s="115"/>
      <c r="C135" s="115"/>
      <c r="D135" s="115"/>
      <c r="E135" s="115"/>
      <c r="F135" s="115"/>
      <c r="G135" s="115"/>
      <c r="H135" s="115"/>
      <c r="I135" s="115"/>
      <c r="J135" s="115"/>
      <c r="K135" s="115"/>
    </row>
    <row r="136" spans="2:11" x14ac:dyDescent="0.2">
      <c r="B136" s="115"/>
      <c r="C136" s="115"/>
      <c r="D136" s="115"/>
      <c r="E136" s="115"/>
      <c r="F136" s="115"/>
      <c r="G136" s="115"/>
      <c r="H136" s="115"/>
      <c r="I136" s="115"/>
      <c r="J136" s="115"/>
      <c r="K136" s="115"/>
    </row>
    <row r="137" spans="2:11" x14ac:dyDescent="0.2">
      <c r="B137" s="115"/>
      <c r="C137" s="115"/>
      <c r="D137" s="115"/>
      <c r="E137" s="115"/>
      <c r="F137" s="115"/>
      <c r="G137" s="115"/>
      <c r="H137" s="115"/>
      <c r="I137" s="115"/>
      <c r="J137" s="115"/>
      <c r="K137" s="115"/>
    </row>
    <row r="138" spans="2:11" x14ac:dyDescent="0.2">
      <c r="B138" s="115"/>
      <c r="C138" s="115"/>
      <c r="D138" s="115"/>
      <c r="E138" s="115"/>
      <c r="F138" s="115"/>
      <c r="G138" s="115"/>
      <c r="H138" s="115"/>
      <c r="I138" s="115"/>
      <c r="J138" s="115"/>
      <c r="K138" s="115"/>
    </row>
    <row r="139" spans="2:11" x14ac:dyDescent="0.2">
      <c r="B139" s="115"/>
      <c r="C139" s="115"/>
      <c r="D139" s="115"/>
      <c r="E139" s="115"/>
      <c r="F139" s="115"/>
      <c r="G139" s="115"/>
      <c r="H139" s="115"/>
      <c r="I139" s="115"/>
      <c r="J139" s="115"/>
      <c r="K139" s="115"/>
    </row>
    <row r="140" spans="2:11" x14ac:dyDescent="0.2">
      <c r="B140" s="115"/>
      <c r="C140" s="115"/>
      <c r="D140" s="115"/>
      <c r="E140" s="115"/>
      <c r="F140" s="115"/>
      <c r="G140" s="115"/>
      <c r="H140" s="115"/>
      <c r="I140" s="115"/>
      <c r="J140" s="115"/>
      <c r="K140" s="115"/>
    </row>
    <row r="141" spans="2:11" x14ac:dyDescent="0.2">
      <c r="B141" s="115"/>
      <c r="C141" s="115"/>
      <c r="D141" s="115"/>
      <c r="E141" s="115"/>
      <c r="F141" s="115"/>
      <c r="G141" s="115"/>
      <c r="H141" s="115"/>
      <c r="I141" s="115"/>
      <c r="J141" s="115"/>
      <c r="K141" s="115"/>
    </row>
    <row r="142" spans="2:11" x14ac:dyDescent="0.2">
      <c r="B142" s="115"/>
      <c r="C142" s="115"/>
      <c r="D142" s="115"/>
      <c r="E142" s="115"/>
      <c r="F142" s="115"/>
      <c r="G142" s="115"/>
      <c r="H142" s="115"/>
      <c r="I142" s="115"/>
      <c r="J142" s="115"/>
      <c r="K142" s="115"/>
    </row>
    <row r="143" spans="2:11" x14ac:dyDescent="0.2">
      <c r="B143" s="115"/>
      <c r="C143" s="115"/>
      <c r="D143" s="115"/>
      <c r="E143" s="115"/>
      <c r="F143" s="115"/>
      <c r="G143" s="115"/>
      <c r="H143" s="115"/>
      <c r="I143" s="115"/>
      <c r="J143" s="115"/>
      <c r="K143" s="115"/>
    </row>
    <row r="144" spans="2:11" x14ac:dyDescent="0.2">
      <c r="B144" s="115"/>
      <c r="C144" s="115"/>
      <c r="D144" s="115"/>
      <c r="E144" s="115"/>
      <c r="F144" s="115"/>
      <c r="G144" s="115"/>
      <c r="H144" s="115"/>
      <c r="I144" s="115"/>
      <c r="J144" s="115"/>
      <c r="K144" s="115"/>
    </row>
    <row r="145" spans="2:11" x14ac:dyDescent="0.2">
      <c r="B145" s="115"/>
      <c r="C145" s="115"/>
      <c r="D145" s="115"/>
      <c r="E145" s="115"/>
      <c r="F145" s="115"/>
      <c r="G145" s="115"/>
      <c r="H145" s="115"/>
      <c r="I145" s="115"/>
      <c r="J145" s="115"/>
      <c r="K145" s="115"/>
    </row>
    <row r="146" spans="2:11" x14ac:dyDescent="0.2">
      <c r="B146" s="115"/>
      <c r="C146" s="115"/>
      <c r="D146" s="115"/>
      <c r="E146" s="115"/>
      <c r="F146" s="115"/>
      <c r="G146" s="115"/>
      <c r="H146" s="115"/>
      <c r="I146" s="115"/>
      <c r="J146" s="115"/>
      <c r="K146" s="115"/>
    </row>
    <row r="147" spans="2:11" x14ac:dyDescent="0.2">
      <c r="B147" s="115"/>
      <c r="C147" s="115"/>
      <c r="D147" s="115"/>
      <c r="E147" s="115"/>
      <c r="F147" s="115"/>
      <c r="G147" s="115"/>
      <c r="H147" s="115"/>
      <c r="I147" s="115"/>
      <c r="J147" s="115"/>
      <c r="K147" s="115"/>
    </row>
    <row r="148" spans="2:11" x14ac:dyDescent="0.2">
      <c r="B148" s="115"/>
      <c r="C148" s="115"/>
      <c r="D148" s="115"/>
      <c r="E148" s="115"/>
      <c r="F148" s="115"/>
      <c r="G148" s="115"/>
      <c r="H148" s="115"/>
      <c r="I148" s="115"/>
      <c r="J148" s="115"/>
      <c r="K148" s="115"/>
    </row>
    <row r="149" spans="2:11" x14ac:dyDescent="0.2">
      <c r="B149" s="115"/>
      <c r="C149" s="115"/>
      <c r="D149" s="115"/>
      <c r="E149" s="115"/>
      <c r="F149" s="115"/>
      <c r="G149" s="115"/>
      <c r="H149" s="115"/>
      <c r="I149" s="115"/>
      <c r="J149" s="115"/>
      <c r="K149" s="115"/>
    </row>
    <row r="150" spans="2:11" x14ac:dyDescent="0.2">
      <c r="B150" s="115"/>
      <c r="C150" s="115"/>
      <c r="D150" s="115"/>
      <c r="E150" s="115"/>
      <c r="F150" s="115"/>
      <c r="G150" s="115"/>
      <c r="H150" s="115"/>
      <c r="I150" s="115"/>
      <c r="J150" s="115"/>
      <c r="K150" s="115"/>
    </row>
    <row r="151" spans="2:11" x14ac:dyDescent="0.2">
      <c r="B151" s="115"/>
      <c r="C151" s="115"/>
      <c r="D151" s="115"/>
      <c r="E151" s="115"/>
      <c r="F151" s="115"/>
      <c r="G151" s="115"/>
      <c r="H151" s="115"/>
      <c r="I151" s="115"/>
      <c r="J151" s="115"/>
      <c r="K151" s="115"/>
    </row>
    <row r="152" spans="2:11" x14ac:dyDescent="0.2">
      <c r="B152" s="115"/>
      <c r="C152" s="115"/>
      <c r="D152" s="115"/>
      <c r="E152" s="115"/>
      <c r="F152" s="115"/>
      <c r="G152" s="115"/>
      <c r="H152" s="115"/>
      <c r="I152" s="115"/>
      <c r="J152" s="115"/>
      <c r="K152" s="115"/>
    </row>
    <row r="153" spans="2:11" x14ac:dyDescent="0.2">
      <c r="B153" s="115"/>
      <c r="C153" s="115"/>
      <c r="D153" s="115"/>
      <c r="E153" s="115"/>
      <c r="F153" s="115"/>
      <c r="G153" s="115"/>
      <c r="H153" s="115"/>
      <c r="I153" s="115"/>
      <c r="J153" s="115"/>
      <c r="K153" s="115"/>
    </row>
    <row r="154" spans="2:11" x14ac:dyDescent="0.2">
      <c r="B154" s="115"/>
      <c r="C154" s="115"/>
      <c r="D154" s="115"/>
      <c r="E154" s="115"/>
      <c r="F154" s="115"/>
      <c r="G154" s="115"/>
      <c r="H154" s="115"/>
      <c r="I154" s="115"/>
      <c r="J154" s="115"/>
      <c r="K154" s="115"/>
    </row>
    <row r="155" spans="2:11" x14ac:dyDescent="0.2">
      <c r="B155" s="115"/>
      <c r="C155" s="115"/>
      <c r="D155" s="115"/>
      <c r="E155" s="115"/>
      <c r="F155" s="115"/>
      <c r="G155" s="115"/>
      <c r="H155" s="115"/>
      <c r="I155" s="115"/>
      <c r="J155" s="115"/>
      <c r="K155" s="115"/>
    </row>
    <row r="156" spans="2:11" x14ac:dyDescent="0.2">
      <c r="B156" s="115"/>
      <c r="C156" s="115"/>
      <c r="D156" s="115"/>
      <c r="E156" s="115"/>
      <c r="F156" s="115"/>
      <c r="G156" s="115"/>
      <c r="H156" s="115"/>
      <c r="I156" s="115"/>
      <c r="J156" s="115"/>
      <c r="K156" s="115"/>
    </row>
    <row r="157" spans="2:11" x14ac:dyDescent="0.2">
      <c r="B157" s="115"/>
      <c r="C157" s="115"/>
      <c r="D157" s="115"/>
      <c r="E157" s="115"/>
      <c r="F157" s="115"/>
      <c r="G157" s="115"/>
      <c r="H157" s="115"/>
      <c r="I157" s="115"/>
      <c r="J157" s="115"/>
      <c r="K157" s="115"/>
    </row>
    <row r="158" spans="2:11" x14ac:dyDescent="0.2">
      <c r="B158" s="115"/>
      <c r="C158" s="115"/>
      <c r="D158" s="115"/>
      <c r="E158" s="115"/>
      <c r="F158" s="115"/>
      <c r="G158" s="115"/>
      <c r="H158" s="115"/>
      <c r="I158" s="115"/>
      <c r="J158" s="115"/>
      <c r="K158" s="115"/>
    </row>
    <row r="159" spans="2:11" x14ac:dyDescent="0.2">
      <c r="B159" s="115"/>
      <c r="C159" s="115"/>
      <c r="D159" s="115"/>
      <c r="E159" s="115"/>
      <c r="F159" s="115"/>
      <c r="G159" s="115"/>
      <c r="H159" s="115"/>
      <c r="I159" s="115"/>
      <c r="J159" s="115"/>
      <c r="K159" s="115"/>
    </row>
    <row r="160" spans="2:11" x14ac:dyDescent="0.2">
      <c r="B160" s="115"/>
      <c r="C160" s="115"/>
      <c r="D160" s="115"/>
      <c r="E160" s="115"/>
      <c r="F160" s="115"/>
      <c r="G160" s="115"/>
      <c r="H160" s="115"/>
      <c r="I160" s="115"/>
      <c r="J160" s="115"/>
      <c r="K160" s="115"/>
    </row>
    <row r="161" spans="2:11" x14ac:dyDescent="0.2">
      <c r="B161" s="115"/>
      <c r="C161" s="115"/>
      <c r="D161" s="115"/>
      <c r="E161" s="115"/>
      <c r="F161" s="115"/>
      <c r="G161" s="115"/>
      <c r="H161" s="115"/>
      <c r="I161" s="115"/>
      <c r="J161" s="115"/>
      <c r="K161" s="115"/>
    </row>
    <row r="162" spans="2:11" x14ac:dyDescent="0.2">
      <c r="B162" s="115"/>
      <c r="C162" s="115"/>
      <c r="D162" s="115"/>
      <c r="E162" s="115"/>
      <c r="F162" s="115"/>
      <c r="G162" s="115"/>
      <c r="H162" s="115"/>
      <c r="I162" s="115"/>
      <c r="J162" s="115"/>
      <c r="K162" s="115"/>
    </row>
    <row r="163" spans="2:11" x14ac:dyDescent="0.2">
      <c r="B163" s="115"/>
      <c r="C163" s="115"/>
      <c r="D163" s="115"/>
      <c r="E163" s="115"/>
      <c r="F163" s="115"/>
      <c r="G163" s="115"/>
      <c r="H163" s="115"/>
      <c r="I163" s="115"/>
      <c r="J163" s="115"/>
      <c r="K163" s="115"/>
    </row>
    <row r="164" spans="2:11" x14ac:dyDescent="0.2">
      <c r="B164" s="115"/>
      <c r="C164" s="115"/>
      <c r="D164" s="115"/>
      <c r="E164" s="115"/>
      <c r="F164" s="115"/>
      <c r="G164" s="115"/>
      <c r="H164" s="115"/>
      <c r="I164" s="115"/>
      <c r="J164" s="115"/>
      <c r="K164" s="115"/>
    </row>
    <row r="165" spans="2:11" x14ac:dyDescent="0.2">
      <c r="B165" s="115"/>
      <c r="C165" s="115"/>
      <c r="D165" s="115"/>
      <c r="E165" s="115"/>
      <c r="F165" s="115"/>
      <c r="G165" s="115"/>
      <c r="H165" s="115"/>
      <c r="I165" s="115"/>
      <c r="J165" s="115"/>
      <c r="K165" s="115"/>
    </row>
    <row r="166" spans="2:11" x14ac:dyDescent="0.2">
      <c r="B166" s="115"/>
      <c r="C166" s="115"/>
      <c r="D166" s="115"/>
      <c r="E166" s="115"/>
      <c r="F166" s="115"/>
      <c r="G166" s="115"/>
      <c r="H166" s="115"/>
      <c r="I166" s="115"/>
      <c r="J166" s="115"/>
      <c r="K166" s="115"/>
    </row>
    <row r="167" spans="2:11" x14ac:dyDescent="0.2">
      <c r="B167" s="115"/>
      <c r="C167" s="115"/>
      <c r="D167" s="115"/>
      <c r="E167" s="115"/>
      <c r="F167" s="115"/>
      <c r="G167" s="115"/>
      <c r="H167" s="115"/>
      <c r="I167" s="115"/>
      <c r="J167" s="115"/>
      <c r="K167" s="115"/>
    </row>
    <row r="168" spans="2:11" x14ac:dyDescent="0.2">
      <c r="B168" s="115"/>
      <c r="C168" s="115"/>
      <c r="D168" s="115"/>
      <c r="E168" s="115"/>
      <c r="F168" s="115"/>
      <c r="G168" s="115"/>
      <c r="H168" s="115"/>
      <c r="I168" s="115"/>
      <c r="J168" s="115"/>
      <c r="K168" s="115"/>
    </row>
    <row r="169" spans="2:11" x14ac:dyDescent="0.2">
      <c r="B169" s="115"/>
      <c r="C169" s="115"/>
      <c r="D169" s="115"/>
      <c r="E169" s="115"/>
      <c r="F169" s="115"/>
      <c r="G169" s="115"/>
      <c r="H169" s="115"/>
      <c r="I169" s="115"/>
      <c r="J169" s="115"/>
      <c r="K169" s="115"/>
    </row>
    <row r="170" spans="2:11" x14ac:dyDescent="0.2">
      <c r="B170" s="115"/>
      <c r="C170" s="115"/>
      <c r="D170" s="115"/>
      <c r="E170" s="115"/>
      <c r="F170" s="115"/>
      <c r="G170" s="115"/>
      <c r="H170" s="115"/>
      <c r="I170" s="115"/>
      <c r="J170" s="115"/>
      <c r="K170" s="115"/>
    </row>
    <row r="171" spans="2:11" x14ac:dyDescent="0.2">
      <c r="B171" s="115"/>
      <c r="C171" s="115"/>
      <c r="D171" s="115"/>
      <c r="E171" s="115"/>
      <c r="F171" s="115"/>
      <c r="G171" s="115"/>
      <c r="H171" s="115"/>
      <c r="I171" s="115"/>
      <c r="J171" s="115"/>
      <c r="K171" s="115"/>
    </row>
    <row r="172" spans="2:11" x14ac:dyDescent="0.2">
      <c r="B172" s="115"/>
      <c r="C172" s="115"/>
      <c r="D172" s="115"/>
      <c r="E172" s="115"/>
      <c r="F172" s="115"/>
      <c r="G172" s="115"/>
      <c r="H172" s="115"/>
      <c r="I172" s="115"/>
      <c r="J172" s="115"/>
      <c r="K172" s="115"/>
    </row>
    <row r="173" spans="2:11" x14ac:dyDescent="0.2">
      <c r="B173" s="115"/>
      <c r="C173" s="115"/>
      <c r="D173" s="115"/>
      <c r="E173" s="115"/>
      <c r="F173" s="115"/>
      <c r="G173" s="115"/>
      <c r="H173" s="115"/>
      <c r="I173" s="115"/>
      <c r="J173" s="115"/>
      <c r="K173" s="115"/>
    </row>
    <row r="174" spans="2:11" x14ac:dyDescent="0.2">
      <c r="B174" s="115"/>
      <c r="C174" s="115"/>
      <c r="D174" s="115"/>
      <c r="E174" s="115"/>
      <c r="F174" s="115"/>
      <c r="G174" s="115"/>
      <c r="H174" s="115"/>
      <c r="I174" s="115"/>
      <c r="J174" s="115"/>
      <c r="K174" s="115"/>
    </row>
    <row r="175" spans="2:11" x14ac:dyDescent="0.2">
      <c r="B175" s="115"/>
      <c r="C175" s="115"/>
      <c r="D175" s="115"/>
      <c r="E175" s="115"/>
      <c r="F175" s="115"/>
      <c r="G175" s="115"/>
      <c r="H175" s="115"/>
      <c r="I175" s="115"/>
      <c r="J175" s="115"/>
      <c r="K175" s="115"/>
    </row>
    <row r="176" spans="2:11" x14ac:dyDescent="0.2">
      <c r="B176" s="115"/>
      <c r="C176" s="115"/>
      <c r="D176" s="115"/>
      <c r="E176" s="115"/>
      <c r="F176" s="115"/>
      <c r="G176" s="115"/>
      <c r="H176" s="115"/>
      <c r="I176" s="115"/>
      <c r="J176" s="115"/>
      <c r="K176" s="115"/>
    </row>
    <row r="177" spans="2:11" x14ac:dyDescent="0.2">
      <c r="B177" s="115"/>
      <c r="C177" s="115"/>
      <c r="D177" s="115"/>
      <c r="E177" s="115"/>
      <c r="F177" s="115"/>
      <c r="G177" s="115"/>
      <c r="H177" s="115"/>
      <c r="I177" s="115"/>
      <c r="J177" s="115"/>
      <c r="K177" s="115"/>
    </row>
    <row r="178" spans="2:11" x14ac:dyDescent="0.2">
      <c r="B178" s="115"/>
      <c r="C178" s="115"/>
      <c r="D178" s="115"/>
      <c r="E178" s="115"/>
      <c r="F178" s="115"/>
      <c r="G178" s="115"/>
      <c r="H178" s="115"/>
      <c r="I178" s="115"/>
      <c r="J178" s="115"/>
      <c r="K178" s="115"/>
    </row>
    <row r="179" spans="2:11" x14ac:dyDescent="0.2">
      <c r="B179" s="115"/>
      <c r="C179" s="115"/>
      <c r="D179" s="115"/>
      <c r="E179" s="115"/>
      <c r="F179" s="115"/>
      <c r="G179" s="115"/>
      <c r="H179" s="115"/>
      <c r="I179" s="115"/>
      <c r="J179" s="115"/>
      <c r="K179" s="115"/>
    </row>
    <row r="180" spans="2:11" x14ac:dyDescent="0.2">
      <c r="B180" s="115"/>
      <c r="C180" s="115"/>
      <c r="D180" s="115"/>
      <c r="E180" s="115"/>
      <c r="F180" s="115"/>
      <c r="G180" s="115"/>
      <c r="H180" s="115"/>
      <c r="I180" s="115"/>
      <c r="J180" s="115"/>
      <c r="K180" s="115"/>
    </row>
    <row r="181" spans="2:11" x14ac:dyDescent="0.2">
      <c r="B181" s="115"/>
      <c r="C181" s="115"/>
      <c r="D181" s="115"/>
      <c r="E181" s="115"/>
      <c r="F181" s="115"/>
      <c r="G181" s="115"/>
      <c r="H181" s="115"/>
      <c r="I181" s="115"/>
      <c r="J181" s="115"/>
      <c r="K181" s="115"/>
    </row>
    <row r="182" spans="2:11" x14ac:dyDescent="0.2">
      <c r="B182" s="115"/>
      <c r="C182" s="115"/>
      <c r="D182" s="115"/>
      <c r="E182" s="115"/>
      <c r="F182" s="115"/>
      <c r="G182" s="115"/>
      <c r="H182" s="115"/>
      <c r="I182" s="115"/>
      <c r="J182" s="115"/>
      <c r="K182" s="115"/>
    </row>
    <row r="183" spans="2:11" x14ac:dyDescent="0.2">
      <c r="B183" s="115"/>
      <c r="C183" s="115"/>
      <c r="D183" s="115"/>
      <c r="E183" s="115"/>
      <c r="F183" s="115"/>
      <c r="G183" s="115"/>
      <c r="H183" s="115"/>
      <c r="I183" s="115"/>
      <c r="J183" s="115"/>
      <c r="K183" s="115"/>
    </row>
    <row r="184" spans="2:11" x14ac:dyDescent="0.2">
      <c r="B184" s="115"/>
      <c r="C184" s="115"/>
      <c r="D184" s="115"/>
      <c r="E184" s="115"/>
      <c r="F184" s="115"/>
      <c r="G184" s="115"/>
      <c r="H184" s="115"/>
      <c r="I184" s="115"/>
      <c r="J184" s="115"/>
      <c r="K184" s="115"/>
    </row>
    <row r="185" spans="2:11" x14ac:dyDescent="0.2">
      <c r="B185" s="115"/>
      <c r="C185" s="115"/>
      <c r="D185" s="115"/>
      <c r="E185" s="115"/>
      <c r="F185" s="115"/>
      <c r="G185" s="115"/>
      <c r="H185" s="115"/>
      <c r="I185" s="115"/>
      <c r="J185" s="115"/>
      <c r="K185" s="115"/>
    </row>
    <row r="186" spans="2:11" x14ac:dyDescent="0.2">
      <c r="B186" s="115"/>
      <c r="C186" s="115"/>
      <c r="D186" s="115"/>
      <c r="E186" s="115"/>
      <c r="F186" s="115"/>
      <c r="G186" s="115"/>
      <c r="H186" s="115"/>
      <c r="I186" s="115"/>
      <c r="J186" s="115"/>
      <c r="K186" s="115"/>
    </row>
    <row r="187" spans="2:11" x14ac:dyDescent="0.2">
      <c r="B187" s="115"/>
      <c r="C187" s="115"/>
      <c r="D187" s="115"/>
      <c r="E187" s="115"/>
      <c r="F187" s="115"/>
      <c r="G187" s="115"/>
      <c r="H187" s="115"/>
      <c r="I187" s="115"/>
      <c r="J187" s="115"/>
      <c r="K187" s="115"/>
    </row>
    <row r="188" spans="2:11" x14ac:dyDescent="0.2">
      <c r="B188" s="115"/>
      <c r="C188" s="115"/>
      <c r="D188" s="115"/>
      <c r="E188" s="115"/>
      <c r="F188" s="115"/>
      <c r="G188" s="115"/>
      <c r="H188" s="115"/>
      <c r="I188" s="115"/>
      <c r="J188" s="115"/>
      <c r="K188" s="115"/>
    </row>
    <row r="189" spans="2:11" x14ac:dyDescent="0.2">
      <c r="B189" s="115"/>
      <c r="C189" s="115"/>
      <c r="D189" s="115"/>
      <c r="E189" s="115"/>
      <c r="F189" s="115"/>
      <c r="G189" s="115"/>
      <c r="H189" s="115"/>
      <c r="I189" s="115"/>
      <c r="J189" s="115"/>
      <c r="K189" s="115"/>
    </row>
    <row r="190" spans="2:11" x14ac:dyDescent="0.2">
      <c r="B190" s="115"/>
      <c r="C190" s="115"/>
      <c r="D190" s="115"/>
      <c r="E190" s="115"/>
      <c r="F190" s="115"/>
      <c r="G190" s="115"/>
      <c r="H190" s="115"/>
      <c r="I190" s="115"/>
      <c r="J190" s="115"/>
      <c r="K190" s="115"/>
    </row>
    <row r="191" spans="2:11" x14ac:dyDescent="0.2">
      <c r="B191" s="115"/>
      <c r="C191" s="115"/>
      <c r="D191" s="115"/>
      <c r="E191" s="115"/>
      <c r="F191" s="115"/>
      <c r="G191" s="115"/>
      <c r="H191" s="115"/>
      <c r="I191" s="115"/>
      <c r="J191" s="115"/>
      <c r="K191" s="115"/>
    </row>
    <row r="192" spans="2:11" x14ac:dyDescent="0.2">
      <c r="B192" s="115"/>
      <c r="C192" s="115"/>
      <c r="D192" s="115"/>
      <c r="E192" s="115"/>
      <c r="F192" s="115"/>
      <c r="G192" s="115"/>
      <c r="H192" s="115"/>
      <c r="I192" s="115"/>
      <c r="J192" s="115"/>
      <c r="K192" s="115"/>
    </row>
    <row r="193" spans="2:11" x14ac:dyDescent="0.2">
      <c r="B193" s="115"/>
      <c r="C193" s="115"/>
      <c r="D193" s="115"/>
      <c r="E193" s="115"/>
      <c r="F193" s="115"/>
      <c r="G193" s="115"/>
      <c r="H193" s="115"/>
      <c r="I193" s="115"/>
      <c r="J193" s="115"/>
      <c r="K193" s="115"/>
    </row>
    <row r="194" spans="2:11" x14ac:dyDescent="0.2">
      <c r="B194" s="115"/>
      <c r="C194" s="115"/>
      <c r="D194" s="115"/>
      <c r="E194" s="115"/>
      <c r="F194" s="115"/>
      <c r="G194" s="115"/>
      <c r="H194" s="115"/>
      <c r="I194" s="115"/>
      <c r="J194" s="115"/>
      <c r="K194" s="115"/>
    </row>
    <row r="195" spans="2:11" x14ac:dyDescent="0.2">
      <c r="B195" s="115"/>
      <c r="C195" s="115"/>
      <c r="D195" s="115"/>
      <c r="E195" s="115"/>
      <c r="F195" s="115"/>
      <c r="G195" s="115"/>
      <c r="H195" s="115"/>
      <c r="I195" s="115"/>
      <c r="J195" s="115"/>
      <c r="K195" s="115"/>
    </row>
    <row r="196" spans="2:11" x14ac:dyDescent="0.2">
      <c r="B196" s="115"/>
      <c r="C196" s="115"/>
      <c r="D196" s="115"/>
      <c r="E196" s="115"/>
      <c r="F196" s="115"/>
      <c r="G196" s="115"/>
      <c r="H196" s="115"/>
      <c r="I196" s="115"/>
      <c r="J196" s="115"/>
      <c r="K196" s="115"/>
    </row>
    <row r="197" spans="2:11" x14ac:dyDescent="0.2">
      <c r="B197" s="115"/>
      <c r="C197" s="115"/>
      <c r="D197" s="115"/>
      <c r="E197" s="115"/>
      <c r="F197" s="115"/>
      <c r="G197" s="115"/>
      <c r="H197" s="115"/>
      <c r="I197" s="115"/>
      <c r="J197" s="115"/>
      <c r="K197" s="115"/>
    </row>
    <row r="198" spans="2:11" x14ac:dyDescent="0.2">
      <c r="B198" s="115"/>
      <c r="C198" s="115"/>
      <c r="D198" s="115"/>
      <c r="E198" s="115"/>
      <c r="F198" s="115"/>
      <c r="G198" s="115"/>
      <c r="H198" s="115"/>
      <c r="I198" s="115"/>
      <c r="J198" s="115"/>
      <c r="K198" s="115"/>
    </row>
    <row r="199" spans="2:11" x14ac:dyDescent="0.2">
      <c r="B199" s="115"/>
      <c r="C199" s="115"/>
      <c r="D199" s="115"/>
      <c r="E199" s="115"/>
      <c r="F199" s="115"/>
      <c r="G199" s="115"/>
      <c r="H199" s="115"/>
      <c r="I199" s="115"/>
      <c r="J199" s="115"/>
      <c r="K199" s="115"/>
    </row>
    <row r="200" spans="2:11" x14ac:dyDescent="0.2">
      <c r="B200" s="115"/>
      <c r="C200" s="115"/>
      <c r="D200" s="115"/>
      <c r="E200" s="115"/>
      <c r="F200" s="115"/>
      <c r="G200" s="115"/>
      <c r="H200" s="115"/>
      <c r="I200" s="115"/>
      <c r="J200" s="115"/>
      <c r="K200" s="115"/>
    </row>
    <row r="201" spans="2:11" x14ac:dyDescent="0.2">
      <c r="B201" s="115"/>
      <c r="C201" s="115"/>
      <c r="D201" s="115"/>
      <c r="E201" s="115"/>
      <c r="F201" s="115"/>
      <c r="G201" s="115"/>
      <c r="H201" s="115"/>
      <c r="I201" s="115"/>
      <c r="J201" s="115"/>
      <c r="K201" s="115"/>
    </row>
    <row r="202" spans="2:11" x14ac:dyDescent="0.2">
      <c r="B202" s="115"/>
      <c r="C202" s="115"/>
      <c r="D202" s="115"/>
      <c r="E202" s="115"/>
      <c r="F202" s="115"/>
      <c r="G202" s="115"/>
      <c r="H202" s="115"/>
      <c r="I202" s="115"/>
      <c r="J202" s="115"/>
      <c r="K202" s="115"/>
    </row>
    <row r="203" spans="2:11" x14ac:dyDescent="0.2">
      <c r="B203" s="115"/>
      <c r="C203" s="115"/>
      <c r="D203" s="115"/>
      <c r="E203" s="115"/>
      <c r="F203" s="115"/>
      <c r="G203" s="115"/>
      <c r="H203" s="115"/>
      <c r="I203" s="115"/>
      <c r="J203" s="115"/>
      <c r="K203" s="115"/>
    </row>
    <row r="204" spans="2:11" x14ac:dyDescent="0.2">
      <c r="B204" s="115"/>
      <c r="C204" s="115"/>
      <c r="D204" s="115"/>
      <c r="E204" s="115"/>
      <c r="F204" s="115"/>
      <c r="G204" s="115"/>
      <c r="H204" s="115"/>
      <c r="I204" s="115"/>
      <c r="J204" s="115"/>
      <c r="K204" s="115"/>
    </row>
    <row r="205" spans="2:11" x14ac:dyDescent="0.2">
      <c r="B205" s="115"/>
      <c r="C205" s="115"/>
      <c r="D205" s="115"/>
      <c r="E205" s="115"/>
      <c r="F205" s="115"/>
      <c r="G205" s="115"/>
      <c r="H205" s="115"/>
      <c r="I205" s="115"/>
      <c r="J205" s="115"/>
      <c r="K205" s="115"/>
    </row>
    <row r="206" spans="2:11" x14ac:dyDescent="0.2">
      <c r="B206" s="115"/>
      <c r="C206" s="115"/>
      <c r="D206" s="115"/>
      <c r="E206" s="115"/>
      <c r="F206" s="115"/>
      <c r="G206" s="115"/>
      <c r="H206" s="115"/>
      <c r="I206" s="115"/>
      <c r="J206" s="115"/>
      <c r="K206" s="115"/>
    </row>
    <row r="207" spans="2:11" x14ac:dyDescent="0.2">
      <c r="B207" s="115"/>
      <c r="C207" s="115"/>
      <c r="D207" s="115"/>
      <c r="E207" s="115"/>
      <c r="F207" s="115"/>
      <c r="G207" s="115"/>
      <c r="H207" s="115"/>
      <c r="I207" s="115"/>
      <c r="J207" s="115"/>
      <c r="K207" s="115"/>
    </row>
    <row r="208" spans="2:11" x14ac:dyDescent="0.2">
      <c r="B208" s="115"/>
      <c r="C208" s="115"/>
      <c r="D208" s="115"/>
      <c r="E208" s="115"/>
      <c r="F208" s="115"/>
      <c r="G208" s="115"/>
      <c r="H208" s="115"/>
      <c r="I208" s="115"/>
      <c r="J208" s="115"/>
      <c r="K208" s="115"/>
    </row>
    <row r="209" spans="2:11" x14ac:dyDescent="0.2">
      <c r="B209" s="115"/>
      <c r="C209" s="115"/>
      <c r="D209" s="115"/>
      <c r="E209" s="115"/>
      <c r="F209" s="115"/>
      <c r="G209" s="115"/>
      <c r="H209" s="115"/>
      <c r="I209" s="115"/>
      <c r="J209" s="115"/>
      <c r="K209" s="115"/>
    </row>
    <row r="210" spans="2:11" x14ac:dyDescent="0.2">
      <c r="B210" s="115"/>
      <c r="C210" s="115"/>
      <c r="D210" s="115"/>
      <c r="E210" s="115"/>
      <c r="F210" s="115"/>
      <c r="G210" s="115"/>
      <c r="H210" s="115"/>
      <c r="I210" s="115"/>
      <c r="J210" s="115"/>
      <c r="K210" s="115"/>
    </row>
  </sheetData>
  <mergeCells count="5">
    <mergeCell ref="B1:C3"/>
    <mergeCell ref="D1:H3"/>
    <mergeCell ref="I3:J3"/>
    <mergeCell ref="B5:J5"/>
    <mergeCell ref="B56:N56"/>
  </mergeCells>
  <dataValidations count="8">
    <dataValidation allowBlank="1" showInputMessage="1" showErrorMessage="1" prompt="Describa la acción de acuerdo con la priorización asignada a la acción" sqref="G6" xr:uid="{00000000-0002-0000-0200-000000000000}"/>
    <dataValidation allowBlank="1" showInputMessage="1" showErrorMessage="1" prompt="Seleccione la estrategia de acuerdo con el análisis de Poder-Interés" sqref="E6" xr:uid="{00000000-0002-0000-0200-000001000000}"/>
    <dataValidation allowBlank="1" showInputMessage="1" showErrorMessage="1" prompt="Registre las observaciones relevantes que surgieron de la ejecución de la acción planeada, que se debe tener en cuenta en la gestión del interesado._x000a_" sqref="J6" xr:uid="{00000000-0002-0000-0200-000002000000}"/>
    <dataValidation allowBlank="1" showInputMessage="1" showErrorMessage="1" prompt="Indique la fecha que efectivamente se realizó la acción planeada" sqref="I6" xr:uid="{00000000-0002-0000-0200-000003000000}"/>
    <dataValidation allowBlank="1" showInputMessage="1" showErrorMessage="1" prompt="Indique la fecha planeada para ejecutar la acción " sqref="H6" xr:uid="{00000000-0002-0000-0200-000004000000}"/>
    <dataValidation allowBlank="1" showInputMessage="1" showErrorMessage="1" prompt="Grupo al que pertenece el interesado" sqref="C6" xr:uid="{00000000-0002-0000-0200-000005000000}"/>
    <dataValidation allowBlank="1" showInputMessage="1" showErrorMessage="1" prompt="Rol en el proyecto" sqref="D6" xr:uid="{00000000-0002-0000-0200-000006000000}"/>
    <dataValidation allowBlank="1" showInputMessage="1" showErrorMessage="1" prompt="Describa la acción de acuerdo con la estrategia generada del análisis Poder/Influencia-Interés" sqref="F6" xr:uid="{00000000-0002-0000-0200-000007000000}"/>
  </dataValidations>
  <pageMargins left="0.7" right="0.7" top="0.75" bottom="0.75" header="0.3" footer="0.3"/>
  <pageSetup paperSize="9" scale="36"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E43"/>
  <sheetViews>
    <sheetView showGridLines="0" view="pageBreakPreview" zoomScale="60" zoomScaleNormal="100" workbookViewId="0">
      <selection activeCell="AC1" sqref="AC1:AE1"/>
    </sheetView>
  </sheetViews>
  <sheetFormatPr baseColWidth="10" defaultColWidth="11.42578125" defaultRowHeight="14.25" x14ac:dyDescent="0.2"/>
  <cols>
    <col min="1" max="1" width="2.5703125" style="87" customWidth="1"/>
    <col min="2" max="2" width="4.42578125" style="87" customWidth="1"/>
    <col min="3" max="3" width="32.28515625" style="87" customWidth="1"/>
    <col min="4" max="4" width="11.42578125" style="87"/>
    <col min="5" max="16" width="5.7109375" style="87" customWidth="1"/>
    <col min="17" max="17" width="6.85546875" style="87" customWidth="1"/>
    <col min="18" max="31" width="5.7109375" style="87" customWidth="1"/>
    <col min="32" max="16384" width="11.42578125" style="87"/>
  </cols>
  <sheetData>
    <row r="1" spans="2:31" s="86" customFormat="1" ht="17.25" customHeight="1" x14ac:dyDescent="0.25">
      <c r="B1" s="266"/>
      <c r="C1" s="266"/>
      <c r="D1" s="260" t="s">
        <v>415</v>
      </c>
      <c r="E1" s="260"/>
      <c r="F1" s="260"/>
      <c r="G1" s="260"/>
      <c r="H1" s="260"/>
      <c r="I1" s="260"/>
      <c r="J1" s="260"/>
      <c r="K1" s="260"/>
      <c r="L1" s="260"/>
      <c r="M1" s="260"/>
      <c r="N1" s="260"/>
      <c r="O1" s="260"/>
      <c r="P1" s="260"/>
      <c r="Q1" s="260"/>
      <c r="R1" s="260"/>
      <c r="S1" s="260"/>
      <c r="T1" s="260"/>
      <c r="U1" s="260"/>
      <c r="V1" s="260"/>
      <c r="W1" s="260"/>
      <c r="X1" s="260"/>
      <c r="Y1" s="260"/>
      <c r="Z1" s="248" t="s">
        <v>0</v>
      </c>
      <c r="AA1" s="248"/>
      <c r="AB1" s="248"/>
      <c r="AC1" s="277">
        <v>45300</v>
      </c>
      <c r="AD1" s="277"/>
      <c r="AE1" s="277"/>
    </row>
    <row r="2" spans="2:31" s="86" customFormat="1" ht="21.75" customHeight="1" x14ac:dyDescent="0.25">
      <c r="B2" s="266"/>
      <c r="C2" s="266"/>
      <c r="D2" s="260"/>
      <c r="E2" s="260"/>
      <c r="F2" s="260"/>
      <c r="G2" s="260"/>
      <c r="H2" s="260"/>
      <c r="I2" s="260"/>
      <c r="J2" s="260"/>
      <c r="K2" s="260"/>
      <c r="L2" s="260"/>
      <c r="M2" s="260"/>
      <c r="N2" s="260"/>
      <c r="O2" s="260"/>
      <c r="P2" s="260"/>
      <c r="Q2" s="260"/>
      <c r="R2" s="260"/>
      <c r="S2" s="260"/>
      <c r="T2" s="260"/>
      <c r="U2" s="260"/>
      <c r="V2" s="260"/>
      <c r="W2" s="260"/>
      <c r="X2" s="260"/>
      <c r="Y2" s="260"/>
      <c r="Z2" s="248" t="s">
        <v>1</v>
      </c>
      <c r="AA2" s="248"/>
      <c r="AB2" s="248"/>
      <c r="AC2" s="248" t="s">
        <v>416</v>
      </c>
      <c r="AD2" s="248"/>
      <c r="AE2" s="248"/>
    </row>
    <row r="3" spans="2:31" ht="26.25" customHeight="1" x14ac:dyDescent="0.2">
      <c r="B3" s="266"/>
      <c r="C3" s="266"/>
      <c r="D3" s="260"/>
      <c r="E3" s="260"/>
      <c r="F3" s="260"/>
      <c r="G3" s="260"/>
      <c r="H3" s="260"/>
      <c r="I3" s="260"/>
      <c r="J3" s="260"/>
      <c r="K3" s="260"/>
      <c r="L3" s="260"/>
      <c r="M3" s="260"/>
      <c r="N3" s="260"/>
      <c r="O3" s="260"/>
      <c r="P3" s="260"/>
      <c r="Q3" s="260"/>
      <c r="R3" s="260"/>
      <c r="S3" s="260"/>
      <c r="T3" s="260"/>
      <c r="U3" s="260"/>
      <c r="V3" s="260"/>
      <c r="W3" s="260"/>
      <c r="X3" s="260"/>
      <c r="Y3" s="260"/>
      <c r="Z3" s="248" t="s">
        <v>3</v>
      </c>
      <c r="AA3" s="248"/>
      <c r="AB3" s="248"/>
      <c r="AC3" s="248"/>
      <c r="AD3" s="248"/>
      <c r="AE3" s="248"/>
    </row>
    <row r="4" spans="2:31" ht="12" customHeight="1" x14ac:dyDescent="0.2">
      <c r="B4" s="89"/>
      <c r="C4" s="88"/>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row>
    <row r="5" spans="2:31" ht="15" customHeight="1" x14ac:dyDescent="0.2">
      <c r="B5" s="276" t="s">
        <v>88</v>
      </c>
      <c r="C5" s="276"/>
      <c r="D5" s="276"/>
      <c r="E5" s="276"/>
      <c r="F5" s="276"/>
      <c r="G5" s="276"/>
      <c r="H5" s="276"/>
      <c r="I5" s="276"/>
      <c r="J5" s="276"/>
      <c r="K5" s="276"/>
      <c r="L5" s="276"/>
      <c r="M5" s="276"/>
      <c r="N5" s="276"/>
      <c r="O5" s="276"/>
      <c r="P5" s="276"/>
      <c r="Q5" s="276"/>
      <c r="R5" s="276"/>
      <c r="S5" s="276"/>
      <c r="T5" s="276"/>
      <c r="U5" s="276"/>
      <c r="V5" s="276"/>
      <c r="W5" s="276"/>
      <c r="X5" s="276"/>
      <c r="Y5" s="276"/>
      <c r="Z5" s="276"/>
      <c r="AA5" s="276"/>
      <c r="AB5" s="276"/>
      <c r="AC5" s="276"/>
      <c r="AD5" s="276"/>
      <c r="AE5" s="276"/>
    </row>
    <row r="6" spans="2:31" ht="95.25" customHeight="1" x14ac:dyDescent="0.2">
      <c r="C6" s="91"/>
      <c r="D6" s="92" t="s">
        <v>89</v>
      </c>
      <c r="E6" s="93" t="s">
        <v>90</v>
      </c>
      <c r="F6" s="94" t="s">
        <v>90</v>
      </c>
      <c r="G6" s="94" t="s">
        <v>90</v>
      </c>
      <c r="H6" s="94" t="s">
        <v>90</v>
      </c>
      <c r="I6" s="94" t="s">
        <v>90</v>
      </c>
      <c r="J6" s="95" t="s">
        <v>90</v>
      </c>
      <c r="K6" s="95" t="s">
        <v>90</v>
      </c>
      <c r="L6" s="95" t="s">
        <v>90</v>
      </c>
      <c r="M6" s="95" t="s">
        <v>90</v>
      </c>
      <c r="N6" s="95" t="s">
        <v>90</v>
      </c>
      <c r="O6" s="95" t="s">
        <v>90</v>
      </c>
      <c r="P6" s="94" t="s">
        <v>90</v>
      </c>
      <c r="Q6" s="94" t="s">
        <v>90</v>
      </c>
      <c r="R6" s="94" t="s">
        <v>90</v>
      </c>
      <c r="S6" s="94" t="s">
        <v>90</v>
      </c>
      <c r="T6" s="94" t="s">
        <v>90</v>
      </c>
      <c r="U6" s="95" t="s">
        <v>90</v>
      </c>
      <c r="V6" s="95" t="s">
        <v>90</v>
      </c>
      <c r="W6" s="95" t="s">
        <v>90</v>
      </c>
      <c r="X6" s="95" t="s">
        <v>90</v>
      </c>
      <c r="Y6" s="95" t="s">
        <v>90</v>
      </c>
      <c r="Z6" s="95" t="s">
        <v>90</v>
      </c>
      <c r="AA6" s="94" t="s">
        <v>90</v>
      </c>
      <c r="AB6" s="94" t="s">
        <v>90</v>
      </c>
      <c r="AC6" s="94" t="s">
        <v>90</v>
      </c>
      <c r="AD6" s="94" t="s">
        <v>90</v>
      </c>
      <c r="AE6" s="94" t="s">
        <v>90</v>
      </c>
    </row>
    <row r="7" spans="2:31" s="96" customFormat="1" ht="18" customHeight="1" x14ac:dyDescent="0.25">
      <c r="C7" s="173" t="s">
        <v>91</v>
      </c>
      <c r="D7" s="175" t="s">
        <v>92</v>
      </c>
      <c r="E7" s="278" t="s">
        <v>93</v>
      </c>
      <c r="F7" s="278"/>
      <c r="G7" s="278"/>
      <c r="H7" s="278"/>
      <c r="I7" s="278"/>
      <c r="J7" s="279" t="s">
        <v>94</v>
      </c>
      <c r="K7" s="279"/>
      <c r="L7" s="279"/>
      <c r="M7" s="279"/>
      <c r="N7" s="279"/>
      <c r="O7" s="279"/>
      <c r="P7" s="278" t="s">
        <v>95</v>
      </c>
      <c r="Q7" s="278"/>
      <c r="R7" s="278"/>
      <c r="S7" s="278"/>
      <c r="T7" s="278"/>
      <c r="U7" s="279" t="s">
        <v>96</v>
      </c>
      <c r="V7" s="279"/>
      <c r="W7" s="279"/>
      <c r="X7" s="279"/>
      <c r="Y7" s="279"/>
      <c r="Z7" s="279"/>
      <c r="AA7" s="278" t="s">
        <v>97</v>
      </c>
      <c r="AB7" s="278"/>
      <c r="AC7" s="278"/>
      <c r="AD7" s="278"/>
      <c r="AE7" s="278"/>
    </row>
    <row r="8" spans="2:31" ht="18" x14ac:dyDescent="0.2">
      <c r="C8" s="172" t="s">
        <v>8</v>
      </c>
      <c r="D8" s="99"/>
      <c r="E8" s="99"/>
      <c r="F8" s="99"/>
      <c r="G8" s="99"/>
      <c r="H8" s="99"/>
      <c r="I8" s="99"/>
      <c r="J8" s="99"/>
      <c r="K8" s="99"/>
      <c r="L8" s="99"/>
      <c r="M8" s="99"/>
      <c r="N8" s="99"/>
      <c r="O8" s="99"/>
      <c r="P8" s="99"/>
      <c r="Q8" s="99"/>
      <c r="R8" s="99"/>
      <c r="S8" s="99"/>
      <c r="T8" s="174"/>
      <c r="U8" s="99"/>
      <c r="V8" s="99"/>
      <c r="W8" s="99"/>
      <c r="X8" s="99"/>
      <c r="Y8" s="99"/>
      <c r="Z8" s="99"/>
      <c r="AA8" s="99"/>
      <c r="AB8" s="99"/>
      <c r="AC8" s="99"/>
      <c r="AD8" s="99"/>
      <c r="AE8" s="174"/>
    </row>
    <row r="9" spans="2:31" ht="18" x14ac:dyDescent="0.2">
      <c r="B9" s="167"/>
      <c r="C9" s="164" t="s">
        <v>98</v>
      </c>
      <c r="D9" s="101"/>
      <c r="E9" s="102"/>
      <c r="F9" s="102"/>
      <c r="G9" s="102"/>
      <c r="H9" s="102"/>
      <c r="I9" s="102"/>
      <c r="J9" s="102"/>
      <c r="K9" s="102"/>
      <c r="L9" s="102"/>
      <c r="M9" s="102"/>
      <c r="N9" s="102"/>
      <c r="O9" s="102"/>
      <c r="P9" s="102"/>
      <c r="Q9" s="102"/>
      <c r="R9" s="102"/>
      <c r="S9" s="102"/>
      <c r="T9" s="102"/>
      <c r="U9" s="102"/>
      <c r="V9" s="102"/>
      <c r="W9" s="102"/>
      <c r="X9" s="102"/>
      <c r="Y9" s="102"/>
      <c r="Z9" s="102"/>
      <c r="AA9" s="102"/>
      <c r="AB9" s="102"/>
      <c r="AC9" s="102"/>
      <c r="AD9" s="102"/>
      <c r="AE9" s="102"/>
    </row>
    <row r="10" spans="2:31" ht="18" x14ac:dyDescent="0.2">
      <c r="B10" s="167"/>
      <c r="C10" s="164" t="s">
        <v>101</v>
      </c>
      <c r="D10" s="101"/>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103"/>
      <c r="AE10" s="103"/>
    </row>
    <row r="11" spans="2:31" ht="18" x14ac:dyDescent="0.2">
      <c r="B11" s="167"/>
      <c r="C11" s="164" t="s">
        <v>102</v>
      </c>
      <c r="D11" s="101"/>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103"/>
      <c r="AE11" s="103"/>
    </row>
    <row r="12" spans="2:31" ht="18" x14ac:dyDescent="0.2">
      <c r="B12" s="167"/>
      <c r="C12" s="164" t="s">
        <v>104</v>
      </c>
      <c r="D12" s="101"/>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103"/>
      <c r="AE12" s="103"/>
    </row>
    <row r="13" spans="2:31" ht="18" x14ac:dyDescent="0.2">
      <c r="C13" s="97" t="s">
        <v>15</v>
      </c>
      <c r="D13" s="98"/>
      <c r="E13" s="98"/>
      <c r="F13" s="98"/>
      <c r="G13" s="98"/>
      <c r="H13" s="98"/>
      <c r="I13" s="98"/>
      <c r="J13" s="99"/>
      <c r="K13" s="99"/>
      <c r="L13" s="99"/>
      <c r="M13" s="99"/>
      <c r="N13" s="99"/>
      <c r="O13" s="99"/>
      <c r="P13" s="98"/>
      <c r="Q13" s="98"/>
      <c r="R13" s="98"/>
      <c r="S13" s="98"/>
      <c r="T13" s="100"/>
      <c r="U13" s="99"/>
      <c r="V13" s="99"/>
      <c r="W13" s="99"/>
      <c r="X13" s="99"/>
      <c r="Y13" s="99"/>
      <c r="Z13" s="99"/>
      <c r="AA13" s="98"/>
      <c r="AB13" s="98"/>
      <c r="AC13" s="98"/>
      <c r="AD13" s="98"/>
      <c r="AE13" s="100"/>
    </row>
    <row r="14" spans="2:31" ht="18" x14ac:dyDescent="0.2">
      <c r="B14" s="168"/>
      <c r="C14" s="164" t="s">
        <v>105</v>
      </c>
      <c r="D14" s="101"/>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row>
    <row r="15" spans="2:31" ht="18" x14ac:dyDescent="0.2">
      <c r="B15" s="168"/>
      <c r="C15" s="164" t="s">
        <v>106</v>
      </c>
      <c r="D15" s="101"/>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103"/>
      <c r="AE15" s="103"/>
    </row>
    <row r="16" spans="2:31" ht="18" x14ac:dyDescent="0.2">
      <c r="B16" s="168"/>
      <c r="C16" s="164" t="s">
        <v>107</v>
      </c>
      <c r="D16" s="101"/>
      <c r="E16" s="103"/>
      <c r="F16" s="103"/>
      <c r="G16" s="103"/>
      <c r="H16" s="103"/>
      <c r="I16" s="103"/>
      <c r="J16" s="103"/>
      <c r="K16" s="103"/>
      <c r="L16" s="103"/>
      <c r="M16" s="103"/>
      <c r="N16" s="103"/>
      <c r="O16" s="103"/>
      <c r="P16" s="103"/>
      <c r="Q16" s="103"/>
      <c r="R16" s="103"/>
      <c r="S16" s="103"/>
      <c r="T16" s="103"/>
      <c r="U16" s="103"/>
      <c r="V16" s="103"/>
      <c r="W16" s="103"/>
      <c r="X16" s="103"/>
      <c r="Y16" s="103"/>
      <c r="Z16" s="103"/>
      <c r="AA16" s="103"/>
      <c r="AB16" s="103"/>
      <c r="AC16" s="103"/>
      <c r="AD16" s="103"/>
      <c r="AE16" s="103"/>
    </row>
    <row r="17" spans="2:31" ht="24" customHeight="1" x14ac:dyDescent="0.2">
      <c r="B17" s="168"/>
      <c r="C17" s="170" t="s">
        <v>108</v>
      </c>
      <c r="D17" s="101"/>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row>
    <row r="18" spans="2:31" ht="18" x14ac:dyDescent="0.2">
      <c r="B18" s="168"/>
      <c r="C18" s="164" t="s">
        <v>109</v>
      </c>
      <c r="D18" s="101"/>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row>
    <row r="19" spans="2:31" ht="18" x14ac:dyDescent="0.2">
      <c r="B19" s="167"/>
      <c r="C19" s="164" t="s">
        <v>110</v>
      </c>
      <c r="D19" s="101"/>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row>
    <row r="20" spans="2:31" ht="18" x14ac:dyDescent="0.2">
      <c r="C20" s="97" t="s">
        <v>25</v>
      </c>
      <c r="D20" s="98"/>
      <c r="E20" s="98"/>
      <c r="F20" s="98"/>
      <c r="G20" s="98"/>
      <c r="H20" s="98"/>
      <c r="I20" s="98"/>
      <c r="J20" s="99"/>
      <c r="K20" s="99"/>
      <c r="L20" s="99"/>
      <c r="M20" s="99"/>
      <c r="N20" s="99"/>
      <c r="O20" s="99"/>
      <c r="P20" s="98"/>
      <c r="Q20" s="98"/>
      <c r="R20" s="98"/>
      <c r="S20" s="98"/>
      <c r="T20" s="100"/>
      <c r="U20" s="99"/>
      <c r="V20" s="99"/>
      <c r="W20" s="99"/>
      <c r="X20" s="99"/>
      <c r="Y20" s="99"/>
      <c r="Z20" s="99"/>
      <c r="AA20" s="98"/>
      <c r="AB20" s="98"/>
      <c r="AC20" s="98"/>
      <c r="AD20" s="98"/>
      <c r="AE20" s="100"/>
    </row>
    <row r="21" spans="2:31" ht="18" x14ac:dyDescent="0.2">
      <c r="B21" s="167"/>
      <c r="C21" s="164" t="s">
        <v>111</v>
      </c>
      <c r="D21" s="101"/>
      <c r="E21" s="102"/>
      <c r="F21" s="102"/>
      <c r="G21" s="102"/>
      <c r="H21" s="102"/>
      <c r="I21" s="102"/>
      <c r="J21" s="102"/>
      <c r="K21" s="102"/>
      <c r="L21" s="102"/>
      <c r="M21" s="102"/>
      <c r="N21" s="102"/>
      <c r="O21" s="102"/>
      <c r="P21" s="102"/>
      <c r="Q21" s="102"/>
      <c r="R21" s="102"/>
      <c r="S21" s="102"/>
      <c r="T21" s="102"/>
      <c r="U21" s="102"/>
      <c r="V21" s="102"/>
      <c r="W21" s="102"/>
      <c r="X21" s="102"/>
      <c r="Y21" s="102"/>
      <c r="Z21" s="102"/>
      <c r="AA21" s="102"/>
      <c r="AB21" s="102"/>
      <c r="AC21" s="102"/>
      <c r="AD21" s="102"/>
      <c r="AE21" s="102"/>
    </row>
    <row r="22" spans="2:31" ht="25.5" x14ac:dyDescent="0.2">
      <c r="B22" s="167"/>
      <c r="C22" s="166" t="s">
        <v>112</v>
      </c>
      <c r="D22" s="101"/>
      <c r="E22" s="103"/>
      <c r="F22" s="103"/>
      <c r="G22" s="103"/>
      <c r="H22" s="103"/>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3"/>
    </row>
    <row r="23" spans="2:31" ht="51" x14ac:dyDescent="0.2">
      <c r="B23" s="167"/>
      <c r="C23" s="166" t="s">
        <v>113</v>
      </c>
      <c r="D23" s="101"/>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103"/>
      <c r="AE23" s="103"/>
    </row>
    <row r="24" spans="2:31" ht="18" x14ac:dyDescent="0.2">
      <c r="B24" s="167"/>
      <c r="C24" s="166" t="s">
        <v>114</v>
      </c>
      <c r="D24" s="101"/>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103"/>
      <c r="AE24" s="103"/>
    </row>
    <row r="25" spans="2:31" ht="18" x14ac:dyDescent="0.2">
      <c r="B25" s="167"/>
      <c r="C25" s="166" t="s">
        <v>115</v>
      </c>
      <c r="D25" s="101"/>
      <c r="E25" s="103"/>
      <c r="F25" s="103"/>
      <c r="G25" s="103"/>
      <c r="H25" s="103"/>
      <c r="I25" s="103"/>
      <c r="J25" s="103"/>
      <c r="K25" s="103"/>
      <c r="L25" s="103"/>
      <c r="M25" s="103"/>
      <c r="N25" s="103"/>
      <c r="O25" s="103"/>
      <c r="P25" s="103"/>
      <c r="Q25" s="103"/>
      <c r="R25" s="103"/>
      <c r="S25" s="103"/>
      <c r="T25" s="103"/>
      <c r="U25" s="103"/>
      <c r="V25" s="103"/>
      <c r="W25" s="103"/>
      <c r="X25" s="103"/>
      <c r="Y25" s="103"/>
      <c r="Z25" s="103"/>
      <c r="AA25" s="103"/>
      <c r="AB25" s="103"/>
      <c r="AC25" s="103"/>
      <c r="AD25" s="103"/>
      <c r="AE25" s="103"/>
    </row>
    <row r="26" spans="2:31" ht="18" x14ac:dyDescent="0.2">
      <c r="B26" s="167"/>
      <c r="C26" s="166" t="s">
        <v>116</v>
      </c>
      <c r="D26" s="101"/>
      <c r="E26" s="103"/>
      <c r="F26" s="103"/>
      <c r="G26" s="103"/>
      <c r="H26" s="103"/>
      <c r="I26" s="103"/>
      <c r="J26" s="103"/>
      <c r="K26" s="103"/>
      <c r="L26" s="103"/>
      <c r="M26" s="103"/>
      <c r="N26" s="103"/>
      <c r="O26" s="103"/>
      <c r="P26" s="103"/>
      <c r="Q26" s="103"/>
      <c r="R26" s="103"/>
      <c r="S26" s="103"/>
      <c r="T26" s="103"/>
      <c r="U26" s="103"/>
      <c r="V26" s="103"/>
      <c r="W26" s="103"/>
      <c r="X26" s="103"/>
      <c r="Y26" s="103"/>
      <c r="Z26" s="103"/>
      <c r="AA26" s="103"/>
      <c r="AB26" s="103"/>
      <c r="AC26" s="103"/>
      <c r="AD26" s="103"/>
      <c r="AE26" s="103"/>
    </row>
    <row r="27" spans="2:31" ht="18" x14ac:dyDescent="0.2">
      <c r="C27" s="97" t="s">
        <v>117</v>
      </c>
      <c r="D27" s="98"/>
      <c r="E27" s="98"/>
      <c r="F27" s="98"/>
      <c r="G27" s="98"/>
      <c r="H27" s="98"/>
      <c r="I27" s="98"/>
      <c r="J27" s="99"/>
      <c r="K27" s="99"/>
      <c r="L27" s="99"/>
      <c r="M27" s="99"/>
      <c r="N27" s="99"/>
      <c r="O27" s="99"/>
      <c r="P27" s="98"/>
      <c r="Q27" s="98"/>
      <c r="R27" s="98"/>
      <c r="S27" s="98"/>
      <c r="T27" s="100"/>
      <c r="U27" s="99"/>
      <c r="V27" s="99"/>
      <c r="W27" s="99"/>
      <c r="X27" s="99"/>
      <c r="Y27" s="99"/>
      <c r="Z27" s="99"/>
      <c r="AA27" s="98"/>
      <c r="AB27" s="98"/>
      <c r="AC27" s="98"/>
      <c r="AD27" s="98"/>
      <c r="AE27" s="100"/>
    </row>
    <row r="28" spans="2:31" ht="18" x14ac:dyDescent="0.2">
      <c r="B28" s="167"/>
      <c r="C28" s="164" t="s">
        <v>118</v>
      </c>
      <c r="D28" s="101"/>
      <c r="E28" s="102"/>
      <c r="F28" s="102"/>
      <c r="G28" s="102"/>
      <c r="H28" s="102"/>
      <c r="I28" s="102"/>
      <c r="J28" s="102"/>
      <c r="K28" s="102"/>
      <c r="L28" s="102"/>
      <c r="M28" s="102"/>
      <c r="N28" s="102"/>
      <c r="O28" s="102"/>
      <c r="P28" s="102"/>
      <c r="Q28" s="102"/>
      <c r="R28" s="102"/>
      <c r="S28" s="102"/>
      <c r="T28" s="102"/>
      <c r="U28" s="102"/>
      <c r="V28" s="102"/>
      <c r="W28" s="102"/>
      <c r="X28" s="102"/>
      <c r="Y28" s="102"/>
      <c r="Z28" s="102"/>
      <c r="AA28" s="102"/>
      <c r="AB28" s="102"/>
      <c r="AC28" s="102"/>
      <c r="AD28" s="102"/>
      <c r="AE28" s="102"/>
    </row>
    <row r="29" spans="2:31" ht="18" x14ac:dyDescent="0.2">
      <c r="B29" s="167"/>
      <c r="C29" s="165" t="s">
        <v>119</v>
      </c>
      <c r="D29" s="101"/>
      <c r="E29" s="103"/>
      <c r="F29" s="103"/>
      <c r="G29" s="103"/>
      <c r="H29" s="103"/>
      <c r="I29" s="103"/>
      <c r="J29" s="103"/>
      <c r="K29" s="103"/>
      <c r="L29" s="103"/>
      <c r="M29" s="103"/>
      <c r="N29" s="103"/>
      <c r="O29" s="103"/>
      <c r="P29" s="103"/>
      <c r="Q29" s="103"/>
      <c r="R29" s="103"/>
      <c r="S29" s="103"/>
      <c r="T29" s="103"/>
      <c r="U29" s="103"/>
      <c r="V29" s="103"/>
      <c r="W29" s="103"/>
      <c r="X29" s="103"/>
      <c r="Y29" s="103"/>
      <c r="Z29" s="103"/>
      <c r="AA29" s="103"/>
      <c r="AB29" s="103"/>
      <c r="AC29" s="103"/>
      <c r="AD29" s="103"/>
      <c r="AE29" s="103"/>
    </row>
    <row r="30" spans="2:31" ht="18" x14ac:dyDescent="0.2">
      <c r="C30" s="97" t="s">
        <v>49</v>
      </c>
      <c r="D30" s="98"/>
      <c r="E30" s="98"/>
      <c r="F30" s="98"/>
      <c r="G30" s="98"/>
      <c r="H30" s="98"/>
      <c r="I30" s="98"/>
      <c r="J30" s="99"/>
      <c r="K30" s="99"/>
      <c r="L30" s="99"/>
      <c r="M30" s="99"/>
      <c r="N30" s="99"/>
      <c r="O30" s="99"/>
      <c r="P30" s="98"/>
      <c r="Q30" s="98"/>
      <c r="R30" s="98"/>
      <c r="S30" s="98"/>
      <c r="T30" s="100"/>
      <c r="U30" s="99"/>
      <c r="V30" s="99"/>
      <c r="W30" s="99"/>
      <c r="X30" s="99"/>
      <c r="Y30" s="99"/>
      <c r="Z30" s="99"/>
      <c r="AA30" s="98"/>
      <c r="AB30" s="98"/>
      <c r="AC30" s="98"/>
      <c r="AD30" s="98"/>
      <c r="AE30" s="100"/>
    </row>
    <row r="31" spans="2:31" ht="18" x14ac:dyDescent="0.2">
      <c r="B31" s="167"/>
      <c r="C31" s="164" t="s">
        <v>120</v>
      </c>
      <c r="D31" s="101"/>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row>
    <row r="32" spans="2:31" ht="18" x14ac:dyDescent="0.2">
      <c r="B32" s="167"/>
      <c r="C32" s="165" t="s">
        <v>121</v>
      </c>
      <c r="D32" s="101"/>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103"/>
      <c r="AE32" s="103"/>
    </row>
    <row r="33" spans="2:31" ht="18" x14ac:dyDescent="0.2">
      <c r="B33" s="169"/>
      <c r="C33" s="97"/>
      <c r="D33" s="98"/>
      <c r="E33" s="98"/>
      <c r="F33" s="98"/>
      <c r="G33" s="98"/>
      <c r="H33" s="98"/>
      <c r="I33" s="98"/>
      <c r="J33" s="98"/>
      <c r="K33" s="98"/>
      <c r="L33" s="98"/>
      <c r="M33" s="98"/>
      <c r="N33" s="98"/>
      <c r="O33" s="98"/>
      <c r="P33" s="98"/>
      <c r="Q33" s="98"/>
      <c r="R33" s="98"/>
      <c r="S33" s="98"/>
      <c r="T33" s="100"/>
      <c r="U33" s="98"/>
      <c r="V33" s="98"/>
      <c r="W33" s="98"/>
      <c r="X33" s="98"/>
      <c r="Y33" s="98"/>
      <c r="Z33" s="98"/>
      <c r="AA33" s="98"/>
      <c r="AB33" s="98"/>
      <c r="AC33" s="98"/>
      <c r="AD33" s="98"/>
      <c r="AE33" s="100"/>
    </row>
    <row r="34" spans="2:31" ht="15" thickBot="1" x14ac:dyDescent="0.25"/>
    <row r="35" spans="2:31" ht="25.5" customHeight="1" thickTop="1" thickBot="1" x14ac:dyDescent="0.25">
      <c r="B35" s="104" t="s">
        <v>99</v>
      </c>
      <c r="C35" s="105" t="s">
        <v>122</v>
      </c>
      <c r="D35" s="280" t="s">
        <v>123</v>
      </c>
      <c r="E35" s="280"/>
      <c r="F35" s="280"/>
      <c r="G35" s="280"/>
      <c r="H35" s="280"/>
      <c r="I35" s="280"/>
      <c r="J35" s="280"/>
      <c r="K35" s="280"/>
      <c r="L35" s="280"/>
      <c r="M35" s="280"/>
      <c r="N35" s="280"/>
      <c r="O35" s="280"/>
      <c r="P35" s="280"/>
      <c r="Q35" s="280"/>
      <c r="R35" s="280"/>
      <c r="S35" s="280"/>
      <c r="T35" s="280"/>
    </row>
    <row r="36" spans="2:31" ht="26.25" customHeight="1" thickTop="1" thickBot="1" x14ac:dyDescent="0.25">
      <c r="B36" s="106" t="s">
        <v>100</v>
      </c>
      <c r="C36" s="107" t="s">
        <v>124</v>
      </c>
      <c r="D36" s="280" t="s">
        <v>125</v>
      </c>
      <c r="E36" s="280"/>
      <c r="F36" s="280"/>
      <c r="G36" s="280"/>
      <c r="H36" s="280"/>
      <c r="I36" s="280"/>
      <c r="J36" s="280"/>
      <c r="K36" s="280"/>
      <c r="L36" s="280"/>
      <c r="M36" s="280"/>
      <c r="N36" s="280"/>
      <c r="O36" s="280"/>
      <c r="P36" s="280"/>
      <c r="Q36" s="280"/>
      <c r="R36" s="280"/>
      <c r="S36" s="280"/>
      <c r="T36" s="280"/>
    </row>
    <row r="37" spans="2:31" ht="28.5" customHeight="1" thickTop="1" thickBot="1" x14ac:dyDescent="0.25">
      <c r="B37" s="108" t="s">
        <v>126</v>
      </c>
      <c r="C37" s="109" t="s">
        <v>127</v>
      </c>
      <c r="D37" s="280" t="s">
        <v>128</v>
      </c>
      <c r="E37" s="280"/>
      <c r="F37" s="280"/>
      <c r="G37" s="280"/>
      <c r="H37" s="280"/>
      <c r="I37" s="280"/>
      <c r="J37" s="280"/>
      <c r="K37" s="280"/>
      <c r="L37" s="280"/>
      <c r="M37" s="280"/>
      <c r="N37" s="280"/>
      <c r="O37" s="280"/>
      <c r="P37" s="280"/>
      <c r="Q37" s="280"/>
      <c r="R37" s="280"/>
      <c r="S37" s="280"/>
      <c r="T37" s="280"/>
    </row>
    <row r="38" spans="2:31" ht="26.25" customHeight="1" thickTop="1" thickBot="1" x14ac:dyDescent="0.25">
      <c r="B38" s="110" t="s">
        <v>103</v>
      </c>
      <c r="C38" s="111" t="s">
        <v>129</v>
      </c>
      <c r="D38" s="280" t="s">
        <v>130</v>
      </c>
      <c r="E38" s="280"/>
      <c r="F38" s="280"/>
      <c r="G38" s="280"/>
      <c r="H38" s="280"/>
      <c r="I38" s="280"/>
      <c r="J38" s="280"/>
      <c r="K38" s="280"/>
      <c r="L38" s="280"/>
      <c r="M38" s="280"/>
      <c r="N38" s="280"/>
      <c r="O38" s="280"/>
      <c r="P38" s="280"/>
      <c r="Q38" s="280"/>
      <c r="R38" s="280"/>
      <c r="S38" s="280"/>
      <c r="T38" s="280"/>
    </row>
    <row r="39" spans="2:31" ht="15" thickTop="1" x14ac:dyDescent="0.2"/>
    <row r="41" spans="2:31" x14ac:dyDescent="0.2">
      <c r="B41" s="171" t="s">
        <v>131</v>
      </c>
      <c r="C41" s="171"/>
      <c r="D41" s="171"/>
      <c r="E41" s="171"/>
      <c r="F41" s="171"/>
      <c r="G41" s="171"/>
    </row>
    <row r="42" spans="2:31" x14ac:dyDescent="0.2">
      <c r="B42" s="171" t="s">
        <v>132</v>
      </c>
      <c r="C42" s="171"/>
      <c r="D42" s="171"/>
      <c r="E42" s="171"/>
      <c r="F42" s="171"/>
      <c r="G42" s="171"/>
    </row>
    <row r="43" spans="2:31" s="115" customFormat="1" ht="44.25" customHeight="1" x14ac:dyDescent="0.2">
      <c r="B43" s="264" t="s">
        <v>412</v>
      </c>
      <c r="C43" s="264"/>
      <c r="D43" s="264"/>
      <c r="E43" s="264"/>
      <c r="F43" s="264"/>
      <c r="G43" s="264"/>
      <c r="H43" s="264"/>
      <c r="I43" s="264"/>
      <c r="J43" s="264"/>
      <c r="K43" s="264"/>
      <c r="L43" s="264"/>
      <c r="M43" s="264"/>
      <c r="N43" s="264"/>
      <c r="O43" s="264"/>
      <c r="P43" s="264"/>
      <c r="Q43" s="264"/>
      <c r="R43" s="264"/>
      <c r="S43" s="264"/>
      <c r="T43" s="264"/>
      <c r="U43" s="264"/>
      <c r="V43" s="264"/>
      <c r="W43" s="264"/>
      <c r="X43" s="264"/>
      <c r="Y43" s="264"/>
      <c r="Z43" s="264"/>
      <c r="AA43" s="264"/>
      <c r="AB43" s="264"/>
      <c r="AC43" s="264"/>
      <c r="AD43" s="264"/>
      <c r="AE43" s="264"/>
    </row>
  </sheetData>
  <mergeCells count="18">
    <mergeCell ref="D35:T35"/>
    <mergeCell ref="D36:T36"/>
    <mergeCell ref="D37:T37"/>
    <mergeCell ref="D38:T38"/>
    <mergeCell ref="B43:AE43"/>
    <mergeCell ref="B5:AE5"/>
    <mergeCell ref="E7:I7"/>
    <mergeCell ref="J7:O7"/>
    <mergeCell ref="P7:T7"/>
    <mergeCell ref="U7:Z7"/>
    <mergeCell ref="AA7:AE7"/>
    <mergeCell ref="B1:C3"/>
    <mergeCell ref="D1:Y3"/>
    <mergeCell ref="Z1:AB1"/>
    <mergeCell ref="AC1:AE1"/>
    <mergeCell ref="Z2:AB2"/>
    <mergeCell ref="AC2:AE2"/>
    <mergeCell ref="Z3:AE3"/>
  </mergeCells>
  <dataValidations count="3">
    <dataValidation type="list" allowBlank="1" sqref="E28:AE29 E9:AE19 E21:AE26 E31:AE32" xr:uid="{00000000-0002-0000-0300-000000000000}">
      <formula1>$B$34:$B$39</formula1>
    </dataValidation>
    <dataValidation allowBlank="1" showInputMessage="1" showErrorMessage="1" promptTitle="Roles:" prompt="De acuerdo al documento de roles y responsabilidades (estructura de gobernanza del proyecto)" sqref="D6" xr:uid="{00000000-0002-0000-0300-000001000000}"/>
    <dataValidation allowBlank="1" showInputMessage="1" showErrorMessage="1" promptTitle="Proveedor" prompt="Equipo mínimo que se exige al contratista." sqref="P7:T7" xr:uid="{00000000-0002-0000-0300-000002000000}"/>
  </dataValidations>
  <pageMargins left="0.7" right="0.7" top="0.75" bottom="0.75" header="0.3" footer="0.3"/>
  <pageSetup paperSize="9" scale="40"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3" operator="containsText" id="{41B7430E-622D-4359-9E53-EA024AA4A546}">
            <xm:f>NOT(ISERROR(SEARCH($B$35,E9)))</xm:f>
            <xm:f>$B$35</xm:f>
            <x14:dxf>
              <font>
                <b/>
                <i val="0"/>
                <color theme="5" tint="0.79995117038483843"/>
              </font>
              <fill>
                <patternFill>
                  <bgColor rgb="FFC00000"/>
                </patternFill>
              </fill>
            </x14:dxf>
          </x14:cfRule>
          <x14:cfRule type="containsText" priority="14" operator="containsText" id="{DC8F52FF-B287-49E0-A9AC-42F3C2619AC8}">
            <xm:f>NOT(ISERROR(SEARCH($B$36,E9)))</xm:f>
            <xm:f>$B$36</xm:f>
            <x14:dxf>
              <font>
                <b/>
                <i val="0"/>
                <color theme="9" tint="0.79995117038483843"/>
              </font>
              <fill>
                <patternFill>
                  <bgColor theme="9"/>
                </patternFill>
              </fill>
            </x14:dxf>
          </x14:cfRule>
          <x14:cfRule type="containsText" priority="15" operator="containsText" id="{7216CDBE-6FF8-4A7C-86AB-0D1272CA32BC}">
            <xm:f>NOT(ISERROR(SEARCH($B$37,E9)))</xm:f>
            <xm:f>$B$37</xm:f>
            <x14:dxf>
              <font>
                <b/>
                <i val="0"/>
                <color theme="4" tint="0.79998168889431442"/>
              </font>
              <fill>
                <patternFill>
                  <bgColor theme="4" tint="-0.24994659260841701"/>
                </patternFill>
              </fill>
            </x14:dxf>
          </x14:cfRule>
          <x14:cfRule type="containsText" priority="16" operator="containsText" id="{C1B8AA38-66EB-4435-A026-8D2462475A39}">
            <xm:f>NOT(ISERROR(SEARCH($B$38,E9)))</xm:f>
            <xm:f>$B$38</xm:f>
            <x14:dxf>
              <font>
                <b/>
                <i val="0"/>
                <color theme="7" tint="0.79998168889431442"/>
              </font>
              <fill>
                <patternFill>
                  <bgColor theme="7"/>
                </patternFill>
              </fill>
            </x14:dxf>
          </x14:cfRule>
          <xm:sqref>E9:AE12 E14:AE19</xm:sqref>
        </x14:conditionalFormatting>
        <x14:conditionalFormatting xmlns:xm="http://schemas.microsoft.com/office/excel/2006/main">
          <x14:cfRule type="containsText" priority="9" operator="containsText" id="{7542E5FF-2108-4112-B262-68A7D98556D9}">
            <xm:f>NOT(ISERROR(SEARCH($B$35,E21)))</xm:f>
            <xm:f>$B$35</xm:f>
            <x14:dxf>
              <font>
                <b/>
                <i val="0"/>
                <color theme="5" tint="0.79995117038483843"/>
              </font>
              <fill>
                <patternFill>
                  <bgColor rgb="FFC00000"/>
                </patternFill>
              </fill>
            </x14:dxf>
          </x14:cfRule>
          <x14:cfRule type="containsText" priority="10" operator="containsText" id="{C3A40DC2-128A-48D0-86B9-AEE92DCC0E97}">
            <xm:f>NOT(ISERROR(SEARCH($B$36,E21)))</xm:f>
            <xm:f>$B$36</xm:f>
            <x14:dxf>
              <font>
                <b/>
                <i val="0"/>
                <color theme="9" tint="0.79995117038483843"/>
              </font>
              <fill>
                <patternFill>
                  <bgColor theme="9"/>
                </patternFill>
              </fill>
            </x14:dxf>
          </x14:cfRule>
          <x14:cfRule type="containsText" priority="11" operator="containsText" id="{B25BDD16-2B5C-4A51-9170-EA72C4D12C06}">
            <xm:f>NOT(ISERROR(SEARCH($B$37,E21)))</xm:f>
            <xm:f>$B$37</xm:f>
            <x14:dxf>
              <font>
                <b/>
                <i val="0"/>
                <color theme="4" tint="0.79998168889431442"/>
              </font>
              <fill>
                <patternFill>
                  <bgColor theme="4" tint="-0.24994659260841701"/>
                </patternFill>
              </fill>
            </x14:dxf>
          </x14:cfRule>
          <x14:cfRule type="containsText" priority="12" operator="containsText" id="{A7A91E74-B308-4BF7-91E9-1C48184F63EA}">
            <xm:f>NOT(ISERROR(SEARCH($B$38,E21)))</xm:f>
            <xm:f>$B$38</xm:f>
            <x14:dxf>
              <font>
                <b/>
                <i val="0"/>
                <color theme="7" tint="0.79998168889431442"/>
              </font>
              <fill>
                <patternFill>
                  <bgColor theme="7"/>
                </patternFill>
              </fill>
            </x14:dxf>
          </x14:cfRule>
          <xm:sqref>E21:AE26</xm:sqref>
        </x14:conditionalFormatting>
        <x14:conditionalFormatting xmlns:xm="http://schemas.microsoft.com/office/excel/2006/main">
          <x14:cfRule type="containsText" priority="1" operator="containsText" id="{C4AC1132-E69E-492D-A7B5-28FA62A42508}">
            <xm:f>NOT(ISERROR(SEARCH($B$35,E28)))</xm:f>
            <xm:f>$B$35</xm:f>
            <x14:dxf>
              <font>
                <b/>
                <i val="0"/>
                <color theme="5" tint="0.79995117038483843"/>
              </font>
              <fill>
                <patternFill>
                  <bgColor rgb="FFC00000"/>
                </patternFill>
              </fill>
            </x14:dxf>
          </x14:cfRule>
          <x14:cfRule type="containsText" priority="2" operator="containsText" id="{C463AA40-E20F-4CB5-A970-3F70408E3796}">
            <xm:f>NOT(ISERROR(SEARCH($B$36,E28)))</xm:f>
            <xm:f>$B$36</xm:f>
            <x14:dxf>
              <font>
                <b/>
                <i val="0"/>
                <color theme="9" tint="0.79995117038483843"/>
              </font>
              <fill>
                <patternFill>
                  <bgColor theme="9"/>
                </patternFill>
              </fill>
            </x14:dxf>
          </x14:cfRule>
          <x14:cfRule type="containsText" priority="3" operator="containsText" id="{40EB7DA5-C812-41D2-A56C-C6313CACC8F9}">
            <xm:f>NOT(ISERROR(SEARCH($B$37,E28)))</xm:f>
            <xm:f>$B$37</xm:f>
            <x14:dxf>
              <font>
                <b/>
                <i val="0"/>
                <color theme="4" tint="0.79998168889431442"/>
              </font>
              <fill>
                <patternFill>
                  <bgColor theme="4" tint="-0.24994659260841701"/>
                </patternFill>
              </fill>
            </x14:dxf>
          </x14:cfRule>
          <x14:cfRule type="containsText" priority="4" operator="containsText" id="{7237AA68-2796-4989-9FAA-01FCF5029342}">
            <xm:f>NOT(ISERROR(SEARCH($B$38,E28)))</xm:f>
            <xm:f>$B$38</xm:f>
            <x14:dxf>
              <font>
                <b/>
                <i val="0"/>
                <color theme="7" tint="0.79998168889431442"/>
              </font>
              <fill>
                <patternFill>
                  <bgColor theme="7"/>
                </patternFill>
              </fill>
            </x14:dxf>
          </x14:cfRule>
          <xm:sqref>E28:AE29</xm:sqref>
        </x14:conditionalFormatting>
        <x14:conditionalFormatting xmlns:xm="http://schemas.microsoft.com/office/excel/2006/main">
          <x14:cfRule type="containsText" priority="5" operator="containsText" id="{D5F516F4-7267-4862-8BDE-1BF1DA3B36B3}">
            <xm:f>NOT(ISERROR(SEARCH($B$35,E31)))</xm:f>
            <xm:f>$B$35</xm:f>
            <x14:dxf>
              <font>
                <b/>
                <i val="0"/>
                <color theme="5" tint="0.79995117038483843"/>
              </font>
              <fill>
                <patternFill>
                  <bgColor rgb="FFC00000"/>
                </patternFill>
              </fill>
            </x14:dxf>
          </x14:cfRule>
          <x14:cfRule type="containsText" priority="6" operator="containsText" id="{8ABC7CAF-BDAB-47C2-96C2-ECA39AB815B8}">
            <xm:f>NOT(ISERROR(SEARCH($B$36,E31)))</xm:f>
            <xm:f>$B$36</xm:f>
            <x14:dxf>
              <font>
                <b/>
                <i val="0"/>
                <color theme="9" tint="0.79995117038483843"/>
              </font>
              <fill>
                <patternFill>
                  <bgColor theme="9"/>
                </patternFill>
              </fill>
            </x14:dxf>
          </x14:cfRule>
          <x14:cfRule type="containsText" priority="7" operator="containsText" id="{DE58FA58-0F08-47DE-BD31-54B2EC920666}">
            <xm:f>NOT(ISERROR(SEARCH($B$37,E31)))</xm:f>
            <xm:f>$B$37</xm:f>
            <x14:dxf>
              <font>
                <b/>
                <i val="0"/>
                <color theme="4" tint="0.79998168889431442"/>
              </font>
              <fill>
                <patternFill>
                  <bgColor theme="4" tint="-0.24994659260841701"/>
                </patternFill>
              </fill>
            </x14:dxf>
          </x14:cfRule>
          <x14:cfRule type="containsText" priority="8" operator="containsText" id="{A610F5AB-3ABC-41E3-95F8-CAB836E0AFA9}">
            <xm:f>NOT(ISERROR(SEARCH($B$38,E31)))</xm:f>
            <xm:f>$B$38</xm:f>
            <x14:dxf>
              <font>
                <b/>
                <i val="0"/>
                <color theme="7" tint="0.79998168889431442"/>
              </font>
              <fill>
                <patternFill>
                  <bgColor theme="7"/>
                </patternFill>
              </fill>
            </x14:dxf>
          </x14:cfRule>
          <xm:sqref>E31:AE32</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pageSetUpPr fitToPage="1"/>
  </sheetPr>
  <dimension ref="B1:AW21"/>
  <sheetViews>
    <sheetView showGridLines="0" view="pageBreakPreview" topLeftCell="AF1" zoomScale="60" zoomScaleNormal="100" workbookViewId="0">
      <selection activeCell="AV1" sqref="AV1"/>
    </sheetView>
  </sheetViews>
  <sheetFormatPr baseColWidth="10" defaultColWidth="11.42578125" defaultRowHeight="15" x14ac:dyDescent="0.25"/>
  <cols>
    <col min="1" max="1" width="3" customWidth="1"/>
    <col min="2" max="2" width="8.85546875" customWidth="1"/>
    <col min="3" max="3" width="5.42578125" customWidth="1"/>
    <col min="4" max="4" width="15.5703125" customWidth="1"/>
    <col min="5" max="5" width="19.5703125" customWidth="1"/>
    <col min="6" max="6" width="14" customWidth="1"/>
    <col min="7" max="7" width="11.140625" customWidth="1"/>
    <col min="8" max="8" width="18" customWidth="1"/>
    <col min="9" max="9" width="18.7109375" customWidth="1"/>
    <col min="10" max="10" width="17.42578125" customWidth="1"/>
    <col min="11" max="11" width="11" customWidth="1"/>
    <col min="12" max="12" width="15.5703125" customWidth="1"/>
    <col min="13" max="13" width="9.28515625" customWidth="1"/>
    <col min="14" max="14" width="10.28515625" customWidth="1"/>
    <col min="15" max="15" width="10.42578125" customWidth="1"/>
    <col min="16" max="16" width="14.28515625" customWidth="1"/>
    <col min="17" max="17" width="17" customWidth="1"/>
    <col min="18" max="18" width="21.5703125" customWidth="1"/>
    <col min="19" max="19" width="10.28515625" customWidth="1"/>
    <col min="20" max="20" width="15" customWidth="1"/>
    <col min="21" max="21" width="14.140625" customWidth="1"/>
    <col min="22" max="22" width="18.7109375" customWidth="1"/>
    <col min="23" max="23" width="12.5703125" customWidth="1"/>
    <col min="24" max="24" width="20" customWidth="1"/>
    <col min="25" max="25" width="11.42578125" customWidth="1"/>
    <col min="26" max="26" width="14.28515625" customWidth="1"/>
    <col min="27" max="27" width="9.7109375" customWidth="1"/>
    <col min="28" max="28" width="13.140625" customWidth="1"/>
    <col min="29" max="29" width="11.42578125" customWidth="1"/>
    <col min="30" max="30" width="27" customWidth="1"/>
    <col min="31" max="31" width="11.42578125" customWidth="1"/>
    <col min="32" max="32" width="16.140625" customWidth="1"/>
    <col min="33" max="33" width="11" customWidth="1"/>
    <col min="34" max="34" width="13.5703125" customWidth="1"/>
    <col min="35" max="35" width="17" customWidth="1"/>
    <col min="36" max="36" width="24.42578125" customWidth="1"/>
    <col min="37" max="37" width="11.42578125" customWidth="1"/>
    <col min="38" max="38" width="15.85546875" customWidth="1"/>
    <col min="39" max="40" width="14.42578125" customWidth="1"/>
    <col min="41" max="41" width="15.28515625" customWidth="1"/>
    <col min="42" max="42" width="19.85546875" customWidth="1"/>
    <col min="43" max="43" width="13.28515625" customWidth="1"/>
    <col min="44" max="44" width="15.7109375" customWidth="1"/>
    <col min="45" max="45" width="11" customWidth="1"/>
    <col min="46" max="46" width="13.28515625" customWidth="1"/>
    <col min="47" max="47" width="16" customWidth="1"/>
    <col min="48" max="48" width="21" customWidth="1"/>
  </cols>
  <sheetData>
    <row r="1" spans="2:49" s="26" customFormat="1" ht="24" customHeight="1" x14ac:dyDescent="0.25">
      <c r="B1" s="283"/>
      <c r="C1" s="284"/>
      <c r="D1" s="267" t="s">
        <v>409</v>
      </c>
      <c r="E1" s="268"/>
      <c r="F1" s="268"/>
      <c r="G1" s="268"/>
      <c r="H1" s="268"/>
      <c r="I1" s="268"/>
      <c r="J1" s="268"/>
      <c r="K1" s="268"/>
      <c r="L1" s="268"/>
      <c r="M1" s="268"/>
      <c r="N1" s="268"/>
      <c r="O1" s="268"/>
      <c r="P1" s="268"/>
      <c r="Q1" s="268"/>
      <c r="R1" s="268"/>
      <c r="S1" s="268"/>
      <c r="T1" s="268"/>
      <c r="U1" s="268"/>
      <c r="V1" s="268"/>
      <c r="W1" s="268"/>
      <c r="X1" s="268"/>
      <c r="Y1" s="268"/>
      <c r="Z1" s="268"/>
      <c r="AA1" s="268"/>
      <c r="AB1" s="268"/>
      <c r="AC1" s="268"/>
      <c r="AD1" s="268"/>
      <c r="AE1" s="268"/>
      <c r="AF1" s="268"/>
      <c r="AG1" s="268"/>
      <c r="AH1" s="268"/>
      <c r="AI1" s="268"/>
      <c r="AJ1" s="268"/>
      <c r="AK1" s="268"/>
      <c r="AL1" s="268"/>
      <c r="AM1" s="268"/>
      <c r="AN1" s="268"/>
      <c r="AO1" s="268"/>
      <c r="AP1" s="268"/>
      <c r="AQ1" s="268"/>
      <c r="AR1" s="268"/>
      <c r="AS1" s="268"/>
      <c r="AT1" s="269"/>
      <c r="AU1" s="241" t="s">
        <v>0</v>
      </c>
      <c r="AV1" s="242">
        <v>45300</v>
      </c>
    </row>
    <row r="2" spans="2:49" s="26" customFormat="1" ht="25.5" customHeight="1" x14ac:dyDescent="0.25">
      <c r="B2" s="283"/>
      <c r="C2" s="284"/>
      <c r="D2" s="270"/>
      <c r="E2" s="271"/>
      <c r="F2" s="271"/>
      <c r="G2" s="271"/>
      <c r="H2" s="271"/>
      <c r="I2" s="271"/>
      <c r="J2" s="271"/>
      <c r="K2" s="271"/>
      <c r="L2" s="271"/>
      <c r="M2" s="271"/>
      <c r="N2" s="271"/>
      <c r="O2" s="271"/>
      <c r="P2" s="271"/>
      <c r="Q2" s="271"/>
      <c r="R2" s="271"/>
      <c r="S2" s="271"/>
      <c r="T2" s="271"/>
      <c r="U2" s="271"/>
      <c r="V2" s="271"/>
      <c r="W2" s="271"/>
      <c r="X2" s="271"/>
      <c r="Y2" s="271"/>
      <c r="Z2" s="271"/>
      <c r="AA2" s="271"/>
      <c r="AB2" s="271"/>
      <c r="AC2" s="271"/>
      <c r="AD2" s="271"/>
      <c r="AE2" s="271"/>
      <c r="AF2" s="271"/>
      <c r="AG2" s="271"/>
      <c r="AH2" s="271"/>
      <c r="AI2" s="271"/>
      <c r="AJ2" s="271"/>
      <c r="AK2" s="271"/>
      <c r="AL2" s="271"/>
      <c r="AM2" s="271"/>
      <c r="AN2" s="271"/>
      <c r="AO2" s="271"/>
      <c r="AP2" s="271"/>
      <c r="AQ2" s="271"/>
      <c r="AR2" s="271"/>
      <c r="AS2" s="271"/>
      <c r="AT2" s="272"/>
      <c r="AU2" s="241" t="s">
        <v>1</v>
      </c>
      <c r="AV2" s="241" t="s">
        <v>425</v>
      </c>
    </row>
    <row r="3" spans="2:49" ht="26.25" customHeight="1" x14ac:dyDescent="0.25">
      <c r="B3" s="285"/>
      <c r="C3" s="286"/>
      <c r="D3" s="273"/>
      <c r="E3" s="274"/>
      <c r="F3" s="274"/>
      <c r="G3" s="274"/>
      <c r="H3" s="274"/>
      <c r="I3" s="274"/>
      <c r="J3" s="274"/>
      <c r="K3" s="274"/>
      <c r="L3" s="274"/>
      <c r="M3" s="274"/>
      <c r="N3" s="274"/>
      <c r="O3" s="274"/>
      <c r="P3" s="274"/>
      <c r="Q3" s="274"/>
      <c r="R3" s="274"/>
      <c r="S3" s="274"/>
      <c r="T3" s="274"/>
      <c r="U3" s="274"/>
      <c r="V3" s="274"/>
      <c r="W3" s="274"/>
      <c r="X3" s="274"/>
      <c r="Y3" s="274"/>
      <c r="Z3" s="274"/>
      <c r="AA3" s="274"/>
      <c r="AB3" s="274"/>
      <c r="AC3" s="274"/>
      <c r="AD3" s="274"/>
      <c r="AE3" s="274"/>
      <c r="AF3" s="274"/>
      <c r="AG3" s="274"/>
      <c r="AH3" s="274"/>
      <c r="AI3" s="274"/>
      <c r="AJ3" s="274"/>
      <c r="AK3" s="274"/>
      <c r="AL3" s="274"/>
      <c r="AM3" s="274"/>
      <c r="AN3" s="274"/>
      <c r="AO3" s="274"/>
      <c r="AP3" s="274"/>
      <c r="AQ3" s="274"/>
      <c r="AR3" s="274"/>
      <c r="AS3" s="274"/>
      <c r="AT3" s="275"/>
      <c r="AU3" s="248" t="s">
        <v>3</v>
      </c>
      <c r="AV3" s="248"/>
      <c r="AW3" s="29"/>
    </row>
    <row r="4" spans="2:49" ht="26.25" customHeight="1" x14ac:dyDescent="0.25">
      <c r="B4" s="26"/>
      <c r="C4" s="27"/>
      <c r="D4" s="61"/>
      <c r="E4" s="61"/>
      <c r="F4" s="61"/>
      <c r="G4" s="61"/>
      <c r="H4" s="61"/>
      <c r="I4" s="59"/>
      <c r="J4" s="59"/>
      <c r="K4" s="59"/>
    </row>
    <row r="5" spans="2:49" ht="26.25" customHeight="1" x14ac:dyDescent="0.25">
      <c r="B5" s="26"/>
      <c r="C5" s="250" t="s">
        <v>133</v>
      </c>
      <c r="D5" s="250"/>
      <c r="E5" s="250"/>
      <c r="F5" s="250"/>
      <c r="G5" s="250"/>
      <c r="H5" s="250"/>
      <c r="I5" s="250"/>
      <c r="J5" s="250"/>
      <c r="K5" s="250"/>
      <c r="L5" s="250"/>
      <c r="M5" s="250"/>
      <c r="N5" s="250"/>
      <c r="O5" s="250"/>
      <c r="P5" s="250"/>
      <c r="Q5" s="250"/>
      <c r="R5" s="250"/>
    </row>
    <row r="6" spans="2:49" ht="15.75" customHeight="1" x14ac:dyDescent="0.25">
      <c r="C6" s="302" t="s">
        <v>134</v>
      </c>
      <c r="D6" s="303"/>
      <c r="E6" s="304"/>
      <c r="F6" s="293" t="s">
        <v>135</v>
      </c>
      <c r="G6" s="294"/>
      <c r="H6" s="294"/>
      <c r="I6" s="294"/>
      <c r="J6" s="294"/>
      <c r="K6" s="294"/>
      <c r="L6" s="295"/>
      <c r="M6" s="289" t="s">
        <v>136</v>
      </c>
      <c r="N6" s="289"/>
      <c r="O6" s="289"/>
      <c r="P6" s="289"/>
      <c r="Q6" s="289"/>
      <c r="R6" s="289"/>
      <c r="S6" s="290" t="s">
        <v>137</v>
      </c>
      <c r="T6" s="291"/>
      <c r="U6" s="291"/>
      <c r="V6" s="291"/>
      <c r="W6" s="291"/>
      <c r="X6" s="292"/>
      <c r="Y6" s="290" t="s">
        <v>137</v>
      </c>
      <c r="Z6" s="291"/>
      <c r="AA6" s="291"/>
      <c r="AB6" s="291"/>
      <c r="AC6" s="291"/>
      <c r="AD6" s="292"/>
      <c r="AE6" s="290" t="s">
        <v>137</v>
      </c>
      <c r="AF6" s="291"/>
      <c r="AG6" s="291"/>
      <c r="AH6" s="291"/>
      <c r="AI6" s="291"/>
      <c r="AJ6" s="292"/>
      <c r="AK6" s="290" t="s">
        <v>137</v>
      </c>
      <c r="AL6" s="291"/>
      <c r="AM6" s="291"/>
      <c r="AN6" s="291"/>
      <c r="AO6" s="291"/>
      <c r="AP6" s="292"/>
      <c r="AQ6" s="290" t="s">
        <v>137</v>
      </c>
      <c r="AR6" s="291"/>
      <c r="AS6" s="291"/>
      <c r="AT6" s="291"/>
      <c r="AU6" s="291"/>
      <c r="AV6" s="292"/>
    </row>
    <row r="7" spans="2:49" x14ac:dyDescent="0.25">
      <c r="C7" s="305"/>
      <c r="D7" s="306"/>
      <c r="E7" s="307"/>
      <c r="F7" s="296"/>
      <c r="G7" s="297"/>
      <c r="H7" s="297"/>
      <c r="I7" s="297"/>
      <c r="J7" s="297"/>
      <c r="K7" s="297"/>
      <c r="L7" s="298"/>
      <c r="M7" s="289"/>
      <c r="N7" s="289"/>
      <c r="O7" s="289"/>
      <c r="P7" s="289"/>
      <c r="Q7" s="289"/>
      <c r="R7" s="289"/>
      <c r="S7" s="287"/>
      <c r="T7" s="287"/>
      <c r="U7" s="287"/>
      <c r="V7" s="287"/>
      <c r="W7" s="287"/>
      <c r="X7" s="287"/>
      <c r="Y7" s="282"/>
      <c r="Z7" s="282"/>
      <c r="AA7" s="282"/>
      <c r="AB7" s="282"/>
      <c r="AC7" s="282"/>
      <c r="AD7" s="282"/>
      <c r="AE7" s="287"/>
      <c r="AF7" s="287"/>
      <c r="AG7" s="287"/>
      <c r="AH7" s="287"/>
      <c r="AI7" s="287"/>
      <c r="AJ7" s="287"/>
      <c r="AK7" s="282"/>
      <c r="AL7" s="282"/>
      <c r="AM7" s="282"/>
      <c r="AN7" s="282"/>
      <c r="AO7" s="282"/>
      <c r="AP7" s="282"/>
      <c r="AQ7" s="287"/>
      <c r="AR7" s="287"/>
      <c r="AS7" s="287"/>
      <c r="AT7" s="287"/>
      <c r="AU7" s="287"/>
      <c r="AV7" s="287"/>
    </row>
    <row r="8" spans="2:49" x14ac:dyDescent="0.25">
      <c r="C8" s="308"/>
      <c r="D8" s="309"/>
      <c r="E8" s="310"/>
      <c r="F8" s="299"/>
      <c r="G8" s="300"/>
      <c r="H8" s="300"/>
      <c r="I8" s="300"/>
      <c r="J8" s="300"/>
      <c r="K8" s="300"/>
      <c r="L8" s="301"/>
      <c r="M8" s="288" t="s">
        <v>73</v>
      </c>
      <c r="N8" s="288"/>
      <c r="O8" s="288"/>
      <c r="P8" s="288"/>
      <c r="Q8" s="288" t="s">
        <v>138</v>
      </c>
      <c r="R8" s="288" t="s">
        <v>139</v>
      </c>
      <c r="S8" s="281" t="s">
        <v>140</v>
      </c>
      <c r="T8" s="281" t="s">
        <v>141</v>
      </c>
      <c r="U8" s="281"/>
      <c r="V8" s="281"/>
      <c r="W8" s="281" t="s">
        <v>92</v>
      </c>
      <c r="X8" s="281" t="s">
        <v>142</v>
      </c>
      <c r="Y8" s="281" t="s">
        <v>140</v>
      </c>
      <c r="Z8" s="281" t="s">
        <v>141</v>
      </c>
      <c r="AA8" s="281"/>
      <c r="AB8" s="281"/>
      <c r="AC8" s="281" t="s">
        <v>92</v>
      </c>
      <c r="AD8" s="281" t="s">
        <v>142</v>
      </c>
      <c r="AE8" s="281" t="s">
        <v>140</v>
      </c>
      <c r="AF8" s="281" t="s">
        <v>141</v>
      </c>
      <c r="AG8" s="281"/>
      <c r="AH8" s="281"/>
      <c r="AI8" s="281" t="s">
        <v>92</v>
      </c>
      <c r="AJ8" s="281" t="s">
        <v>142</v>
      </c>
      <c r="AK8" s="281" t="s">
        <v>140</v>
      </c>
      <c r="AL8" s="281" t="s">
        <v>141</v>
      </c>
      <c r="AM8" s="281"/>
      <c r="AN8" s="281"/>
      <c r="AO8" s="281" t="s">
        <v>92</v>
      </c>
      <c r="AP8" s="281" t="s">
        <v>142</v>
      </c>
      <c r="AQ8" s="281" t="s">
        <v>140</v>
      </c>
      <c r="AR8" s="281" t="s">
        <v>141</v>
      </c>
      <c r="AS8" s="281"/>
      <c r="AT8" s="281"/>
      <c r="AU8" s="281" t="s">
        <v>92</v>
      </c>
      <c r="AV8" s="281" t="s">
        <v>142</v>
      </c>
    </row>
    <row r="9" spans="2:49" s="22" customFormat="1" ht="47.25" customHeight="1" x14ac:dyDescent="0.25">
      <c r="C9" s="67" t="s">
        <v>143</v>
      </c>
      <c r="D9" s="67" t="s">
        <v>144</v>
      </c>
      <c r="E9" s="67" t="s">
        <v>145</v>
      </c>
      <c r="F9" s="67" t="s">
        <v>146</v>
      </c>
      <c r="G9" s="67" t="s">
        <v>147</v>
      </c>
      <c r="H9" s="67" t="s">
        <v>148</v>
      </c>
      <c r="I9" s="67" t="s">
        <v>149</v>
      </c>
      <c r="J9" s="67" t="s">
        <v>150</v>
      </c>
      <c r="K9" s="67" t="s">
        <v>151</v>
      </c>
      <c r="L9" s="70" t="s">
        <v>152</v>
      </c>
      <c r="M9" s="67" t="s">
        <v>153</v>
      </c>
      <c r="N9" s="67" t="s">
        <v>154</v>
      </c>
      <c r="O9" s="67" t="s">
        <v>155</v>
      </c>
      <c r="P9" s="67" t="s">
        <v>156</v>
      </c>
      <c r="Q9" s="288"/>
      <c r="R9" s="288"/>
      <c r="S9" s="281"/>
      <c r="T9" s="56" t="s">
        <v>157</v>
      </c>
      <c r="U9" s="56" t="s">
        <v>158</v>
      </c>
      <c r="V9" s="56" t="s">
        <v>141</v>
      </c>
      <c r="W9" s="281"/>
      <c r="X9" s="281"/>
      <c r="Y9" s="281"/>
      <c r="Z9" s="56" t="s">
        <v>157</v>
      </c>
      <c r="AA9" s="56" t="s">
        <v>158</v>
      </c>
      <c r="AB9" s="56" t="s">
        <v>141</v>
      </c>
      <c r="AC9" s="281"/>
      <c r="AD9" s="281"/>
      <c r="AE9" s="281"/>
      <c r="AF9" s="56" t="s">
        <v>157</v>
      </c>
      <c r="AG9" s="56" t="s">
        <v>158</v>
      </c>
      <c r="AH9" s="56" t="s">
        <v>141</v>
      </c>
      <c r="AI9" s="281"/>
      <c r="AJ9" s="281"/>
      <c r="AK9" s="281"/>
      <c r="AL9" s="56" t="s">
        <v>157</v>
      </c>
      <c r="AM9" s="56" t="s">
        <v>158</v>
      </c>
      <c r="AN9" s="56" t="s">
        <v>141</v>
      </c>
      <c r="AO9" s="281"/>
      <c r="AP9" s="281"/>
      <c r="AQ9" s="281"/>
      <c r="AR9" s="56" t="s">
        <v>157</v>
      </c>
      <c r="AS9" s="56" t="s">
        <v>158</v>
      </c>
      <c r="AT9" s="56" t="s">
        <v>141</v>
      </c>
      <c r="AU9" s="281"/>
      <c r="AV9" s="281"/>
    </row>
    <row r="10" spans="2:49" ht="36" customHeight="1" x14ac:dyDescent="0.25">
      <c r="C10" s="57">
        <v>1</v>
      </c>
      <c r="D10" s="47"/>
      <c r="E10" s="64"/>
      <c r="F10" s="48"/>
      <c r="G10" s="64"/>
      <c r="H10" s="49"/>
      <c r="I10" s="49"/>
      <c r="J10" s="50"/>
      <c r="K10" s="50"/>
      <c r="L10" s="51" t="str">
        <f>IF(J10*K10&gt;=5,"Alto",IF(J10*K10&gt;=3,"Medio","Bajo"))</f>
        <v>Bajo</v>
      </c>
      <c r="M10" s="49"/>
      <c r="N10" s="49"/>
      <c r="O10" s="49"/>
      <c r="P10" s="49"/>
      <c r="Q10" s="64"/>
      <c r="R10" s="49"/>
      <c r="S10" s="79"/>
      <c r="T10" s="50"/>
      <c r="U10" s="50"/>
      <c r="V10" s="52">
        <f>T10*U10</f>
        <v>0</v>
      </c>
      <c r="W10" s="53"/>
      <c r="X10" s="53"/>
      <c r="Y10" s="79"/>
      <c r="Z10" s="50"/>
      <c r="AA10" s="50"/>
      <c r="AB10" s="52">
        <f>Z10*AA10</f>
        <v>0</v>
      </c>
      <c r="AC10" s="53"/>
      <c r="AD10" s="53"/>
      <c r="AE10" s="79"/>
      <c r="AF10" s="50"/>
      <c r="AG10" s="50"/>
      <c r="AH10" s="52">
        <f>AF10*AG10</f>
        <v>0</v>
      </c>
      <c r="AI10" s="53"/>
      <c r="AJ10" s="53"/>
      <c r="AK10" s="79"/>
      <c r="AL10" s="50"/>
      <c r="AM10" s="50"/>
      <c r="AN10" s="52">
        <f>AL10*AM10</f>
        <v>0</v>
      </c>
      <c r="AO10" s="53"/>
      <c r="AP10" s="53"/>
      <c r="AQ10" s="79"/>
      <c r="AR10" s="50"/>
      <c r="AS10" s="50"/>
      <c r="AT10" s="52">
        <f>AR10*AS10</f>
        <v>0</v>
      </c>
      <c r="AU10" s="53"/>
      <c r="AV10" s="53"/>
    </row>
    <row r="11" spans="2:49" ht="36" customHeight="1" x14ac:dyDescent="0.25">
      <c r="C11" s="57">
        <v>2</v>
      </c>
      <c r="D11" s="47"/>
      <c r="E11" s="64"/>
      <c r="F11" s="48"/>
      <c r="G11" s="64"/>
      <c r="H11" s="49"/>
      <c r="I11" s="49"/>
      <c r="J11" s="50"/>
      <c r="K11" s="50"/>
      <c r="L11" s="51" t="str">
        <f>IF(J11*K11&gt;=5,"Alto",IF(J11*K11&gt;=3,"Medio","Bajo"))</f>
        <v>Bajo</v>
      </c>
      <c r="M11" s="49"/>
      <c r="N11" s="49"/>
      <c r="O11" s="49"/>
      <c r="P11" s="49"/>
      <c r="Q11" s="64"/>
      <c r="R11" s="49"/>
      <c r="S11" s="79"/>
      <c r="T11" s="50"/>
      <c r="U11" s="50"/>
      <c r="V11" s="52">
        <f>T11*U11</f>
        <v>0</v>
      </c>
      <c r="W11" s="53"/>
      <c r="X11" s="53"/>
      <c r="Y11" s="79"/>
      <c r="Z11" s="50"/>
      <c r="AA11" s="50"/>
      <c r="AB11" s="52">
        <f t="shared" ref="AB11:AB19" si="0">Z11*AA11</f>
        <v>0</v>
      </c>
      <c r="AC11" s="53"/>
      <c r="AD11" s="53"/>
      <c r="AE11" s="79"/>
      <c r="AF11" s="50"/>
      <c r="AG11" s="50"/>
      <c r="AH11" s="52">
        <f t="shared" ref="AH11:AH19" si="1">AF11*AG11</f>
        <v>0</v>
      </c>
      <c r="AI11" s="53"/>
      <c r="AJ11" s="53"/>
      <c r="AK11" s="79"/>
      <c r="AL11" s="50"/>
      <c r="AM11" s="50"/>
      <c r="AN11" s="52">
        <f t="shared" ref="AN11:AN19" si="2">AL11*AM11</f>
        <v>0</v>
      </c>
      <c r="AO11" s="53"/>
      <c r="AP11" s="53"/>
      <c r="AQ11" s="79"/>
      <c r="AR11" s="50"/>
      <c r="AS11" s="50"/>
      <c r="AT11" s="52">
        <f t="shared" ref="AT11:AT19" si="3">AR11*AS11</f>
        <v>0</v>
      </c>
      <c r="AU11" s="53"/>
      <c r="AV11" s="53"/>
    </row>
    <row r="12" spans="2:49" ht="36" customHeight="1" x14ac:dyDescent="0.25">
      <c r="C12" s="57">
        <v>3</v>
      </c>
      <c r="D12" s="47"/>
      <c r="E12" s="64"/>
      <c r="F12" s="48"/>
      <c r="G12" s="64"/>
      <c r="H12" s="49"/>
      <c r="I12" s="49"/>
      <c r="J12" s="50"/>
      <c r="K12" s="50"/>
      <c r="L12" s="51" t="str">
        <f>IF(J12*K12&gt;=5,"Alto",IF(J12*K12&gt;=3,"Medio","Bajo"))</f>
        <v>Bajo</v>
      </c>
      <c r="M12" s="49"/>
      <c r="N12" s="49"/>
      <c r="O12" s="49"/>
      <c r="P12" s="49"/>
      <c r="Q12" s="64"/>
      <c r="R12" s="49"/>
      <c r="S12" s="79"/>
      <c r="T12" s="50"/>
      <c r="U12" s="50"/>
      <c r="V12" s="52">
        <f t="shared" ref="V12:V19" si="4">T12*U12</f>
        <v>0</v>
      </c>
      <c r="W12" s="53"/>
      <c r="X12" s="53"/>
      <c r="Y12" s="79"/>
      <c r="Z12" s="50"/>
      <c r="AA12" s="50"/>
      <c r="AB12" s="52">
        <f t="shared" si="0"/>
        <v>0</v>
      </c>
      <c r="AC12" s="53"/>
      <c r="AD12" s="53"/>
      <c r="AE12" s="79"/>
      <c r="AF12" s="50"/>
      <c r="AG12" s="50"/>
      <c r="AH12" s="52">
        <f t="shared" si="1"/>
        <v>0</v>
      </c>
      <c r="AI12" s="53"/>
      <c r="AJ12" s="53"/>
      <c r="AK12" s="79"/>
      <c r="AL12" s="50"/>
      <c r="AM12" s="50"/>
      <c r="AN12" s="52">
        <f t="shared" si="2"/>
        <v>0</v>
      </c>
      <c r="AO12" s="53"/>
      <c r="AP12" s="53"/>
      <c r="AQ12" s="79"/>
      <c r="AR12" s="50"/>
      <c r="AS12" s="50"/>
      <c r="AT12" s="52">
        <f t="shared" si="3"/>
        <v>0</v>
      </c>
      <c r="AU12" s="53"/>
      <c r="AV12" s="53"/>
    </row>
    <row r="13" spans="2:49" ht="36" customHeight="1" x14ac:dyDescent="0.25">
      <c r="C13" s="57">
        <v>4</v>
      </c>
      <c r="D13" s="47"/>
      <c r="E13" s="64"/>
      <c r="F13" s="48"/>
      <c r="G13" s="64"/>
      <c r="H13" s="49"/>
      <c r="I13" s="49"/>
      <c r="J13" s="50"/>
      <c r="K13" s="50"/>
      <c r="L13" s="51" t="str">
        <f t="shared" ref="L13:L18" si="5">IF(J13*K13&gt;=5,"Alto",IF(J13*K13&gt;=3,"Medio","Bajo"))</f>
        <v>Bajo</v>
      </c>
      <c r="M13" s="49"/>
      <c r="N13" s="49"/>
      <c r="O13" s="49"/>
      <c r="P13" s="49"/>
      <c r="Q13" s="64"/>
      <c r="R13" s="49"/>
      <c r="S13" s="79"/>
      <c r="T13" s="50"/>
      <c r="U13" s="50"/>
      <c r="V13" s="52">
        <f t="shared" si="4"/>
        <v>0</v>
      </c>
      <c r="W13" s="53"/>
      <c r="X13" s="53"/>
      <c r="Y13" s="79"/>
      <c r="Z13" s="50"/>
      <c r="AA13" s="50"/>
      <c r="AB13" s="52">
        <f t="shared" si="0"/>
        <v>0</v>
      </c>
      <c r="AC13" s="53"/>
      <c r="AD13" s="53"/>
      <c r="AE13" s="79"/>
      <c r="AF13" s="50"/>
      <c r="AG13" s="50"/>
      <c r="AH13" s="52">
        <f t="shared" si="1"/>
        <v>0</v>
      </c>
      <c r="AI13" s="53"/>
      <c r="AJ13" s="53"/>
      <c r="AK13" s="79"/>
      <c r="AL13" s="50"/>
      <c r="AM13" s="50"/>
      <c r="AN13" s="52">
        <f t="shared" si="2"/>
        <v>0</v>
      </c>
      <c r="AO13" s="53"/>
      <c r="AP13" s="53"/>
      <c r="AQ13" s="79"/>
      <c r="AR13" s="50"/>
      <c r="AS13" s="50"/>
      <c r="AT13" s="52">
        <f t="shared" si="3"/>
        <v>0</v>
      </c>
      <c r="AU13" s="53"/>
      <c r="AV13" s="53"/>
    </row>
    <row r="14" spans="2:49" ht="36" customHeight="1" x14ac:dyDescent="0.25">
      <c r="C14" s="57">
        <v>5</v>
      </c>
      <c r="D14" s="47"/>
      <c r="E14" s="64"/>
      <c r="F14" s="48"/>
      <c r="G14" s="64"/>
      <c r="H14" s="49"/>
      <c r="I14" s="49"/>
      <c r="J14" s="50"/>
      <c r="K14" s="50"/>
      <c r="L14" s="51" t="str">
        <f t="shared" si="5"/>
        <v>Bajo</v>
      </c>
      <c r="M14" s="49"/>
      <c r="N14" s="49"/>
      <c r="O14" s="49"/>
      <c r="P14" s="49"/>
      <c r="Q14" s="64"/>
      <c r="R14" s="49"/>
      <c r="S14" s="79"/>
      <c r="T14" s="50"/>
      <c r="U14" s="50"/>
      <c r="V14" s="52">
        <f t="shared" si="4"/>
        <v>0</v>
      </c>
      <c r="W14" s="53"/>
      <c r="X14" s="53"/>
      <c r="Y14" s="79"/>
      <c r="Z14" s="50"/>
      <c r="AA14" s="50"/>
      <c r="AB14" s="52">
        <f t="shared" si="0"/>
        <v>0</v>
      </c>
      <c r="AC14" s="53"/>
      <c r="AD14" s="53"/>
      <c r="AE14" s="79"/>
      <c r="AF14" s="50"/>
      <c r="AG14" s="50"/>
      <c r="AH14" s="52">
        <f t="shared" si="1"/>
        <v>0</v>
      </c>
      <c r="AI14" s="53"/>
      <c r="AJ14" s="53"/>
      <c r="AK14" s="79"/>
      <c r="AL14" s="50"/>
      <c r="AM14" s="50"/>
      <c r="AN14" s="52">
        <f t="shared" si="2"/>
        <v>0</v>
      </c>
      <c r="AO14" s="53"/>
      <c r="AP14" s="53"/>
      <c r="AQ14" s="79"/>
      <c r="AR14" s="50"/>
      <c r="AS14" s="50"/>
      <c r="AT14" s="52">
        <f t="shared" si="3"/>
        <v>0</v>
      </c>
      <c r="AU14" s="53"/>
      <c r="AV14" s="53"/>
    </row>
    <row r="15" spans="2:49" ht="36" customHeight="1" x14ac:dyDescent="0.25">
      <c r="C15" s="57">
        <v>6</v>
      </c>
      <c r="D15" s="47"/>
      <c r="E15" s="64"/>
      <c r="F15" s="48"/>
      <c r="G15" s="64"/>
      <c r="H15" s="49"/>
      <c r="I15" s="49"/>
      <c r="J15" s="50"/>
      <c r="K15" s="50"/>
      <c r="L15" s="51" t="str">
        <f t="shared" si="5"/>
        <v>Bajo</v>
      </c>
      <c r="M15" s="49"/>
      <c r="N15" s="49"/>
      <c r="O15" s="49"/>
      <c r="P15" s="49"/>
      <c r="Q15" s="64"/>
      <c r="R15" s="49"/>
      <c r="S15" s="79"/>
      <c r="T15" s="50"/>
      <c r="U15" s="50"/>
      <c r="V15" s="52">
        <f t="shared" si="4"/>
        <v>0</v>
      </c>
      <c r="W15" s="53"/>
      <c r="X15" s="53"/>
      <c r="Y15" s="79"/>
      <c r="Z15" s="50"/>
      <c r="AA15" s="50"/>
      <c r="AB15" s="52">
        <f t="shared" si="0"/>
        <v>0</v>
      </c>
      <c r="AC15" s="53"/>
      <c r="AD15" s="53"/>
      <c r="AE15" s="79"/>
      <c r="AF15" s="50"/>
      <c r="AG15" s="50"/>
      <c r="AH15" s="52">
        <f t="shared" si="1"/>
        <v>0</v>
      </c>
      <c r="AI15" s="53"/>
      <c r="AJ15" s="53"/>
      <c r="AK15" s="79"/>
      <c r="AL15" s="50"/>
      <c r="AM15" s="50"/>
      <c r="AN15" s="52">
        <f t="shared" si="2"/>
        <v>0</v>
      </c>
      <c r="AO15" s="53"/>
      <c r="AP15" s="53"/>
      <c r="AQ15" s="79"/>
      <c r="AR15" s="50"/>
      <c r="AS15" s="50"/>
      <c r="AT15" s="52">
        <f t="shared" si="3"/>
        <v>0</v>
      </c>
      <c r="AU15" s="53"/>
      <c r="AV15" s="53"/>
    </row>
    <row r="16" spans="2:49" ht="36" customHeight="1" x14ac:dyDescent="0.25">
      <c r="C16" s="57">
        <v>7</v>
      </c>
      <c r="D16" s="47"/>
      <c r="E16" s="64"/>
      <c r="F16" s="48"/>
      <c r="G16" s="64"/>
      <c r="H16" s="49"/>
      <c r="I16" s="49"/>
      <c r="J16" s="50"/>
      <c r="K16" s="50"/>
      <c r="L16" s="51" t="str">
        <f t="shared" si="5"/>
        <v>Bajo</v>
      </c>
      <c r="M16" s="49"/>
      <c r="N16" s="49"/>
      <c r="O16" s="49"/>
      <c r="P16" s="49"/>
      <c r="Q16" s="64"/>
      <c r="R16" s="49"/>
      <c r="S16" s="79"/>
      <c r="T16" s="50"/>
      <c r="U16" s="50"/>
      <c r="V16" s="52">
        <f t="shared" si="4"/>
        <v>0</v>
      </c>
      <c r="W16" s="53"/>
      <c r="X16" s="53"/>
      <c r="Y16" s="79"/>
      <c r="Z16" s="50"/>
      <c r="AA16" s="50"/>
      <c r="AB16" s="52">
        <f t="shared" si="0"/>
        <v>0</v>
      </c>
      <c r="AC16" s="53"/>
      <c r="AD16" s="53"/>
      <c r="AE16" s="79"/>
      <c r="AF16" s="50"/>
      <c r="AG16" s="50"/>
      <c r="AH16" s="52">
        <f t="shared" si="1"/>
        <v>0</v>
      </c>
      <c r="AI16" s="53"/>
      <c r="AJ16" s="53"/>
      <c r="AK16" s="79"/>
      <c r="AL16" s="50"/>
      <c r="AM16" s="50"/>
      <c r="AN16" s="52">
        <f t="shared" si="2"/>
        <v>0</v>
      </c>
      <c r="AO16" s="53"/>
      <c r="AP16" s="53"/>
      <c r="AQ16" s="79"/>
      <c r="AR16" s="50"/>
      <c r="AS16" s="50"/>
      <c r="AT16" s="52">
        <f t="shared" si="3"/>
        <v>0</v>
      </c>
      <c r="AU16" s="53"/>
      <c r="AV16" s="53"/>
    </row>
    <row r="17" spans="2:48" ht="36" customHeight="1" x14ac:dyDescent="0.25">
      <c r="C17" s="57">
        <v>8</v>
      </c>
      <c r="D17" s="47"/>
      <c r="E17" s="64"/>
      <c r="F17" s="48"/>
      <c r="G17" s="64"/>
      <c r="H17" s="49"/>
      <c r="I17" s="49"/>
      <c r="J17" s="50"/>
      <c r="K17" s="50"/>
      <c r="L17" s="51" t="str">
        <f t="shared" si="5"/>
        <v>Bajo</v>
      </c>
      <c r="M17" s="49"/>
      <c r="N17" s="49"/>
      <c r="O17" s="49"/>
      <c r="P17" s="49"/>
      <c r="Q17" s="64"/>
      <c r="R17" s="49"/>
      <c r="S17" s="79"/>
      <c r="T17" s="50"/>
      <c r="U17" s="50"/>
      <c r="V17" s="52">
        <f t="shared" si="4"/>
        <v>0</v>
      </c>
      <c r="W17" s="53"/>
      <c r="X17" s="53"/>
      <c r="Y17" s="79"/>
      <c r="Z17" s="50"/>
      <c r="AA17" s="50"/>
      <c r="AB17" s="52">
        <f t="shared" si="0"/>
        <v>0</v>
      </c>
      <c r="AC17" s="53"/>
      <c r="AD17" s="53"/>
      <c r="AE17" s="79"/>
      <c r="AF17" s="50"/>
      <c r="AG17" s="50"/>
      <c r="AH17" s="52">
        <f t="shared" si="1"/>
        <v>0</v>
      </c>
      <c r="AI17" s="53"/>
      <c r="AJ17" s="53"/>
      <c r="AK17" s="79"/>
      <c r="AL17" s="50"/>
      <c r="AM17" s="50"/>
      <c r="AN17" s="52">
        <f t="shared" si="2"/>
        <v>0</v>
      </c>
      <c r="AO17" s="53"/>
      <c r="AP17" s="53"/>
      <c r="AQ17" s="79"/>
      <c r="AR17" s="50"/>
      <c r="AS17" s="50"/>
      <c r="AT17" s="52">
        <f t="shared" si="3"/>
        <v>0</v>
      </c>
      <c r="AU17" s="53"/>
      <c r="AV17" s="53"/>
    </row>
    <row r="18" spans="2:48" ht="36" customHeight="1" x14ac:dyDescent="0.25">
      <c r="C18" s="57">
        <v>9</v>
      </c>
      <c r="D18" s="47"/>
      <c r="E18" s="64"/>
      <c r="F18" s="48"/>
      <c r="G18" s="64"/>
      <c r="H18" s="49"/>
      <c r="I18" s="49"/>
      <c r="J18" s="50"/>
      <c r="K18" s="50"/>
      <c r="L18" s="51" t="str">
        <f t="shared" si="5"/>
        <v>Bajo</v>
      </c>
      <c r="M18" s="49"/>
      <c r="N18" s="49"/>
      <c r="O18" s="49"/>
      <c r="P18" s="49"/>
      <c r="Q18" s="64"/>
      <c r="R18" s="49"/>
      <c r="S18" s="79"/>
      <c r="T18" s="50"/>
      <c r="U18" s="50"/>
      <c r="V18" s="52">
        <f t="shared" si="4"/>
        <v>0</v>
      </c>
      <c r="W18" s="53"/>
      <c r="X18" s="53"/>
      <c r="Y18" s="79"/>
      <c r="Z18" s="50"/>
      <c r="AA18" s="50"/>
      <c r="AB18" s="52">
        <f t="shared" si="0"/>
        <v>0</v>
      </c>
      <c r="AC18" s="53"/>
      <c r="AD18" s="53"/>
      <c r="AE18" s="79"/>
      <c r="AF18" s="50"/>
      <c r="AG18" s="50"/>
      <c r="AH18" s="52">
        <f t="shared" si="1"/>
        <v>0</v>
      </c>
      <c r="AI18" s="53"/>
      <c r="AJ18" s="53"/>
      <c r="AK18" s="79"/>
      <c r="AL18" s="50"/>
      <c r="AM18" s="50"/>
      <c r="AN18" s="52">
        <f t="shared" si="2"/>
        <v>0</v>
      </c>
      <c r="AO18" s="53"/>
      <c r="AP18" s="53"/>
      <c r="AQ18" s="79"/>
      <c r="AR18" s="50"/>
      <c r="AS18" s="50"/>
      <c r="AT18" s="52">
        <f t="shared" si="3"/>
        <v>0</v>
      </c>
      <c r="AU18" s="53"/>
      <c r="AV18" s="53"/>
    </row>
    <row r="19" spans="2:48" ht="42.75" x14ac:dyDescent="0.25">
      <c r="C19" s="57">
        <v>10</v>
      </c>
      <c r="D19" s="47"/>
      <c r="E19" s="64"/>
      <c r="F19" s="64"/>
      <c r="G19" s="64"/>
      <c r="H19" s="49"/>
      <c r="I19" s="49"/>
      <c r="J19" s="50"/>
      <c r="K19" s="50"/>
      <c r="L19" s="51" t="str">
        <f>IF(J19*K19&gt;=5,"Alto",IF(J19*K19&gt;=3,"Medio","Bajo"))</f>
        <v>Bajo</v>
      </c>
      <c r="M19" s="49"/>
      <c r="N19" s="49"/>
      <c r="O19" s="49"/>
      <c r="P19" s="49"/>
      <c r="Q19" s="64"/>
      <c r="R19" s="49"/>
      <c r="S19" s="79"/>
      <c r="T19" s="50"/>
      <c r="U19" s="50"/>
      <c r="V19" s="52">
        <f t="shared" si="4"/>
        <v>0</v>
      </c>
      <c r="W19" s="53"/>
      <c r="X19" s="53"/>
      <c r="Y19" s="79"/>
      <c r="Z19" s="50"/>
      <c r="AA19" s="50"/>
      <c r="AB19" s="52">
        <f t="shared" si="0"/>
        <v>0</v>
      </c>
      <c r="AC19" s="53" t="s">
        <v>159</v>
      </c>
      <c r="AD19" s="64" t="s">
        <v>161</v>
      </c>
      <c r="AE19" s="79">
        <v>44092</v>
      </c>
      <c r="AF19" s="50">
        <v>3</v>
      </c>
      <c r="AG19" s="50">
        <v>3</v>
      </c>
      <c r="AH19" s="52">
        <f t="shared" si="1"/>
        <v>9</v>
      </c>
      <c r="AI19" s="53"/>
      <c r="AJ19" s="53"/>
      <c r="AK19" s="79"/>
      <c r="AL19" s="50"/>
      <c r="AM19" s="50"/>
      <c r="AN19" s="52">
        <f t="shared" si="2"/>
        <v>0</v>
      </c>
      <c r="AO19" s="53"/>
      <c r="AP19" s="53"/>
      <c r="AQ19" s="79"/>
      <c r="AR19" s="50"/>
      <c r="AS19" s="50"/>
      <c r="AT19" s="52">
        <f t="shared" si="3"/>
        <v>0</v>
      </c>
      <c r="AU19" s="53"/>
      <c r="AV19" s="53"/>
    </row>
    <row r="21" spans="2:48" ht="32.25" customHeight="1" x14ac:dyDescent="0.25">
      <c r="B21" s="246" t="s">
        <v>411</v>
      </c>
      <c r="C21" s="246"/>
      <c r="D21" s="246"/>
      <c r="E21" s="246"/>
      <c r="F21" s="246"/>
      <c r="G21" s="246"/>
      <c r="H21" s="246"/>
      <c r="I21" s="246"/>
      <c r="J21" s="246"/>
      <c r="K21" s="246"/>
      <c r="L21" s="246"/>
      <c r="M21" s="246"/>
      <c r="N21" s="246"/>
      <c r="O21" s="246"/>
      <c r="P21" s="246"/>
      <c r="Q21" s="246"/>
      <c r="R21" s="246"/>
      <c r="S21" s="246"/>
      <c r="T21" s="246"/>
      <c r="U21" s="246"/>
      <c r="V21" s="246"/>
      <c r="W21" s="246"/>
      <c r="X21" s="246"/>
      <c r="Y21" s="246"/>
      <c r="Z21" s="246"/>
      <c r="AA21" s="246"/>
      <c r="AB21" s="246"/>
      <c r="AC21" s="246"/>
      <c r="AD21" s="246"/>
      <c r="AE21" s="246"/>
      <c r="AF21" s="246"/>
      <c r="AG21" s="246"/>
      <c r="AH21" s="246"/>
      <c r="AI21" s="246"/>
      <c r="AJ21" s="246"/>
      <c r="AK21" s="246"/>
      <c r="AL21" s="246"/>
      <c r="AM21" s="246"/>
      <c r="AN21" s="246"/>
      <c r="AO21" s="246"/>
      <c r="AP21" s="246"/>
      <c r="AQ21" s="246"/>
      <c r="AR21" s="246"/>
      <c r="AS21" s="246"/>
      <c r="AT21" s="246"/>
      <c r="AU21" s="246"/>
      <c r="AV21" s="246"/>
    </row>
  </sheetData>
  <mergeCells count="41">
    <mergeCell ref="AQ6:AV6"/>
    <mergeCell ref="D1:AT3"/>
    <mergeCell ref="F6:L8"/>
    <mergeCell ref="C5:R5"/>
    <mergeCell ref="S6:X6"/>
    <mergeCell ref="Y6:AD6"/>
    <mergeCell ref="AE6:AJ6"/>
    <mergeCell ref="AK6:AP6"/>
    <mergeCell ref="T8:V8"/>
    <mergeCell ref="AE7:AJ7"/>
    <mergeCell ref="AE8:AE9"/>
    <mergeCell ref="AF8:AH8"/>
    <mergeCell ref="AI8:AI9"/>
    <mergeCell ref="AJ8:AJ9"/>
    <mergeCell ref="C6:E8"/>
    <mergeCell ref="AK7:AP7"/>
    <mergeCell ref="B21:AV21"/>
    <mergeCell ref="AU3:AV3"/>
    <mergeCell ref="B1:C3"/>
    <mergeCell ref="AQ7:AV7"/>
    <mergeCell ref="AQ8:AQ9"/>
    <mergeCell ref="AR8:AT8"/>
    <mergeCell ref="AU8:AU9"/>
    <mergeCell ref="AV8:AV9"/>
    <mergeCell ref="M8:P8"/>
    <mergeCell ref="Q8:Q9"/>
    <mergeCell ref="R8:R9"/>
    <mergeCell ref="M6:R7"/>
    <mergeCell ref="S7:X7"/>
    <mergeCell ref="S8:S9"/>
    <mergeCell ref="W8:W9"/>
    <mergeCell ref="X8:X9"/>
    <mergeCell ref="AK8:AK9"/>
    <mergeCell ref="AL8:AN8"/>
    <mergeCell ref="AO8:AO9"/>
    <mergeCell ref="AP8:AP9"/>
    <mergeCell ref="Y7:AD7"/>
    <mergeCell ref="Y8:Y9"/>
    <mergeCell ref="Z8:AB8"/>
    <mergeCell ref="AC8:AC9"/>
    <mergeCell ref="AD8:AD9"/>
  </mergeCells>
  <conditionalFormatting sqref="L10:L19">
    <cfRule type="expression" dxfId="73" priority="52">
      <formula>L10="Bajo"</formula>
    </cfRule>
    <cfRule type="expression" dxfId="72" priority="53">
      <formula>L10="Medio"</formula>
    </cfRule>
    <cfRule type="expression" dxfId="71" priority="54">
      <formula>L10="Alto"</formula>
    </cfRule>
  </conditionalFormatting>
  <conditionalFormatting sqref="V10:V19 AB10:AB19 AH10:AH19">
    <cfRule type="cellIs" dxfId="70" priority="47" operator="between">
      <formula>3</formula>
      <formula>4</formula>
    </cfRule>
  </conditionalFormatting>
  <conditionalFormatting sqref="W10:W19 AC10:AC19 AI10:AI19">
    <cfRule type="containsText" dxfId="69" priority="44" operator="containsText" text="Mitigado">
      <formula>NOT(ISERROR(SEARCH("Mitigado",W10)))</formula>
    </cfRule>
    <cfRule type="containsText" dxfId="68" priority="45" operator="containsText" text="Materializado">
      <formula>NOT(ISERROR(SEARCH("Materializado",W10)))</formula>
    </cfRule>
    <cfRule type="expression" dxfId="67" priority="46">
      <formula>(#REF!="Materializado")</formula>
    </cfRule>
  </conditionalFormatting>
  <conditionalFormatting sqref="AN10:AN19">
    <cfRule type="cellIs" dxfId="66" priority="34" operator="between">
      <formula>3</formula>
      <formula>4</formula>
    </cfRule>
  </conditionalFormatting>
  <conditionalFormatting sqref="AO10:AO19">
    <cfRule type="containsText" dxfId="65" priority="31" operator="containsText" text="Mitigado">
      <formula>NOT(ISERROR(SEARCH("Mitigado",AO10)))</formula>
    </cfRule>
    <cfRule type="containsText" dxfId="64" priority="32" operator="containsText" text="Materializado">
      <formula>NOT(ISERROR(SEARCH("Materializado",AO10)))</formula>
    </cfRule>
    <cfRule type="expression" dxfId="63" priority="33">
      <formula>(#REF!="Materializado")</formula>
    </cfRule>
  </conditionalFormatting>
  <conditionalFormatting sqref="AT10:AT19">
    <cfRule type="cellIs" dxfId="62" priority="24" operator="between">
      <formula>3</formula>
      <formula>4</formula>
    </cfRule>
  </conditionalFormatting>
  <conditionalFormatting sqref="AU10:AU19">
    <cfRule type="containsText" dxfId="61" priority="21" operator="containsText" text="Mitigado">
      <formula>NOT(ISERROR(SEARCH("Mitigado",AU10)))</formula>
    </cfRule>
    <cfRule type="containsText" dxfId="60" priority="22" operator="containsText" text="Materializado">
      <formula>NOT(ISERROR(SEARCH("Materializado",AU10)))</formula>
    </cfRule>
    <cfRule type="expression" dxfId="59" priority="23">
      <formula>(#REF!="Materializado")</formula>
    </cfRule>
  </conditionalFormatting>
  <dataValidations count="6">
    <dataValidation type="list" allowBlank="1" showInputMessage="1" showErrorMessage="1" sqref="AR19" xr:uid="{00000000-0002-0000-0400-000000000000}">
      <formula1>$E$6:$E$7</formula1>
    </dataValidation>
    <dataValidation allowBlank="1" showInputMessage="1" showErrorMessage="1" promptTitle="ESTRATEGIA:" prompt="Marque con una X la columna que corresponda" sqref="M8:P8" xr:uid="{00000000-0002-0000-0400-000001000000}"/>
    <dataValidation allowBlank="1" showInputMessage="1" showErrorMessage="1" promptTitle="Evitar:" prompt="Para evitar un riesgo se parte de que su probabilidad es alta y es un alto peligro para la entidad o el proyecto, porque podría traer consecuencias muy graves en caso de su ocurrencia. " sqref="M9" xr:uid="{00000000-0002-0000-0400-000002000000}"/>
    <dataValidation allowBlank="1" showInputMessage="1" showErrorMessage="1" promptTitle="Aceptar:" prompt="significa asumir un riesgo y las consecuencias que este traiga en el momento que se presente. Los riesgos se aceptan cuando la frecuencia es baja y el impacto es leve, y no se pone en peligro la estabilidad del proyecto." sqref="N9" xr:uid="{00000000-0002-0000-0400-000003000000}"/>
    <dataValidation allowBlank="1" showInputMessage="1" showErrorMessage="1" promptTitle="Mitigar:" prompt="Adoptar acciones tempranas para reducir la probabilidad de ocurrencia de un riesgo y/o su impacto sobre el proyecto." sqref="O9" xr:uid="{00000000-0002-0000-0400-000004000000}"/>
    <dataValidation allowBlank="1" showInputMessage="1" showErrorMessage="1" promptTitle="Transferir:" prompt="Trasladar a un tercero todo o parte del impacto negativo de una amenaza (con un contrato de outsourcing, o una póliza de seguro)." sqref="P9" xr:uid="{00000000-0002-0000-0400-000005000000}"/>
  </dataValidations>
  <pageMargins left="0.23622047244094491" right="0.23622047244094491" top="0.74803149606299213" bottom="0.74803149606299213" header="0.31496062992125984" footer="0.31496062992125984"/>
  <pageSetup scale="19" orientation="landscape" r:id="rId1"/>
  <drawing r:id="rId2"/>
  <extLst>
    <ext xmlns:x14="http://schemas.microsoft.com/office/spreadsheetml/2009/9/main" uri="{78C0D931-6437-407d-A8EE-F0AAD7539E65}">
      <x14:conditionalFormattings>
        <x14:conditionalFormatting xmlns:xm="http://schemas.microsoft.com/office/excel/2006/main">
          <x14:cfRule type="colorScale" priority="84" id="{BCA9DB8F-EDDD-49A8-A8CC-AEFB4E569796}">
            <x14:colorScale>
              <x14:cfvo type="num">
                <xm:f>Listas!$D$29</xm:f>
              </x14:cfvo>
              <x14:cfvo type="num">
                <xm:f>Listas!$E$29</xm:f>
              </x14:cfvo>
              <x14:cfvo type="num">
                <xm:f>Listas!$E$30</xm:f>
              </x14:cfvo>
              <x14:color rgb="FF00CC00"/>
              <x14:color rgb="FFFFFF00"/>
              <x14:color rgb="FFFF0000"/>
            </x14:colorScale>
          </x14:cfRule>
          <xm:sqref>V10:V19 AB10:AB19 AH10:AH19 AN10:AN19 AT10:AT19</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6000000}">
          <x14:formula1>
            <xm:f>Listas!$B$29:$B$31</xm:f>
          </x14:formula1>
          <xm:sqref>J10:J19 T10:T19 Z10:Z19</xm:sqref>
        </x14:dataValidation>
        <x14:dataValidation type="list" allowBlank="1" showInputMessage="1" showErrorMessage="1" xr:uid="{00000000-0002-0000-0400-000007000000}">
          <x14:formula1>
            <xm:f>Listas!$C$28:$E$28</xm:f>
          </x14:formula1>
          <xm:sqref>K10:K19 U10:U19 AA10:AA19 AF10:AG19 AL10:AM19 AS10:AS19 AR10:AR18</xm:sqref>
        </x14:dataValidation>
        <x14:dataValidation type="list" allowBlank="1" showInputMessage="1" showErrorMessage="1" xr:uid="{00000000-0002-0000-0400-000008000000}">
          <x14:formula1>
            <xm:f>Listas!$A$35:$A$37</xm:f>
          </x14:formula1>
          <xm:sqref>AC10:AC19 AU10:AU19 AO10:AO19 W10:W19 AI10:AI19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24"/>
  <sheetViews>
    <sheetView showGridLines="0" topLeftCell="D1" zoomScaleNormal="100" workbookViewId="0">
      <selection activeCell="M1" sqref="M1"/>
    </sheetView>
  </sheetViews>
  <sheetFormatPr baseColWidth="10" defaultColWidth="11.42578125" defaultRowHeight="14.25" x14ac:dyDescent="0.25"/>
  <cols>
    <col min="1" max="1" width="2.5703125" style="18" customWidth="1"/>
    <col min="2" max="3" width="14.28515625" style="18" customWidth="1"/>
    <col min="4" max="4" width="26.85546875" style="18" customWidth="1"/>
    <col min="5" max="5" width="53.5703125" style="18" customWidth="1"/>
    <col min="6" max="6" width="27" style="18" customWidth="1"/>
    <col min="7" max="7" width="20.140625" style="18" customWidth="1"/>
    <col min="8" max="8" width="22.28515625" style="18" bestFit="1" customWidth="1"/>
    <col min="9" max="9" width="21.7109375" style="18" customWidth="1"/>
    <col min="10" max="10" width="29.140625" style="18" customWidth="1"/>
    <col min="11" max="11" width="17.42578125" style="18" customWidth="1"/>
    <col min="12" max="12" width="32.28515625" style="18" customWidth="1"/>
    <col min="13" max="13" width="17.140625" style="18" customWidth="1"/>
    <col min="14" max="14" width="11.140625" style="18" bestFit="1" customWidth="1"/>
    <col min="15" max="15" width="7.5703125" style="18" bestFit="1" customWidth="1"/>
    <col min="16" max="16" width="9.7109375" style="18" bestFit="1" customWidth="1"/>
    <col min="17" max="17" width="12.140625" style="18" customWidth="1"/>
    <col min="18" max="18" width="15.28515625" style="18" customWidth="1"/>
    <col min="19" max="20" width="11.42578125" style="18"/>
    <col min="21" max="21" width="7.5703125" style="18" bestFit="1" customWidth="1"/>
    <col min="22" max="22" width="9.7109375" style="18" bestFit="1" customWidth="1"/>
    <col min="23" max="23" width="11.42578125" style="18"/>
    <col min="24" max="24" width="15.7109375" style="18" customWidth="1"/>
    <col min="25" max="25" width="11.42578125" style="18"/>
    <col min="26" max="26" width="11.140625" style="18" bestFit="1" customWidth="1"/>
    <col min="27" max="27" width="7.5703125" style="18" bestFit="1" customWidth="1"/>
    <col min="28" max="28" width="9.7109375" style="18" bestFit="1" customWidth="1"/>
    <col min="29" max="29" width="12.140625" style="18" customWidth="1"/>
    <col min="30" max="30" width="14.85546875" style="18" customWidth="1"/>
    <col min="31" max="16384" width="11.42578125" style="18"/>
  </cols>
  <sheetData>
    <row r="1" spans="1:14" s="26" customFormat="1" ht="15.75" customHeight="1" x14ac:dyDescent="0.25">
      <c r="A1" s="311"/>
      <c r="B1" s="316"/>
      <c r="C1" s="267" t="s">
        <v>409</v>
      </c>
      <c r="D1" s="268"/>
      <c r="E1" s="268"/>
      <c r="F1" s="268"/>
      <c r="G1" s="268"/>
      <c r="H1" s="268"/>
      <c r="I1" s="268"/>
      <c r="J1" s="268"/>
      <c r="K1" s="269"/>
      <c r="L1" s="241" t="s">
        <v>0</v>
      </c>
      <c r="M1" s="242">
        <v>45300</v>
      </c>
    </row>
    <row r="2" spans="1:14" s="26" customFormat="1" ht="25.5" customHeight="1" x14ac:dyDescent="0.25">
      <c r="A2" s="311"/>
      <c r="B2" s="317"/>
      <c r="C2" s="270"/>
      <c r="D2" s="271"/>
      <c r="E2" s="271"/>
      <c r="F2" s="271"/>
      <c r="G2" s="271"/>
      <c r="H2" s="271"/>
      <c r="I2" s="271"/>
      <c r="J2" s="271"/>
      <c r="K2" s="272"/>
      <c r="L2" s="241" t="s">
        <v>1</v>
      </c>
      <c r="M2" s="241" t="s">
        <v>424</v>
      </c>
    </row>
    <row r="3" spans="1:14" customFormat="1" ht="26.25" customHeight="1" x14ac:dyDescent="0.25">
      <c r="A3" s="311"/>
      <c r="B3" s="318"/>
      <c r="C3" s="273"/>
      <c r="D3" s="274"/>
      <c r="E3" s="274"/>
      <c r="F3" s="274"/>
      <c r="G3" s="274"/>
      <c r="H3" s="274"/>
      <c r="I3" s="274"/>
      <c r="J3" s="274"/>
      <c r="K3" s="275"/>
      <c r="L3" s="244" t="s">
        <v>3</v>
      </c>
      <c r="M3" s="245"/>
    </row>
    <row r="4" spans="1:14" customFormat="1" ht="26.25" customHeight="1" x14ac:dyDescent="0.25">
      <c r="A4" s="26"/>
      <c r="B4" s="190"/>
      <c r="C4" s="190"/>
      <c r="D4" s="190"/>
      <c r="E4" s="187"/>
      <c r="F4" s="187"/>
      <c r="G4" s="187"/>
      <c r="H4" s="187"/>
      <c r="I4" s="187"/>
      <c r="J4" s="187"/>
      <c r="K4" s="29"/>
    </row>
    <row r="5" spans="1:14" customFormat="1" ht="26.25" customHeight="1" x14ac:dyDescent="0.25">
      <c r="A5" s="26"/>
      <c r="B5" s="319" t="s">
        <v>162</v>
      </c>
      <c r="C5" s="320"/>
      <c r="D5" s="320"/>
      <c r="E5" s="320"/>
      <c r="F5" s="320"/>
      <c r="G5" s="320"/>
      <c r="H5" s="320"/>
      <c r="I5" s="320"/>
      <c r="J5" s="320"/>
      <c r="K5" s="320"/>
      <c r="L5" s="320"/>
      <c r="M5" s="321"/>
    </row>
    <row r="6" spans="1:14" customFormat="1" ht="26.25" customHeight="1" x14ac:dyDescent="0.25">
      <c r="A6" s="26"/>
      <c r="B6" s="322" t="s">
        <v>163</v>
      </c>
      <c r="C6" s="323"/>
      <c r="D6" s="323"/>
      <c r="E6" s="323"/>
      <c r="F6" s="314"/>
      <c r="G6" s="314"/>
      <c r="H6" s="314"/>
      <c r="I6" s="314"/>
      <c r="J6" s="314"/>
      <c r="K6" s="314"/>
      <c r="L6" s="314"/>
      <c r="M6" s="314"/>
    </row>
    <row r="7" spans="1:14" customFormat="1" ht="26.25" customHeight="1" x14ac:dyDescent="0.25">
      <c r="A7" s="26"/>
      <c r="B7" s="312" t="s">
        <v>164</v>
      </c>
      <c r="C7" s="313"/>
      <c r="D7" s="313"/>
      <c r="E7" s="313"/>
      <c r="F7" s="314"/>
      <c r="G7" s="314"/>
      <c r="H7" s="314"/>
      <c r="I7" s="314"/>
      <c r="J7" s="314"/>
      <c r="K7" s="314"/>
      <c r="L7" s="314"/>
      <c r="M7" s="314"/>
    </row>
    <row r="8" spans="1:14" customFormat="1" ht="26.25" customHeight="1" x14ac:dyDescent="0.25">
      <c r="A8" s="26"/>
      <c r="B8" s="315" t="s">
        <v>165</v>
      </c>
      <c r="C8" s="315"/>
      <c r="D8" s="185">
        <f>COUNTA(Tabla2[CÓDIGO EDT])</f>
        <v>0</v>
      </c>
      <c r="E8" s="186" t="s">
        <v>166</v>
      </c>
      <c r="F8" s="219">
        <f>COUNTA(Tabla2[FECHA DE ACEPTACIÓN])</f>
        <v>0</v>
      </c>
      <c r="G8" s="289" t="s">
        <v>167</v>
      </c>
      <c r="H8" s="289"/>
      <c r="I8" s="289"/>
      <c r="J8" s="218" t="str">
        <f>IF(D8=0,"",F8/D8)</f>
        <v/>
      </c>
      <c r="K8" s="188"/>
      <c r="L8" s="188"/>
      <c r="M8" s="189"/>
      <c r="N8" s="18"/>
    </row>
    <row r="9" spans="1:14" s="19" customFormat="1" ht="31.5" customHeight="1" x14ac:dyDescent="0.25">
      <c r="B9" s="191" t="s">
        <v>168</v>
      </c>
      <c r="C9" s="65" t="s">
        <v>169</v>
      </c>
      <c r="D9" s="65" t="s">
        <v>170</v>
      </c>
      <c r="E9" s="65" t="s">
        <v>171</v>
      </c>
      <c r="F9" s="65" t="s">
        <v>172</v>
      </c>
      <c r="G9" s="194" t="s">
        <v>173</v>
      </c>
      <c r="H9" s="194" t="s">
        <v>174</v>
      </c>
      <c r="I9" s="194" t="s">
        <v>175</v>
      </c>
      <c r="J9" s="65" t="s">
        <v>176</v>
      </c>
      <c r="K9" s="65" t="s">
        <v>177</v>
      </c>
      <c r="L9" s="65" t="s">
        <v>178</v>
      </c>
      <c r="M9" s="193" t="s">
        <v>179</v>
      </c>
    </row>
    <row r="10" spans="1:14" ht="20.100000000000001" customHeight="1" x14ac:dyDescent="0.25">
      <c r="B10" s="201"/>
      <c r="C10" s="206"/>
      <c r="D10" s="207"/>
      <c r="E10" s="211"/>
      <c r="F10" s="213"/>
      <c r="G10" s="214"/>
      <c r="H10" s="214"/>
      <c r="I10" s="206"/>
      <c r="J10" s="76"/>
      <c r="K10" s="62"/>
      <c r="L10" s="30"/>
      <c r="M10" s="202"/>
    </row>
    <row r="11" spans="1:14" ht="20.100000000000001" customHeight="1" x14ac:dyDescent="0.25">
      <c r="B11" s="205"/>
      <c r="C11" s="66"/>
      <c r="D11" s="208"/>
      <c r="E11" s="54"/>
      <c r="F11" s="209"/>
      <c r="G11" s="162"/>
      <c r="H11" s="162"/>
      <c r="I11" s="66"/>
      <c r="J11" s="45"/>
      <c r="K11" s="62"/>
      <c r="L11" s="30"/>
      <c r="M11" s="202"/>
    </row>
    <row r="12" spans="1:14" ht="20.100000000000001" customHeight="1" x14ac:dyDescent="0.25">
      <c r="B12" s="205"/>
      <c r="C12" s="66"/>
      <c r="D12" s="208"/>
      <c r="E12" s="54"/>
      <c r="F12" s="209"/>
      <c r="G12" s="162"/>
      <c r="H12" s="162"/>
      <c r="I12" s="66"/>
      <c r="J12" s="45"/>
      <c r="K12" s="62"/>
      <c r="L12" s="30"/>
      <c r="M12" s="202"/>
    </row>
    <row r="13" spans="1:14" ht="20.100000000000001" customHeight="1" x14ac:dyDescent="0.25">
      <c r="B13" s="205"/>
      <c r="C13" s="66"/>
      <c r="D13" s="208"/>
      <c r="E13" s="54"/>
      <c r="F13" s="209"/>
      <c r="G13" s="162"/>
      <c r="H13" s="162"/>
      <c r="I13" s="66"/>
      <c r="J13" s="45"/>
      <c r="K13" s="62"/>
      <c r="L13" s="30"/>
      <c r="M13" s="202"/>
    </row>
    <row r="14" spans="1:14" ht="20.100000000000001" customHeight="1" x14ac:dyDescent="0.25">
      <c r="B14" s="205"/>
      <c r="C14" s="66"/>
      <c r="D14" s="208"/>
      <c r="E14" s="54"/>
      <c r="F14" s="209"/>
      <c r="G14" s="162"/>
      <c r="H14" s="162"/>
      <c r="I14" s="66"/>
      <c r="J14" s="45"/>
      <c r="K14" s="62"/>
      <c r="L14" s="30"/>
      <c r="M14" s="202"/>
    </row>
    <row r="15" spans="1:14" ht="20.100000000000001" customHeight="1" x14ac:dyDescent="0.25">
      <c r="B15" s="205"/>
      <c r="C15" s="66"/>
      <c r="D15" s="208"/>
      <c r="E15" s="54"/>
      <c r="F15" s="209"/>
      <c r="G15" s="162"/>
      <c r="H15" s="162"/>
      <c r="I15" s="66"/>
      <c r="J15" s="45"/>
      <c r="K15" s="62"/>
      <c r="L15" s="30"/>
      <c r="M15" s="202"/>
    </row>
    <row r="16" spans="1:14" ht="20.100000000000001" customHeight="1" x14ac:dyDescent="0.25">
      <c r="B16" s="205"/>
      <c r="C16" s="66"/>
      <c r="D16" s="208"/>
      <c r="E16" s="54"/>
      <c r="F16" s="209"/>
      <c r="G16" s="162"/>
      <c r="H16" s="162"/>
      <c r="I16" s="66"/>
      <c r="J16" s="45"/>
      <c r="K16" s="62"/>
      <c r="L16" s="30"/>
      <c r="M16" s="202"/>
    </row>
    <row r="17" spans="2:13" ht="20.100000000000001" customHeight="1" x14ac:dyDescent="0.25">
      <c r="B17" s="205"/>
      <c r="C17" s="66"/>
      <c r="D17" s="208"/>
      <c r="E17" s="54"/>
      <c r="F17" s="209"/>
      <c r="G17" s="162"/>
      <c r="H17" s="162"/>
      <c r="I17" s="66"/>
      <c r="J17" s="45"/>
      <c r="K17" s="62"/>
      <c r="L17" s="30"/>
      <c r="M17" s="202"/>
    </row>
    <row r="18" spans="2:13" ht="20.100000000000001" customHeight="1" x14ac:dyDescent="0.25">
      <c r="B18" s="205"/>
      <c r="C18" s="66"/>
      <c r="D18" s="208"/>
      <c r="E18" s="54"/>
      <c r="F18" s="209"/>
      <c r="G18" s="162"/>
      <c r="H18" s="162"/>
      <c r="I18" s="66"/>
      <c r="J18" s="45"/>
      <c r="K18" s="62"/>
      <c r="L18" s="30"/>
      <c r="M18" s="202"/>
    </row>
    <row r="19" spans="2:13" ht="20.100000000000001" customHeight="1" x14ac:dyDescent="0.25">
      <c r="B19" s="201"/>
      <c r="C19" s="206"/>
      <c r="D19" s="207"/>
      <c r="E19" s="211"/>
      <c r="F19" s="213"/>
      <c r="G19" s="214"/>
      <c r="H19" s="214"/>
      <c r="I19" s="206"/>
      <c r="J19" s="76"/>
      <c r="K19" s="62"/>
      <c r="L19" s="30"/>
      <c r="M19" s="202"/>
    </row>
    <row r="20" spans="2:13" ht="20.100000000000001" customHeight="1" x14ac:dyDescent="0.25">
      <c r="B20" s="192"/>
      <c r="C20" s="66"/>
      <c r="D20" s="209"/>
      <c r="E20" s="54"/>
      <c r="F20" s="209"/>
      <c r="G20" s="162"/>
      <c r="H20" s="162"/>
      <c r="I20" s="66"/>
      <c r="J20" s="45"/>
      <c r="K20" s="62"/>
      <c r="L20" s="30"/>
      <c r="M20" s="202"/>
    </row>
    <row r="21" spans="2:13" ht="20.100000000000001" customHeight="1" x14ac:dyDescent="0.25">
      <c r="B21" s="192"/>
      <c r="C21" s="66"/>
      <c r="D21" s="209"/>
      <c r="E21" s="54"/>
      <c r="F21" s="209"/>
      <c r="G21" s="162"/>
      <c r="H21" s="162"/>
      <c r="I21" s="66"/>
      <c r="J21" s="45"/>
      <c r="K21" s="62"/>
      <c r="L21" s="30"/>
      <c r="M21" s="202"/>
    </row>
    <row r="22" spans="2:13" ht="20.100000000000001" customHeight="1" x14ac:dyDescent="0.25">
      <c r="B22" s="195"/>
      <c r="C22" s="66"/>
      <c r="D22" s="210"/>
      <c r="E22" s="212"/>
      <c r="F22" s="210"/>
      <c r="G22" s="215"/>
      <c r="H22" s="215"/>
      <c r="I22" s="216"/>
      <c r="J22" s="196"/>
      <c r="K22" s="217"/>
      <c r="L22" s="203"/>
      <c r="M22" s="204"/>
    </row>
    <row r="23" spans="2:13" x14ac:dyDescent="0.25">
      <c r="B23" s="198"/>
      <c r="C23" s="198"/>
      <c r="D23" s="198"/>
      <c r="E23" s="198"/>
      <c r="F23" s="198"/>
      <c r="G23" s="198"/>
      <c r="H23" s="199"/>
      <c r="I23" s="198"/>
      <c r="J23" s="198"/>
      <c r="M23" s="200"/>
    </row>
    <row r="24" spans="2:13" ht="36" customHeight="1" x14ac:dyDescent="0.25">
      <c r="B24" s="246" t="s">
        <v>411</v>
      </c>
      <c r="C24" s="246"/>
      <c r="D24" s="246"/>
      <c r="E24" s="246"/>
      <c r="F24" s="246"/>
      <c r="G24" s="246"/>
      <c r="H24" s="246"/>
      <c r="I24" s="246"/>
      <c r="J24" s="246"/>
      <c r="K24" s="246"/>
      <c r="L24" s="246"/>
      <c r="M24" s="246"/>
    </row>
  </sheetData>
  <mergeCells count="12">
    <mergeCell ref="B24:M24"/>
    <mergeCell ref="G8:I8"/>
    <mergeCell ref="C1:K3"/>
    <mergeCell ref="L3:M3"/>
    <mergeCell ref="B1:B3"/>
    <mergeCell ref="B5:M5"/>
    <mergeCell ref="B6:E6"/>
    <mergeCell ref="A1:A3"/>
    <mergeCell ref="B7:E7"/>
    <mergeCell ref="F6:M6"/>
    <mergeCell ref="F7:M7"/>
    <mergeCell ref="B8:C8"/>
  </mergeCells>
  <pageMargins left="0.23622047244094491" right="0.23622047244094491" top="0.74803149606299213" bottom="0.74803149606299213" header="0.31496062992125984" footer="0.31496062992125984"/>
  <pageSetup scale="48" orientation="landscape" r:id="rId1"/>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Listas!$G$7:$G$11</xm:f>
          </x14:formula1>
          <xm:sqref>K10:K23</xm:sqref>
        </x14:dataValidation>
        <x14:dataValidation type="list" allowBlank="1" showInputMessage="1" showErrorMessage="1" xr:uid="{00000000-0002-0000-0500-000001000000}">
          <x14:formula1>
            <xm:f>Listas!$C$7:$C$11</xm:f>
          </x14:formula1>
          <xm:sqref>B10:B23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1"/>
  <dimension ref="B1:I19"/>
  <sheetViews>
    <sheetView showGridLines="0" view="pageBreakPreview" zoomScale="60" zoomScaleNormal="100" workbookViewId="0">
      <selection activeCell="I1" sqref="I1"/>
    </sheetView>
  </sheetViews>
  <sheetFormatPr baseColWidth="10" defaultColWidth="11.42578125" defaultRowHeight="15" x14ac:dyDescent="0.25"/>
  <cols>
    <col min="1" max="1" width="3.42578125" customWidth="1"/>
    <col min="2" max="2" width="16.5703125" customWidth="1"/>
    <col min="3" max="3" width="20" customWidth="1"/>
    <col min="4" max="4" width="58.42578125" customWidth="1"/>
    <col min="5" max="5" width="13.7109375" bestFit="1" customWidth="1"/>
    <col min="6" max="6" width="26.42578125" customWidth="1"/>
    <col min="7" max="8" width="25.28515625" customWidth="1"/>
    <col min="9" max="9" width="37" customWidth="1"/>
  </cols>
  <sheetData>
    <row r="1" spans="2:9" s="26" customFormat="1" ht="15.75" customHeight="1" x14ac:dyDescent="0.25">
      <c r="B1" s="324"/>
      <c r="C1" s="267" t="s">
        <v>417</v>
      </c>
      <c r="D1" s="268"/>
      <c r="E1" s="268"/>
      <c r="F1" s="268"/>
      <c r="G1" s="269"/>
      <c r="H1" s="241" t="s">
        <v>0</v>
      </c>
      <c r="I1" s="242">
        <v>45300</v>
      </c>
    </row>
    <row r="2" spans="2:9" s="26" customFormat="1" ht="25.5" customHeight="1" x14ac:dyDescent="0.25">
      <c r="B2" s="324"/>
      <c r="C2" s="270"/>
      <c r="D2" s="271"/>
      <c r="E2" s="271"/>
      <c r="F2" s="271"/>
      <c r="G2" s="272"/>
      <c r="H2" s="241" t="s">
        <v>1</v>
      </c>
      <c r="I2" s="241" t="s">
        <v>423</v>
      </c>
    </row>
    <row r="3" spans="2:9" ht="26.25" customHeight="1" x14ac:dyDescent="0.25">
      <c r="B3" s="324"/>
      <c r="C3" s="273"/>
      <c r="D3" s="274"/>
      <c r="E3" s="274"/>
      <c r="F3" s="274"/>
      <c r="G3" s="275"/>
      <c r="H3" s="244" t="s">
        <v>180</v>
      </c>
      <c r="I3" s="245"/>
    </row>
    <row r="4" spans="2:9" ht="26.25" customHeight="1" x14ac:dyDescent="0.25">
      <c r="B4" s="26"/>
      <c r="C4" s="27"/>
      <c r="D4" s="61"/>
      <c r="E4" s="61"/>
      <c r="F4" s="61"/>
    </row>
    <row r="5" spans="2:9" ht="26.25" customHeight="1" x14ac:dyDescent="0.25">
      <c r="B5" s="250" t="s">
        <v>181</v>
      </c>
      <c r="C5" s="250"/>
      <c r="D5" s="250"/>
      <c r="E5" s="250"/>
      <c r="F5" s="250"/>
      <c r="G5" s="250"/>
      <c r="H5" s="250"/>
      <c r="I5" s="250"/>
    </row>
    <row r="6" spans="2:9" ht="26.25" customHeight="1" x14ac:dyDescent="0.25">
      <c r="B6" s="325" t="s">
        <v>182</v>
      </c>
      <c r="C6" s="325"/>
      <c r="D6" s="325"/>
      <c r="E6" s="326"/>
      <c r="F6" s="326"/>
      <c r="G6" s="326"/>
      <c r="H6" s="326"/>
      <c r="I6" s="327"/>
    </row>
    <row r="7" spans="2:9" ht="30" x14ac:dyDescent="0.25">
      <c r="B7" s="220" t="s">
        <v>183</v>
      </c>
      <c r="C7" s="67" t="s">
        <v>184</v>
      </c>
      <c r="D7" s="67" t="s">
        <v>185</v>
      </c>
      <c r="E7" s="67" t="s">
        <v>186</v>
      </c>
      <c r="F7" s="67" t="s">
        <v>187</v>
      </c>
      <c r="G7" s="67" t="s">
        <v>188</v>
      </c>
      <c r="H7" s="67" t="s">
        <v>189</v>
      </c>
      <c r="I7" s="68" t="s">
        <v>190</v>
      </c>
    </row>
    <row r="8" spans="2:9" ht="36.75" customHeight="1" x14ac:dyDescent="0.25">
      <c r="B8" s="221"/>
      <c r="C8" s="58"/>
      <c r="E8" s="46"/>
      <c r="F8" s="46"/>
      <c r="G8" s="46"/>
      <c r="H8" s="58"/>
      <c r="I8" s="222"/>
    </row>
    <row r="9" spans="2:9" ht="36.75" customHeight="1" x14ac:dyDescent="0.25">
      <c r="B9" s="221"/>
      <c r="C9" s="46"/>
      <c r="D9" s="46"/>
      <c r="E9" s="46"/>
      <c r="F9" s="46"/>
      <c r="G9" s="46"/>
      <c r="H9" s="58"/>
      <c r="I9" s="222"/>
    </row>
    <row r="10" spans="2:9" ht="36.75" customHeight="1" x14ac:dyDescent="0.25">
      <c r="B10" s="221"/>
      <c r="C10" s="58"/>
      <c r="D10" s="46"/>
      <c r="E10" s="46"/>
      <c r="F10" s="46"/>
      <c r="G10" s="46"/>
      <c r="H10" s="58"/>
      <c r="I10" s="222"/>
    </row>
    <row r="11" spans="2:9" ht="36.75" customHeight="1" x14ac:dyDescent="0.25">
      <c r="B11" s="221"/>
      <c r="C11" s="58"/>
      <c r="D11" s="46"/>
      <c r="E11" s="46"/>
      <c r="F11" s="46"/>
      <c r="G11" s="46"/>
      <c r="H11" s="58"/>
      <c r="I11" s="222"/>
    </row>
    <row r="12" spans="2:9" ht="36.75" customHeight="1" x14ac:dyDescent="0.25">
      <c r="B12" s="221"/>
      <c r="C12" s="58"/>
      <c r="D12" s="46"/>
      <c r="E12" s="46"/>
      <c r="F12" s="46"/>
      <c r="G12" s="46"/>
      <c r="H12" s="58"/>
      <c r="I12" s="222"/>
    </row>
    <row r="13" spans="2:9" ht="36.75" customHeight="1" x14ac:dyDescent="0.25">
      <c r="B13" s="221"/>
      <c r="C13" s="58"/>
      <c r="D13" s="46"/>
      <c r="E13" s="46"/>
      <c r="F13" s="46"/>
      <c r="G13" s="46"/>
      <c r="H13" s="58"/>
      <c r="I13" s="222"/>
    </row>
    <row r="14" spans="2:9" ht="36.75" customHeight="1" x14ac:dyDescent="0.25">
      <c r="B14" s="221"/>
      <c r="C14" s="58"/>
      <c r="D14" s="46"/>
      <c r="E14" s="46"/>
      <c r="F14" s="46"/>
      <c r="G14" s="46"/>
      <c r="H14" s="58"/>
      <c r="I14" s="222"/>
    </row>
    <row r="15" spans="2:9" ht="36.75" customHeight="1" x14ac:dyDescent="0.25">
      <c r="B15" s="221"/>
      <c r="C15" s="58"/>
      <c r="D15" s="46"/>
      <c r="E15" s="46"/>
      <c r="F15" s="46"/>
      <c r="G15" s="46"/>
      <c r="H15" s="58"/>
      <c r="I15" s="222"/>
    </row>
    <row r="16" spans="2:9" ht="36.75" customHeight="1" x14ac:dyDescent="0.25">
      <c r="B16" s="221"/>
      <c r="C16" s="58"/>
      <c r="D16" s="46"/>
      <c r="E16" s="46"/>
      <c r="F16" s="46"/>
      <c r="G16" s="46"/>
      <c r="H16" s="58"/>
      <c r="I16" s="222"/>
    </row>
    <row r="17" spans="2:9" x14ac:dyDescent="0.25">
      <c r="B17" s="223"/>
      <c r="C17" s="224"/>
      <c r="D17" s="225"/>
      <c r="E17" s="225"/>
      <c r="F17" s="226"/>
      <c r="G17" s="226"/>
      <c r="H17" s="227"/>
      <c r="I17" s="228"/>
    </row>
    <row r="18" spans="2:9" ht="50.25" customHeight="1" x14ac:dyDescent="0.25">
      <c r="B18" s="246" t="s">
        <v>57</v>
      </c>
      <c r="C18" s="246"/>
      <c r="D18" s="246"/>
      <c r="E18" s="246"/>
      <c r="F18" s="246"/>
      <c r="G18" s="246"/>
      <c r="H18" s="69"/>
    </row>
    <row r="19" spans="2:9" ht="33" customHeight="1" x14ac:dyDescent="0.25"/>
  </sheetData>
  <mergeCells count="7">
    <mergeCell ref="B1:B3"/>
    <mergeCell ref="B18:G18"/>
    <mergeCell ref="H3:I3"/>
    <mergeCell ref="C1:G3"/>
    <mergeCell ref="B6:D6"/>
    <mergeCell ref="E6:I6"/>
    <mergeCell ref="B5:I5"/>
  </mergeCells>
  <pageMargins left="0.25" right="0.25" top="0.75" bottom="0.75" header="0.3" footer="0.3"/>
  <pageSetup scale="60" orientation="landscape" r:id="rId1"/>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Listas!$E$7:$E$10</xm:f>
          </x14:formula1>
          <xm:sqref>I8:I17</xm:sqref>
        </x14:dataValidation>
        <x14:dataValidation type="list" allowBlank="1" showInputMessage="1" showErrorMessage="1" xr:uid="{00000000-0002-0000-0600-000001000000}">
          <x14:formula1>
            <xm:f>Listas!$M$7:$M$9</xm:f>
          </x14:formula1>
          <xm:sqref>E8:E17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K14"/>
  <sheetViews>
    <sheetView showGridLines="0" view="pageBreakPreview" topLeftCell="B1" zoomScale="60" zoomScaleNormal="100" workbookViewId="0">
      <selection activeCell="K1" sqref="K1"/>
    </sheetView>
  </sheetViews>
  <sheetFormatPr baseColWidth="10" defaultColWidth="11.42578125" defaultRowHeight="15" x14ac:dyDescent="0.25"/>
  <cols>
    <col min="1" max="1" width="3.42578125" customWidth="1"/>
    <col min="2" max="2" width="13.140625" customWidth="1"/>
    <col min="3" max="3" width="17" customWidth="1"/>
    <col min="4" max="4" width="15.7109375" customWidth="1"/>
    <col min="5" max="5" width="46.85546875" customWidth="1"/>
    <col min="6" max="6" width="42.85546875" customWidth="1"/>
    <col min="7" max="7" width="25" customWidth="1"/>
    <col min="8" max="8" width="18.5703125" customWidth="1"/>
    <col min="9" max="10" width="25.28515625" customWidth="1"/>
    <col min="11" max="11" width="37" customWidth="1"/>
  </cols>
  <sheetData>
    <row r="1" spans="2:11" s="26" customFormat="1" ht="29.25" customHeight="1" x14ac:dyDescent="0.25">
      <c r="B1" s="324"/>
      <c r="C1" s="324"/>
      <c r="D1" s="267" t="s">
        <v>417</v>
      </c>
      <c r="E1" s="268"/>
      <c r="F1" s="268"/>
      <c r="G1" s="268"/>
      <c r="H1" s="268"/>
      <c r="I1" s="269"/>
      <c r="J1" s="241" t="s">
        <v>0</v>
      </c>
      <c r="K1" s="242">
        <v>45300</v>
      </c>
    </row>
    <row r="2" spans="2:11" s="26" customFormat="1" ht="25.5" customHeight="1" x14ac:dyDescent="0.25">
      <c r="B2" s="324"/>
      <c r="C2" s="324"/>
      <c r="D2" s="270"/>
      <c r="E2" s="271"/>
      <c r="F2" s="271"/>
      <c r="G2" s="271"/>
      <c r="H2" s="271"/>
      <c r="I2" s="272"/>
      <c r="J2" s="241" t="s">
        <v>1</v>
      </c>
      <c r="K2" s="241" t="s">
        <v>422</v>
      </c>
    </row>
    <row r="3" spans="2:11" ht="26.25" customHeight="1" x14ac:dyDescent="0.25">
      <c r="B3" s="324"/>
      <c r="C3" s="324"/>
      <c r="D3" s="273"/>
      <c r="E3" s="274"/>
      <c r="F3" s="274"/>
      <c r="G3" s="274"/>
      <c r="H3" s="274"/>
      <c r="I3" s="275"/>
      <c r="J3" s="248" t="s">
        <v>180</v>
      </c>
      <c r="K3" s="248"/>
    </row>
    <row r="4" spans="2:11" ht="26.25" customHeight="1" x14ac:dyDescent="0.25">
      <c r="B4" s="26"/>
      <c r="C4" s="61"/>
      <c r="D4" s="61"/>
      <c r="E4" s="61"/>
      <c r="F4" s="61"/>
      <c r="G4" s="59"/>
      <c r="H4" s="59"/>
    </row>
    <row r="5" spans="2:11" ht="26.25" customHeight="1" x14ac:dyDescent="0.25">
      <c r="B5" s="250" t="s">
        <v>191</v>
      </c>
      <c r="C5" s="250"/>
      <c r="D5" s="250"/>
      <c r="E5" s="250"/>
      <c r="F5" s="250"/>
      <c r="G5" s="250"/>
      <c r="H5" s="250"/>
      <c r="I5" s="250"/>
      <c r="J5" s="250"/>
      <c r="K5" s="250"/>
    </row>
    <row r="6" spans="2:11" ht="26.25" customHeight="1" x14ac:dyDescent="0.25">
      <c r="B6" s="329" t="s">
        <v>192</v>
      </c>
      <c r="C6" s="329"/>
      <c r="D6" s="329"/>
      <c r="E6" s="329"/>
      <c r="F6" s="329"/>
      <c r="G6" s="329"/>
      <c r="H6" s="329" t="s">
        <v>193</v>
      </c>
      <c r="I6" s="329"/>
      <c r="J6" s="329"/>
      <c r="K6" s="329"/>
    </row>
    <row r="7" spans="2:11" ht="30" x14ac:dyDescent="0.25">
      <c r="B7" s="191" t="s">
        <v>194</v>
      </c>
      <c r="C7" s="65" t="s">
        <v>195</v>
      </c>
      <c r="D7" s="65" t="s">
        <v>196</v>
      </c>
      <c r="E7" s="65" t="s">
        <v>197</v>
      </c>
      <c r="F7" s="65" t="s">
        <v>198</v>
      </c>
      <c r="G7" s="65" t="s">
        <v>199</v>
      </c>
      <c r="H7" s="65" t="s">
        <v>200</v>
      </c>
      <c r="I7" s="65" t="s">
        <v>201</v>
      </c>
      <c r="J7" s="65" t="s">
        <v>202</v>
      </c>
      <c r="K7" s="193" t="s">
        <v>203</v>
      </c>
    </row>
    <row r="8" spans="2:11" ht="30" customHeight="1" x14ac:dyDescent="0.25">
      <c r="B8" s="221"/>
      <c r="C8" s="58"/>
      <c r="D8" s="58"/>
      <c r="E8" s="46"/>
      <c r="F8" s="46"/>
      <c r="G8" s="159"/>
      <c r="H8" s="58"/>
      <c r="I8" s="46"/>
      <c r="J8" s="46"/>
      <c r="K8" s="222"/>
    </row>
    <row r="9" spans="2:11" ht="30" customHeight="1" x14ac:dyDescent="0.25">
      <c r="B9" s="221"/>
      <c r="C9" s="58"/>
      <c r="D9" s="58"/>
      <c r="E9" s="46"/>
      <c r="F9" s="46"/>
      <c r="G9" s="159"/>
      <c r="H9" s="58"/>
      <c r="I9" s="46"/>
      <c r="J9" s="46"/>
      <c r="K9" s="222"/>
    </row>
    <row r="10" spans="2:11" ht="30" customHeight="1" x14ac:dyDescent="0.25">
      <c r="B10" s="221"/>
      <c r="C10" s="58"/>
      <c r="D10" s="58"/>
      <c r="E10" s="46"/>
      <c r="F10" s="46"/>
      <c r="G10" s="46"/>
      <c r="H10" s="58"/>
      <c r="I10" s="46"/>
      <c r="J10" s="46"/>
      <c r="K10" s="222"/>
    </row>
    <row r="11" spans="2:11" ht="30" customHeight="1" x14ac:dyDescent="0.25">
      <c r="B11" s="221"/>
      <c r="C11" s="58"/>
      <c r="D11" s="58"/>
      <c r="E11" s="46"/>
      <c r="F11" s="46"/>
      <c r="G11" s="159"/>
      <c r="H11" s="58"/>
      <c r="I11" s="46"/>
      <c r="J11" s="46"/>
      <c r="K11" s="222"/>
    </row>
    <row r="12" spans="2:11" ht="30" customHeight="1" x14ac:dyDescent="0.25">
      <c r="B12" s="221"/>
      <c r="C12" s="58"/>
      <c r="D12" s="58"/>
      <c r="E12" s="46"/>
      <c r="F12" s="46"/>
      <c r="G12" s="160"/>
      <c r="H12" s="58"/>
      <c r="I12" s="46"/>
      <c r="J12" s="46"/>
      <c r="K12" s="222"/>
    </row>
    <row r="13" spans="2:11" ht="30" customHeight="1" x14ac:dyDescent="0.25">
      <c r="B13" s="223"/>
      <c r="C13" s="224"/>
      <c r="D13" s="224"/>
      <c r="E13" s="225"/>
      <c r="F13" s="225"/>
      <c r="G13" s="229"/>
      <c r="H13" s="230"/>
      <c r="I13" s="229"/>
      <c r="J13" s="229"/>
      <c r="K13" s="231"/>
    </row>
    <row r="14" spans="2:11" ht="32.25" customHeight="1" x14ac:dyDescent="0.25">
      <c r="B14" s="246" t="s">
        <v>57</v>
      </c>
      <c r="C14" s="328"/>
      <c r="D14" s="328"/>
      <c r="E14" s="328"/>
      <c r="F14" s="328"/>
      <c r="G14" s="328"/>
      <c r="H14" s="328"/>
      <c r="I14" s="328"/>
      <c r="J14" s="161"/>
    </row>
  </sheetData>
  <mergeCells count="7">
    <mergeCell ref="B14:I14"/>
    <mergeCell ref="B5:K5"/>
    <mergeCell ref="B6:G6"/>
    <mergeCell ref="B1:C3"/>
    <mergeCell ref="D1:I3"/>
    <mergeCell ref="J3:K3"/>
    <mergeCell ref="H6:K6"/>
  </mergeCells>
  <pageMargins left="0.25" right="0.25" top="0.75" bottom="0.75" header="0.3" footer="0.3"/>
  <pageSetup scale="47" orientation="landscape"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Listas!$J$17:$J$19</xm:f>
          </x14:formula1>
          <xm:sqref>D8:D13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4">
    <pageSetUpPr fitToPage="1"/>
  </sheetPr>
  <dimension ref="B1:M29"/>
  <sheetViews>
    <sheetView showGridLines="0" zoomScaleNormal="100" workbookViewId="0">
      <selection activeCell="M1" sqref="M1"/>
    </sheetView>
  </sheetViews>
  <sheetFormatPr baseColWidth="10" defaultColWidth="11.42578125" defaultRowHeight="12" x14ac:dyDescent="0.2"/>
  <cols>
    <col min="1" max="1" width="2.85546875" style="20" customWidth="1"/>
    <col min="2" max="2" width="13.28515625" style="20" customWidth="1"/>
    <col min="3" max="3" width="18.42578125" style="20" customWidth="1"/>
    <col min="4" max="4" width="19.85546875" style="20" customWidth="1"/>
    <col min="5" max="5" width="14.7109375" style="20" customWidth="1"/>
    <col min="6" max="6" width="11.42578125" style="20"/>
    <col min="7" max="7" width="13.85546875" style="20" customWidth="1"/>
    <col min="8" max="8" width="39.85546875" style="20" customWidth="1"/>
    <col min="9" max="9" width="18.42578125" style="20" customWidth="1"/>
    <col min="10" max="10" width="15" style="20" customWidth="1"/>
    <col min="11" max="11" width="14.140625" style="20" bestFit="1" customWidth="1"/>
    <col min="12" max="12" width="14.42578125" style="20" customWidth="1"/>
    <col min="13" max="13" width="31.85546875" style="20" customWidth="1"/>
    <col min="14" max="16384" width="11.42578125" style="20"/>
  </cols>
  <sheetData>
    <row r="1" spans="2:13" s="26" customFormat="1" ht="15.75" customHeight="1" x14ac:dyDescent="0.25">
      <c r="B1" s="324"/>
      <c r="C1" s="260" t="s">
        <v>417</v>
      </c>
      <c r="D1" s="260"/>
      <c r="E1" s="260"/>
      <c r="F1" s="260"/>
      <c r="G1" s="260"/>
      <c r="H1" s="260"/>
      <c r="I1" s="260"/>
      <c r="J1" s="260"/>
      <c r="K1" s="260"/>
      <c r="L1" s="241" t="s">
        <v>0</v>
      </c>
      <c r="M1" s="242">
        <v>45300</v>
      </c>
    </row>
    <row r="2" spans="2:13" s="26" customFormat="1" ht="25.5" customHeight="1" x14ac:dyDescent="0.25">
      <c r="B2" s="324"/>
      <c r="C2" s="260"/>
      <c r="D2" s="260"/>
      <c r="E2" s="260"/>
      <c r="F2" s="260"/>
      <c r="G2" s="260"/>
      <c r="H2" s="260"/>
      <c r="I2" s="260"/>
      <c r="J2" s="260"/>
      <c r="K2" s="260"/>
      <c r="L2" s="241" t="s">
        <v>1</v>
      </c>
      <c r="M2" s="241" t="s">
        <v>421</v>
      </c>
    </row>
    <row r="3" spans="2:13" customFormat="1" ht="26.25" customHeight="1" x14ac:dyDescent="0.25">
      <c r="B3" s="324"/>
      <c r="C3" s="260"/>
      <c r="D3" s="260"/>
      <c r="E3" s="260"/>
      <c r="F3" s="260"/>
      <c r="G3" s="260"/>
      <c r="H3" s="260"/>
      <c r="I3" s="260"/>
      <c r="J3" s="260"/>
      <c r="K3" s="260"/>
      <c r="L3" s="244" t="s">
        <v>3</v>
      </c>
      <c r="M3" s="245"/>
    </row>
    <row r="4" spans="2:13" customFormat="1" ht="26.25" customHeight="1" x14ac:dyDescent="0.25">
      <c r="B4" s="26"/>
      <c r="C4" s="26"/>
      <c r="D4" s="27"/>
      <c r="E4" s="61"/>
      <c r="F4" s="61"/>
      <c r="G4" s="59"/>
    </row>
    <row r="5" spans="2:13" ht="15" x14ac:dyDescent="0.25">
      <c r="B5" s="332" t="s">
        <v>204</v>
      </c>
      <c r="C5" s="332"/>
      <c r="D5" s="332"/>
      <c r="E5" s="332"/>
      <c r="F5" s="332"/>
      <c r="G5" s="332"/>
      <c r="H5" s="332"/>
      <c r="I5" s="332"/>
      <c r="J5" s="332"/>
      <c r="K5" s="332"/>
      <c r="L5" s="332"/>
      <c r="M5" s="332"/>
    </row>
    <row r="6" spans="2:13" ht="15" x14ac:dyDescent="0.25">
      <c r="B6" s="330" t="s">
        <v>205</v>
      </c>
      <c r="C6" s="330"/>
      <c r="D6" s="330"/>
      <c r="E6" s="330"/>
      <c r="F6" s="330"/>
      <c r="G6" s="331" t="s">
        <v>206</v>
      </c>
      <c r="H6" s="331"/>
      <c r="I6" s="331"/>
      <c r="J6" s="333" t="s">
        <v>207</v>
      </c>
      <c r="K6" s="334"/>
      <c r="L6" s="334"/>
      <c r="M6" s="335"/>
    </row>
    <row r="7" spans="2:13" ht="45" x14ac:dyDescent="0.2">
      <c r="B7" s="67" t="s">
        <v>208</v>
      </c>
      <c r="C7" s="68" t="s">
        <v>209</v>
      </c>
      <c r="D7" s="67" t="s">
        <v>210</v>
      </c>
      <c r="E7" s="39" t="s">
        <v>211</v>
      </c>
      <c r="F7" s="67" t="s">
        <v>212</v>
      </c>
      <c r="G7" s="40" t="s">
        <v>213</v>
      </c>
      <c r="H7" s="41" t="s">
        <v>214</v>
      </c>
      <c r="I7" s="67" t="s">
        <v>215</v>
      </c>
      <c r="J7" s="67" t="s">
        <v>216</v>
      </c>
      <c r="K7" s="68" t="s">
        <v>217</v>
      </c>
      <c r="L7" s="67" t="s">
        <v>218</v>
      </c>
      <c r="M7" s="67" t="s">
        <v>219</v>
      </c>
    </row>
    <row r="8" spans="2:13" ht="36" customHeight="1" x14ac:dyDescent="0.2">
      <c r="B8" s="30" t="s">
        <v>220</v>
      </c>
      <c r="C8" s="30"/>
      <c r="D8" s="42"/>
      <c r="E8" s="31"/>
      <c r="F8" s="80"/>
      <c r="G8" s="32"/>
      <c r="H8" s="33"/>
      <c r="I8" s="34"/>
      <c r="J8" s="82"/>
      <c r="K8" s="34"/>
      <c r="L8" s="34"/>
      <c r="M8" s="31"/>
    </row>
    <row r="9" spans="2:13" ht="36" customHeight="1" x14ac:dyDescent="0.2">
      <c r="B9" s="30" t="s">
        <v>221</v>
      </c>
      <c r="C9" s="30"/>
      <c r="D9" s="43"/>
      <c r="E9" s="35"/>
      <c r="F9" s="81"/>
      <c r="G9" s="35"/>
      <c r="H9" s="35"/>
      <c r="I9" s="35"/>
      <c r="J9" s="81"/>
      <c r="K9" s="35"/>
      <c r="L9" s="35"/>
      <c r="M9" s="35"/>
    </row>
    <row r="10" spans="2:13" ht="36" customHeight="1" x14ac:dyDescent="0.2">
      <c r="B10" s="30" t="s">
        <v>222</v>
      </c>
      <c r="C10" s="30"/>
      <c r="D10" s="43"/>
      <c r="E10" s="35"/>
      <c r="F10" s="81"/>
      <c r="G10" s="35"/>
      <c r="H10" s="35"/>
      <c r="I10" s="35"/>
      <c r="J10" s="81"/>
      <c r="K10" s="35"/>
      <c r="L10" s="35"/>
      <c r="M10" s="35"/>
    </row>
    <row r="11" spans="2:13" ht="36" customHeight="1" x14ac:dyDescent="0.2">
      <c r="B11" s="30" t="s">
        <v>223</v>
      </c>
      <c r="C11" s="30"/>
      <c r="D11" s="43"/>
      <c r="E11" s="35"/>
      <c r="F11" s="81"/>
      <c r="G11" s="36"/>
      <c r="H11" s="35"/>
      <c r="I11" s="35"/>
      <c r="J11" s="81"/>
      <c r="K11" s="35"/>
      <c r="L11" s="35"/>
      <c r="M11" s="35"/>
    </row>
    <row r="12" spans="2:13" ht="36" customHeight="1" x14ac:dyDescent="0.2">
      <c r="B12" s="30" t="s">
        <v>224</v>
      </c>
      <c r="C12" s="30"/>
      <c r="D12" s="43"/>
      <c r="E12" s="35"/>
      <c r="F12" s="81"/>
      <c r="G12" s="35"/>
      <c r="H12" s="35"/>
      <c r="I12" s="35"/>
      <c r="J12" s="81"/>
      <c r="K12" s="35"/>
      <c r="L12" s="35"/>
      <c r="M12" s="35"/>
    </row>
    <row r="13" spans="2:13" ht="36" customHeight="1" x14ac:dyDescent="0.2">
      <c r="B13" s="30" t="s">
        <v>225</v>
      </c>
      <c r="C13" s="30"/>
      <c r="D13" s="43"/>
      <c r="E13" s="35"/>
      <c r="F13" s="81"/>
      <c r="G13" s="35"/>
      <c r="H13" s="35"/>
      <c r="I13" s="35"/>
      <c r="J13" s="81"/>
      <c r="K13" s="35"/>
      <c r="L13" s="35"/>
      <c r="M13" s="35"/>
    </row>
    <row r="14" spans="2:13" ht="36" customHeight="1" x14ac:dyDescent="0.2">
      <c r="B14" s="30" t="s">
        <v>226</v>
      </c>
      <c r="C14" s="30"/>
      <c r="D14" s="43"/>
      <c r="E14" s="35"/>
      <c r="F14" s="81"/>
      <c r="G14" s="35"/>
      <c r="H14" s="35"/>
      <c r="I14" s="35"/>
      <c r="J14" s="81"/>
      <c r="K14" s="35"/>
      <c r="L14" s="35"/>
      <c r="M14" s="35"/>
    </row>
    <row r="15" spans="2:13" ht="36" customHeight="1" x14ac:dyDescent="0.2">
      <c r="B15" s="30" t="s">
        <v>227</v>
      </c>
      <c r="C15" s="30"/>
      <c r="D15" s="43"/>
      <c r="E15" s="35"/>
      <c r="F15" s="81"/>
      <c r="G15" s="35"/>
      <c r="H15" s="35"/>
      <c r="I15" s="35"/>
      <c r="J15" s="81"/>
      <c r="K15" s="35"/>
      <c r="L15" s="35"/>
      <c r="M15" s="35"/>
    </row>
    <row r="16" spans="2:13" ht="36" customHeight="1" x14ac:dyDescent="0.2">
      <c r="B16" s="30" t="s">
        <v>228</v>
      </c>
      <c r="C16" s="30"/>
      <c r="D16" s="43"/>
      <c r="E16" s="35"/>
      <c r="F16" s="81"/>
      <c r="G16" s="35"/>
      <c r="H16" s="35"/>
      <c r="I16" s="35"/>
      <c r="J16" s="81"/>
      <c r="K16" s="35"/>
      <c r="L16" s="35"/>
      <c r="M16" s="35"/>
    </row>
    <row r="17" spans="2:13" ht="36" customHeight="1" x14ac:dyDescent="0.2">
      <c r="B17" s="30" t="s">
        <v>229</v>
      </c>
      <c r="C17" s="30"/>
      <c r="D17" s="43"/>
      <c r="E17" s="35"/>
      <c r="F17" s="81"/>
      <c r="G17" s="35"/>
      <c r="H17" s="35"/>
      <c r="I17" s="35"/>
      <c r="J17" s="81"/>
      <c r="K17" s="35"/>
      <c r="L17" s="35"/>
      <c r="M17" s="35"/>
    </row>
    <row r="18" spans="2:13" ht="36" customHeight="1" x14ac:dyDescent="0.2">
      <c r="B18" s="30" t="s">
        <v>230</v>
      </c>
      <c r="C18" s="30"/>
      <c r="D18" s="43"/>
      <c r="E18" s="35"/>
      <c r="F18" s="81"/>
      <c r="G18" s="35"/>
      <c r="H18" s="35"/>
      <c r="I18" s="35"/>
      <c r="J18" s="81"/>
      <c r="K18" s="35"/>
      <c r="L18" s="35"/>
      <c r="M18" s="35"/>
    </row>
    <row r="19" spans="2:13" ht="36" customHeight="1" x14ac:dyDescent="0.2">
      <c r="B19" s="30" t="s">
        <v>231</v>
      </c>
      <c r="C19" s="30"/>
      <c r="D19" s="43"/>
      <c r="E19" s="35"/>
      <c r="F19" s="81"/>
      <c r="G19" s="35"/>
      <c r="H19" s="35"/>
      <c r="I19" s="35"/>
      <c r="J19" s="81"/>
      <c r="K19" s="35"/>
      <c r="L19" s="37"/>
      <c r="M19" s="37"/>
    </row>
    <row r="20" spans="2:13" ht="36" customHeight="1" x14ac:dyDescent="0.2">
      <c r="B20" s="30" t="s">
        <v>232</v>
      </c>
      <c r="C20" s="30"/>
      <c r="D20" s="43"/>
      <c r="E20" s="35"/>
      <c r="F20" s="81"/>
      <c r="G20" s="35"/>
      <c r="H20" s="35"/>
      <c r="I20" s="35"/>
      <c r="J20" s="83"/>
      <c r="K20" s="38"/>
      <c r="L20" s="84"/>
      <c r="M20" s="37"/>
    </row>
    <row r="21" spans="2:13" ht="36" customHeight="1" x14ac:dyDescent="0.2">
      <c r="B21" s="30" t="s">
        <v>233</v>
      </c>
      <c r="C21" s="30"/>
      <c r="D21" s="43"/>
      <c r="E21" s="35"/>
      <c r="F21" s="81"/>
      <c r="G21" s="35"/>
      <c r="H21" s="35"/>
      <c r="I21" s="35"/>
      <c r="J21" s="81"/>
      <c r="K21" s="35"/>
      <c r="L21" s="35"/>
      <c r="M21" s="35"/>
    </row>
    <row r="22" spans="2:13" ht="36" customHeight="1" x14ac:dyDescent="0.2">
      <c r="B22" s="30" t="s">
        <v>234</v>
      </c>
      <c r="C22" s="30"/>
      <c r="D22" s="43"/>
      <c r="E22" s="35"/>
      <c r="F22" s="81"/>
      <c r="G22" s="35"/>
      <c r="H22" s="35"/>
      <c r="I22" s="35"/>
      <c r="J22" s="81"/>
      <c r="K22" s="35"/>
      <c r="L22" s="35"/>
      <c r="M22" s="35"/>
    </row>
    <row r="23" spans="2:13" ht="36" customHeight="1" x14ac:dyDescent="0.2">
      <c r="B23" s="30" t="s">
        <v>235</v>
      </c>
      <c r="C23" s="30"/>
      <c r="D23" s="43"/>
      <c r="E23" s="35"/>
      <c r="F23" s="81"/>
      <c r="G23" s="35"/>
      <c r="H23" s="35"/>
      <c r="I23" s="35"/>
      <c r="J23" s="81"/>
      <c r="K23" s="35"/>
      <c r="L23" s="35"/>
      <c r="M23" s="35"/>
    </row>
    <row r="24" spans="2:13" ht="36" customHeight="1" x14ac:dyDescent="0.2">
      <c r="B24" s="30" t="s">
        <v>236</v>
      </c>
      <c r="C24" s="30"/>
      <c r="D24" s="43"/>
      <c r="E24" s="35"/>
      <c r="F24" s="81"/>
      <c r="G24" s="35"/>
      <c r="H24" s="35"/>
      <c r="I24" s="35"/>
      <c r="J24" s="81"/>
      <c r="K24" s="35"/>
      <c r="L24" s="35"/>
      <c r="M24" s="35"/>
    </row>
    <row r="25" spans="2:13" ht="36" customHeight="1" x14ac:dyDescent="0.2">
      <c r="B25" s="30" t="s">
        <v>237</v>
      </c>
      <c r="C25" s="30"/>
      <c r="D25" s="43"/>
      <c r="E25" s="35"/>
      <c r="F25" s="81"/>
      <c r="G25" s="35"/>
      <c r="H25" s="35"/>
      <c r="I25" s="35"/>
      <c r="J25" s="81"/>
      <c r="K25" s="35"/>
      <c r="L25" s="35"/>
      <c r="M25" s="35"/>
    </row>
    <row r="26" spans="2:13" ht="36" customHeight="1" x14ac:dyDescent="0.2">
      <c r="B26" s="30" t="s">
        <v>238</v>
      </c>
      <c r="C26" s="30"/>
      <c r="D26" s="43"/>
      <c r="E26" s="35"/>
      <c r="F26" s="81"/>
      <c r="G26" s="35"/>
      <c r="H26" s="35"/>
      <c r="I26" s="35"/>
      <c r="J26" s="81"/>
      <c r="K26" s="35"/>
      <c r="L26" s="35"/>
      <c r="M26" s="35"/>
    </row>
    <row r="27" spans="2:13" ht="36" customHeight="1" x14ac:dyDescent="0.2">
      <c r="B27" s="30" t="s">
        <v>239</v>
      </c>
      <c r="C27" s="30"/>
      <c r="D27" s="43"/>
      <c r="E27" s="35"/>
      <c r="F27" s="81"/>
      <c r="G27" s="35"/>
      <c r="H27" s="35"/>
      <c r="I27" s="35"/>
      <c r="J27" s="81"/>
      <c r="K27" s="35"/>
      <c r="L27" s="35"/>
      <c r="M27" s="35"/>
    </row>
    <row r="29" spans="2:13" ht="30.75" customHeight="1" x14ac:dyDescent="0.25">
      <c r="B29" s="246" t="s">
        <v>411</v>
      </c>
      <c r="C29" s="246"/>
      <c r="D29" s="246"/>
      <c r="E29" s="246"/>
      <c r="F29" s="246"/>
      <c r="G29" s="246"/>
      <c r="H29" s="246"/>
      <c r="I29" s="246"/>
      <c r="J29" s="246"/>
      <c r="K29" s="246"/>
      <c r="L29" s="246"/>
      <c r="M29" s="246"/>
    </row>
  </sheetData>
  <mergeCells count="8">
    <mergeCell ref="B29:M29"/>
    <mergeCell ref="B6:F6"/>
    <mergeCell ref="G6:I6"/>
    <mergeCell ref="B1:B3"/>
    <mergeCell ref="B5:M5"/>
    <mergeCell ref="J6:M6"/>
    <mergeCell ref="L3:M3"/>
    <mergeCell ref="C1:K3"/>
  </mergeCells>
  <phoneticPr fontId="11" type="noConversion"/>
  <dataValidations count="14">
    <dataValidation allowBlank="1" showInputMessage="1" sqref="G6:J6" xr:uid="{00000000-0002-0000-0800-000000000000}"/>
    <dataValidation allowBlank="1" showInputMessage="1" showErrorMessage="1" promptTitle="Tipo de solicitud:" prompt="[Ingrese el tipo de cambio]  Seleccionando la opción de la lista desplegable.  " sqref="C7" xr:uid="{00000000-0002-0000-0800-000001000000}"/>
    <dataValidation allowBlank="1" showInputMessage="1" showErrorMessage="1" promptTitle=" ID:" prompt="[Ingrese un número secuencial para identificar la solicitud de cambio]" sqref="B7" xr:uid="{00000000-0002-0000-0800-000002000000}"/>
    <dataValidation allowBlank="1" showInputMessage="1" showErrorMessage="1" promptTitle="Descripción: del cambio:" prompt="[Describa brevemente aspectos relevantes del cambio]" sqref="D7" xr:uid="{00000000-0002-0000-0800-000003000000}"/>
    <dataValidation allowBlank="1" showInputMessage="1" showErrorMessage="1" promptTitle="Solicitante:" prompt="[Ingrese la persona que envió la solicitud]" sqref="E7" xr:uid="{00000000-0002-0000-0800-000004000000}"/>
    <dataValidation allowBlank="1" showInputMessage="1" showErrorMessage="1" promptTitle="Fecha solicitud:" prompt="[Ingrese la fecha en la que se envió la solicitud de cambio dd/mm/aaaa]" sqref="F7" xr:uid="{00000000-0002-0000-0800-000005000000}"/>
    <dataValidation allowBlank="1" showInputMessage="1" showErrorMessage="1" promptTitle="Nivel de impacto:" prompt="[Ingrese la importancia del cambio selecciónando un nivel de la lista desplegable]_x000a_" sqref="G7" xr:uid="{00000000-0002-0000-0800-000006000000}"/>
    <dataValidation allowBlank="1" showInputMessage="1" showErrorMessage="1" promptTitle="Descripción del impacto:" prompt="Descripción detallada" sqref="H7" xr:uid="{00000000-0002-0000-0800-000007000000}"/>
    <dataValidation allowBlank="1" showInputMessage="1" showErrorMessage="1" promptTitle="Ámbito afectado:" prompt="[Ingrese el ámbito, seleccionando la opción de la lista desplegable]" sqref="I7" xr:uid="{00000000-0002-0000-0800-000008000000}"/>
    <dataValidation allowBlank="1" showInputMessage="1" showErrorMessage="1" promptTitle="Fecha de respuesta solicitud:" prompt="[Ingrese la fecha de respuesta oficial a la solicitud de cambio]" sqref="J7" xr:uid="{00000000-0002-0000-0800-000009000000}"/>
    <dataValidation allowBlank="1" showInputMessage="1" showErrorMessage="1" promptTitle="Estado de la soicitud:" prompt="[Registre el estado Aprobado/ Rechazado, seleccionando de la lista desplegable según corresponda]" sqref="K7" xr:uid="{00000000-0002-0000-0800-00000A000000}"/>
    <dataValidation allowBlank="1" showInputMessage="1" showErrorMessage="1" promptTitle="Enlace de soportes del cambio:" prompt="[Registrar el link del repositorio de Proyectos TI de la carpeta con los documentos soportes del cambio,la cual debe tener minimo correo de la solicitud de cambio, análisis del impacto, correo o acta de la decisión de la solicitud]" sqref="M7" xr:uid="{00000000-0002-0000-0800-00000B000000}"/>
    <dataValidation allowBlank="1" showInputMessage="1" showErrorMessage="1" promptTitle="Estado del cambio:" prompt="[Seleccionar de la lista desplegable la opción del estado de la gestión del cambio si fue aprobado]" sqref="L7" xr:uid="{00000000-0002-0000-0800-00000C000000}"/>
    <dataValidation type="list" allowBlank="1" showInputMessage="1" showErrorMessage="1" sqref="G5" xr:uid="{00000000-0002-0000-0800-00000D000000}">
      <formula1>#REF!</formula1>
    </dataValidation>
  </dataValidations>
  <pageMargins left="0.23622047244094491" right="0.23622047244094491" top="0.74803149606299213" bottom="0.74803149606299213" header="0.31496062992125984" footer="0.31496062992125984"/>
  <pageSetup scale="55" orientation="landscape"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800-00000E000000}">
          <x14:formula1>
            <xm:f>Listas!$H$7:$H$13</xm:f>
          </x14:formula1>
          <xm:sqref>C8:C27</xm:sqref>
        </x14:dataValidation>
        <x14:dataValidation type="list" allowBlank="1" showInputMessage="1" showErrorMessage="1" xr:uid="{00000000-0002-0000-0800-00000F000000}">
          <x14:formula1>
            <xm:f>Listas!$I$7:$I$9</xm:f>
          </x14:formula1>
          <xm:sqref>G8:G27</xm:sqref>
        </x14:dataValidation>
        <x14:dataValidation type="list" allowBlank="1" showInputMessage="1" showErrorMessage="1" xr:uid="{00000000-0002-0000-0800-000010000000}">
          <x14:formula1>
            <xm:f>Listas!$J$7:$J$10</xm:f>
          </x14:formula1>
          <xm:sqref>I8:I27</xm:sqref>
        </x14:dataValidation>
        <x14:dataValidation type="list" allowBlank="1" showInputMessage="1" showErrorMessage="1" xr:uid="{00000000-0002-0000-0800-000011000000}">
          <x14:formula1>
            <xm:f>Listas!$K$7:$K$8</xm:f>
          </x14:formula1>
          <xm:sqref>K8:K27</xm:sqref>
        </x14:dataValidation>
        <x14:dataValidation type="list" allowBlank="1" showInputMessage="1" showErrorMessage="1" xr:uid="{00000000-0002-0000-0800-000012000000}">
          <x14:formula1>
            <xm:f>Listas!$L$7:$L$10</xm:f>
          </x14:formula1>
          <xm:sqref>L8:L27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Fecha_x002d_Hora xmlns="8ebb8f4d-c08e-4688-a75f-6418c0658cd5" xsi:nil="true"/>
    <Entrega xmlns="8ebb8f4d-c08e-4688-a75f-6418c0658cd5" xsi:nil="true"/>
    <Cargado xmlns="8ebb8f4d-c08e-4688-a75f-6418c0658cd5" xsi:nil="true"/>
    <FechayHora xmlns="8ebb8f4d-c08e-4688-a75f-6418c0658cd5" xsi:nil="true"/>
    <lcf76f155ced4ddcb4097134ff3c332f xmlns="8ebb8f4d-c08e-4688-a75f-6418c0658cd5">
      <Terms xmlns="http://schemas.microsoft.com/office/infopath/2007/PartnerControls"/>
    </lcf76f155ced4ddcb4097134ff3c332f>
    <TaxCatchAll xmlns="3c005825-c35a-4da4-a587-1f46d537d8d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A0E5F74B9EA32C409CE3605B496771A8" ma:contentTypeVersion="20" ma:contentTypeDescription="Crear nuevo documento." ma:contentTypeScope="" ma:versionID="963f8683f0cd112e39f4305806876a5f">
  <xsd:schema xmlns:xsd="http://www.w3.org/2001/XMLSchema" xmlns:xs="http://www.w3.org/2001/XMLSchema" xmlns:p="http://schemas.microsoft.com/office/2006/metadata/properties" xmlns:ns2="3c005825-c35a-4da4-a587-1f46d537d8d0" xmlns:ns3="8ebb8f4d-c08e-4688-a75f-6418c0658cd5" targetNamespace="http://schemas.microsoft.com/office/2006/metadata/properties" ma:root="true" ma:fieldsID="10ccb7a59eee1bb71b64422267dcc3ac" ns2:_="" ns3:_="">
    <xsd:import namespace="3c005825-c35a-4da4-a587-1f46d537d8d0"/>
    <xsd:import namespace="8ebb8f4d-c08e-4688-a75f-6418c0658cd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AutoKeyPoints" minOccurs="0"/>
                <xsd:element ref="ns3:MediaServiceKeyPoints" minOccurs="0"/>
                <xsd:element ref="ns3:Entrega" minOccurs="0"/>
                <xsd:element ref="ns3:Cargado" minOccurs="0"/>
                <xsd:element ref="ns3:FechayHora" minOccurs="0"/>
                <xsd:element ref="ns3:Fecha_x002d_Hora" minOccurs="0"/>
                <xsd:element ref="ns3:lcf76f155ced4ddcb4097134ff3c332f" minOccurs="0"/>
                <xsd:element ref="ns2: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005825-c35a-4da4-a587-1f46d537d8d0"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6" nillable="true" ma:displayName="Taxonomy Catch All Column" ma:hidden="true" ma:list="{50ff20a0-182a-4318-b9ae-99387d48254e}" ma:internalName="TaxCatchAll" ma:showField="CatchAllData" ma:web="3c005825-c35a-4da4-a587-1f46d537d8d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ebb8f4d-c08e-4688-a75f-6418c0658cd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Entrega" ma:index="20" nillable="true" ma:displayName="Entrega" ma:format="DateTime" ma:internalName="Entrega">
      <xsd:simpleType>
        <xsd:restriction base="dms:DateTime"/>
      </xsd:simpleType>
    </xsd:element>
    <xsd:element name="Cargado" ma:index="21" nillable="true" ma:displayName="Cargado" ma:format="DateTime" ma:internalName="Cargado">
      <xsd:simpleType>
        <xsd:restriction base="dms:DateTime"/>
      </xsd:simpleType>
    </xsd:element>
    <xsd:element name="FechayHora" ma:index="22" nillable="true" ma:displayName="Fecha y Hora" ma:format="DateTime" ma:internalName="FechayHora">
      <xsd:simpleType>
        <xsd:restriction base="dms:DateTime"/>
      </xsd:simpleType>
    </xsd:element>
    <xsd:element name="Fecha_x002d_Hora" ma:index="23" nillable="true" ma:displayName="Fecha-Hora" ma:format="DateTime" ma:internalName="Fecha_x002d_Hora">
      <xsd:simpleType>
        <xsd:restriction base="dms:DateTime"/>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0096A6A-BDA8-4CC1-8A77-030D42C41E13}">
  <ds:schemaRefs>
    <ds:schemaRef ds:uri="http://schemas.microsoft.com/sharepoint/v3/contenttype/forms"/>
  </ds:schemaRefs>
</ds:datastoreItem>
</file>

<file path=customXml/itemProps2.xml><?xml version="1.0" encoding="utf-8"?>
<ds:datastoreItem xmlns:ds="http://schemas.openxmlformats.org/officeDocument/2006/customXml" ds:itemID="{F5C12FF2-0CCD-4F88-89A0-8BF54E7D503D}">
  <ds:schemaRefs>
    <ds:schemaRef ds:uri="http://purl.org/dc/terms/"/>
    <ds:schemaRef ds:uri="8ebb8f4d-c08e-4688-a75f-6418c0658cd5"/>
    <ds:schemaRef ds:uri="http://schemas.openxmlformats.org/package/2006/metadata/core-properties"/>
    <ds:schemaRef ds:uri="http://schemas.microsoft.com/office/2006/documentManagement/types"/>
    <ds:schemaRef ds:uri="3c005825-c35a-4da4-a587-1f46d537d8d0"/>
    <ds:schemaRef ds:uri="http://purl.org/dc/dcmitype/"/>
    <ds:schemaRef ds:uri="http://schemas.microsoft.com/office/infopath/2007/PartnerControls"/>
    <ds:schemaRef ds:uri="http://schemas.microsoft.com/office/2006/metadata/properties"/>
    <ds:schemaRef ds:uri="http://www.w3.org/XML/1998/namespace"/>
    <ds:schemaRef ds:uri="http://purl.org/dc/elements/1.1/"/>
  </ds:schemaRefs>
</ds:datastoreItem>
</file>

<file path=customXml/itemProps3.xml><?xml version="1.0" encoding="utf-8"?>
<ds:datastoreItem xmlns:ds="http://schemas.openxmlformats.org/officeDocument/2006/customXml" ds:itemID="{25DC95C8-7C86-4AD7-95C0-7FD3EE08AA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005825-c35a-4da4-a587-1f46d537d8d0"/>
    <ds:schemaRef ds:uri="8ebb8f4d-c08e-4688-a75f-6418c0658c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12</vt:i4>
      </vt:variant>
    </vt:vector>
  </HeadingPairs>
  <TitlesOfParts>
    <vt:vector size="27" baseType="lpstr">
      <vt:lpstr>Aplicabilidad</vt:lpstr>
      <vt:lpstr>Interesados</vt:lpstr>
      <vt:lpstr>Involucramiento</vt:lpstr>
      <vt:lpstr>RACI</vt:lpstr>
      <vt:lpstr>Riesgos</vt:lpstr>
      <vt:lpstr>Entregables</vt:lpstr>
      <vt:lpstr>Reuniones</vt:lpstr>
      <vt:lpstr>Comunicados</vt:lpstr>
      <vt:lpstr>Cambios</vt:lpstr>
      <vt:lpstr>Alertas</vt:lpstr>
      <vt:lpstr>Implementación</vt:lpstr>
      <vt:lpstr>Impacto_Valor</vt:lpstr>
      <vt:lpstr>Lecciones_Aprendidas</vt:lpstr>
      <vt:lpstr>Listas</vt:lpstr>
      <vt:lpstr>Versiones</vt:lpstr>
      <vt:lpstr>Alertas!Área_de_impresión</vt:lpstr>
      <vt:lpstr>Aplicabilidad!Área_de_impresión</vt:lpstr>
      <vt:lpstr>Cambios!Área_de_impresión</vt:lpstr>
      <vt:lpstr>Comunicados!Área_de_impresión</vt:lpstr>
      <vt:lpstr>Entregables!Área_de_impresión</vt:lpstr>
      <vt:lpstr>Impacto_Valor!Área_de_impresión</vt:lpstr>
      <vt:lpstr>Implementación!Área_de_impresión</vt:lpstr>
      <vt:lpstr>Interesados!Área_de_impresión</vt:lpstr>
      <vt:lpstr>Involucramiento!Área_de_impresión</vt:lpstr>
      <vt:lpstr>Lecciones_Aprendidas!Área_de_impresión</vt:lpstr>
      <vt:lpstr>Reuniones!Área_de_impresión</vt:lpstr>
      <vt:lpstr>Riesgos!Área_de_impresión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Rosa Angelina Perez Sierra</dc:creator>
  <cp:keywords/>
  <dc:description/>
  <cp:lastModifiedBy>Cesar Augusto Rodriguez Chaparro</cp:lastModifiedBy>
  <cp:revision/>
  <cp:lastPrinted>2023-12-18T14:51:27Z</cp:lastPrinted>
  <dcterms:created xsi:type="dcterms:W3CDTF">2018-08-27T19:31:11Z</dcterms:created>
  <dcterms:modified xsi:type="dcterms:W3CDTF">2024-01-09T16:31:57Z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0x010100A0E5F74B9EA32C409CE3605B496771A8</vt:lpwstr>
  </property>
  <property fmtid="{D5CDD505-2E9C-101B-9397-08002B2CF9AE}" pid="3" name="AuthorIds_UIVersion_7680">
    <vt:lpwstr>16</vt:lpwstr>
  </property>
  <property fmtid="{D5CDD505-2E9C-101B-9397-08002B2CF9AE}" pid="4" name="MediaServiceImageTags">
    <vt:lpwstr/>
  </property>
</Properties>
</file>